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docs.elena.nikitina\Заказы\Наличие\"/>
    </mc:Choice>
  </mc:AlternateContent>
  <bookViews>
    <workbookView xWindow="0" yWindow="0" windowWidth="24000" windowHeight="11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203" i="1" l="1"/>
  <c r="L203" i="1"/>
  <c r="M201" i="1"/>
  <c r="L201" i="1"/>
  <c r="M199" i="1"/>
  <c r="L199" i="1"/>
  <c r="M197" i="1"/>
  <c r="L197" i="1"/>
  <c r="M195" i="1"/>
  <c r="L195" i="1"/>
  <c r="M192" i="1"/>
  <c r="L192" i="1"/>
  <c r="M189" i="1"/>
  <c r="L189" i="1"/>
  <c r="M187" i="1"/>
  <c r="L187" i="1"/>
  <c r="M185" i="1"/>
  <c r="L185" i="1"/>
  <c r="M183" i="1"/>
  <c r="L183" i="1"/>
  <c r="M181" i="1"/>
  <c r="L181" i="1"/>
  <c r="M179" i="1"/>
  <c r="L179" i="1"/>
  <c r="M177" i="1"/>
  <c r="L177" i="1"/>
  <c r="M175" i="1"/>
  <c r="L175" i="1"/>
  <c r="M173" i="1"/>
  <c r="L173" i="1"/>
  <c r="M171" i="1"/>
  <c r="L171" i="1"/>
  <c r="M169" i="1"/>
  <c r="L169" i="1"/>
  <c r="M167" i="1"/>
  <c r="L167" i="1"/>
  <c r="M165" i="1"/>
  <c r="L165" i="1"/>
  <c r="M163" i="1"/>
  <c r="L163" i="1"/>
  <c r="M161" i="1"/>
  <c r="L161" i="1"/>
  <c r="M159" i="1"/>
  <c r="L159" i="1"/>
  <c r="M157" i="1"/>
  <c r="L157" i="1"/>
  <c r="M155" i="1"/>
  <c r="L155" i="1"/>
  <c r="M153" i="1"/>
  <c r="L153" i="1"/>
  <c r="M150" i="1"/>
  <c r="L150" i="1"/>
  <c r="M148" i="1"/>
  <c r="L148" i="1"/>
  <c r="M146" i="1"/>
  <c r="L146" i="1"/>
  <c r="M144" i="1"/>
  <c r="L144" i="1"/>
  <c r="M142" i="1"/>
  <c r="L142" i="1"/>
  <c r="M140" i="1"/>
  <c r="L140" i="1"/>
  <c r="M138" i="1"/>
  <c r="L138" i="1"/>
  <c r="M136" i="1"/>
  <c r="L136" i="1"/>
  <c r="M134" i="1"/>
  <c r="L134" i="1"/>
  <c r="M132" i="1"/>
  <c r="L132" i="1"/>
  <c r="M130" i="1"/>
  <c r="L130" i="1"/>
  <c r="M128" i="1"/>
  <c r="L128" i="1"/>
  <c r="M126" i="1"/>
  <c r="L126" i="1"/>
  <c r="M124" i="1"/>
  <c r="L124" i="1"/>
  <c r="M122" i="1"/>
  <c r="L122" i="1"/>
  <c r="M120" i="1"/>
  <c r="L120" i="1"/>
  <c r="M118" i="1"/>
  <c r="L118" i="1"/>
  <c r="M116" i="1"/>
  <c r="L116" i="1"/>
  <c r="M114" i="1"/>
  <c r="L114" i="1"/>
  <c r="M112" i="1"/>
  <c r="L112" i="1"/>
  <c r="M110" i="1"/>
  <c r="L110" i="1"/>
  <c r="M108" i="1"/>
  <c r="L108" i="1"/>
  <c r="M106" i="1"/>
  <c r="L106" i="1"/>
  <c r="M104" i="1"/>
  <c r="L104" i="1"/>
  <c r="M102" i="1"/>
  <c r="L102" i="1"/>
  <c r="M100" i="1"/>
  <c r="L100" i="1"/>
  <c r="M98" i="1"/>
  <c r="L98" i="1"/>
  <c r="M96" i="1"/>
  <c r="L96" i="1"/>
  <c r="M94" i="1"/>
  <c r="L94" i="1"/>
  <c r="M92" i="1"/>
  <c r="L92" i="1"/>
  <c r="M90" i="1"/>
  <c r="L90" i="1"/>
  <c r="M88" i="1"/>
  <c r="L88" i="1"/>
  <c r="M86" i="1"/>
  <c r="L86" i="1"/>
  <c r="M84" i="1"/>
  <c r="L84" i="1"/>
  <c r="M82" i="1"/>
  <c r="L82" i="1"/>
  <c r="M80" i="1"/>
  <c r="L80" i="1"/>
  <c r="M78" i="1"/>
  <c r="L78" i="1"/>
  <c r="M76" i="1"/>
  <c r="L76" i="1"/>
  <c r="M74" i="1"/>
  <c r="L74" i="1"/>
  <c r="M72" i="1"/>
  <c r="L72" i="1"/>
  <c r="M70" i="1"/>
  <c r="L70" i="1"/>
  <c r="M68" i="1"/>
  <c r="L68" i="1"/>
  <c r="M66" i="1"/>
  <c r="L66" i="1"/>
  <c r="M64" i="1"/>
  <c r="L64" i="1"/>
  <c r="M62" i="1"/>
  <c r="L62" i="1"/>
  <c r="M60" i="1"/>
  <c r="L60" i="1"/>
  <c r="M58" i="1"/>
  <c r="L58" i="1"/>
  <c r="M56" i="1"/>
  <c r="L56" i="1"/>
  <c r="M54" i="1"/>
  <c r="L54" i="1"/>
  <c r="M52" i="1"/>
  <c r="L52" i="1"/>
  <c r="M50" i="1"/>
  <c r="L50" i="1"/>
  <c r="M48" i="1"/>
  <c r="L48" i="1"/>
  <c r="M46" i="1"/>
  <c r="L46" i="1"/>
  <c r="M44" i="1"/>
  <c r="L44" i="1"/>
  <c r="M42" i="1"/>
  <c r="L42" i="1"/>
  <c r="M40" i="1"/>
  <c r="L40" i="1"/>
  <c r="M38" i="1"/>
  <c r="L38" i="1"/>
  <c r="M36" i="1"/>
  <c r="L36" i="1"/>
  <c r="M34" i="1"/>
  <c r="L34" i="1"/>
  <c r="M32" i="1"/>
  <c r="L32" i="1"/>
  <c r="M30" i="1"/>
  <c r="L30" i="1"/>
  <c r="M28" i="1"/>
  <c r="L28" i="1"/>
  <c r="M26" i="1"/>
  <c r="L26" i="1"/>
  <c r="M24" i="1"/>
  <c r="L24" i="1"/>
  <c r="M22" i="1"/>
  <c r="L22" i="1"/>
  <c r="M20" i="1"/>
  <c r="L20" i="1"/>
  <c r="M18" i="1"/>
  <c r="L18" i="1"/>
  <c r="M16" i="1"/>
  <c r="L16" i="1"/>
  <c r="M14" i="1"/>
  <c r="L14" i="1"/>
  <c r="L205" i="1" l="1"/>
  <c r="M205" i="1"/>
</calcChain>
</file>

<file path=xl/sharedStrings.xml><?xml version="1.0" encoding="utf-8"?>
<sst xmlns="http://schemas.openxmlformats.org/spreadsheetml/2006/main" count="985" uniqueCount="278">
  <si>
    <t>&lt;ВЕРСИЯ_ФАЙЛА&gt;</t>
  </si>
  <si>
    <t xml:space="preserve">Компания "Charmante" </t>
  </si>
  <si>
    <t>Серпухов</t>
  </si>
  <si>
    <t>Клиент:</t>
  </si>
  <si>
    <t/>
  </si>
  <si>
    <t>v02-10-2011</t>
  </si>
  <si>
    <t>115088, г. Москва, ул. Южнопортовая, д. 7, стр. 2</t>
  </si>
  <si>
    <t>elena.nikitina</t>
  </si>
  <si>
    <t>Тел.:</t>
  </si>
  <si>
    <t>тел.: (495) 775-05-14, 647-48-50, 945-64-53, 945-54-39</t>
  </si>
  <si>
    <t>e-mail:</t>
  </si>
  <si>
    <t>www.charmante.ru</t>
  </si>
  <si>
    <t>Бланк заказа</t>
  </si>
  <si>
    <t xml:space="preserve"> - количество заказанного товара указывайте в полях ГОЛУБОГО цвета</t>
  </si>
  <si>
    <t xml:space="preserve"> - свою контактную информацию указывайте в полях ЗЕЛЁНОГО цвета</t>
  </si>
  <si>
    <t xml:space="preserve"> - нажмите на ссылку для просмотра информации о товаре на нашем сайте</t>
  </si>
  <si>
    <t>№ п/п</t>
  </si>
  <si>
    <t>Код товара</t>
  </si>
  <si>
    <t>Артикул</t>
  </si>
  <si>
    <t>Наименование</t>
  </si>
  <si>
    <t>Изображение</t>
  </si>
  <si>
    <t>Цвет</t>
  </si>
  <si>
    <t>Коллекция товара</t>
  </si>
  <si>
    <t>Надартикул</t>
  </si>
  <si>
    <t>Размерный ряд</t>
  </si>
  <si>
    <t>база, руб.</t>
  </si>
  <si>
    <t>Количество</t>
  </si>
  <si>
    <t>Сумма:база, руб.</t>
  </si>
  <si>
    <t>Описание</t>
  </si>
  <si>
    <t>&lt;КОДТОВАРА&gt;</t>
  </si>
  <si>
    <t>138_70_13052020_1107</t>
  </si>
  <si>
    <t>&lt;РР01&gt;</t>
  </si>
  <si>
    <t>Коллекция: Шляпы взрослые</t>
  </si>
  <si>
    <t>HWHS 251607 - кремовый</t>
  </si>
  <si>
    <t>Шляпа женская</t>
  </si>
  <si>
    <t>кремовый</t>
  </si>
  <si>
    <t>Шляпы взрослые</t>
  </si>
  <si>
    <t>2516 Moroccan sunset</t>
  </si>
  <si>
    <t>UN</t>
  </si>
  <si>
    <t>Стильная шляпа для пляжа и отдыха – прекрасное дополнение к летнему образу. Модель с широкими полями (14 см.) и удобной тульей изготовлена из плетеного синтетического материала, который защитит голову от солнца и предохранит кожу лица от ультрафиолета.  Широкие люверсы по тулье предназначены для длинной ленты из эластичной сетки (160х20 см), которая создана в общем дизайне коллекции и завершает визуальный облик изделия. Шляпа дополнена проволокой по краю, что позволяет создавать разные формы.</t>
  </si>
  <si>
    <t>x</t>
  </si>
  <si>
    <t>BWS 1999 - бежевый</t>
  </si>
  <si>
    <t>бежевый</t>
  </si>
  <si>
    <t>BWS 1999</t>
  </si>
  <si>
    <t>HWAT 1945 - чёрно-белый</t>
  </si>
  <si>
    <t>чёрно-белый</t>
  </si>
  <si>
    <t>HWAT 1945</t>
  </si>
  <si>
    <t>Пляжная шляпа во французском стиле. Модель с широкими гибкими полями (14 см), позволяющими их трансформировать по вашему желанию. Шляпа украшена прочным шнуром с эмалевыми цветками и крупными жемчужинами. Аксессуар изготовлен из эластичной ткани.</t>
  </si>
  <si>
    <t>HWAT 1968 - красный/белый</t>
  </si>
  <si>
    <t>красный/белый</t>
  </si>
  <si>
    <t>HWAT 1968</t>
  </si>
  <si>
    <t>Стильная шляпа с широкими полями из плотной ткани отлично защищает от солнца. Благодаря волокнам прочного полиэстера в составе материала аксессуар прекрасно держит форму  и долго сохраняет свой безупречный вид. Тулья декорирована узкой лентой в тон. Аксессуар идеален для летнего отдыха, пляжа и морских прогулок!</t>
  </si>
  <si>
    <t>HWAT 1969 - белый/красный</t>
  </si>
  <si>
    <t>белый/красный</t>
  </si>
  <si>
    <t>HWAT 1969</t>
  </si>
  <si>
    <t>Очаровательная женская  шляпа завершит образ. Модель с широкими полями изготовлена из прочной и плотной эластичной ткани, которая не мнется и держит форму.  Шляпа выполнена в двухцветном дизайне, украшена однотонной вставкой и бантом.</t>
  </si>
  <si>
    <t>HWAT 1995 - белый</t>
  </si>
  <si>
    <t>белый</t>
  </si>
  <si>
    <t>HWAT 1995</t>
  </si>
  <si>
    <t xml:space="preserve">Необычная шляпа из прочных присборенных лент в тонкую полоску, соединенных между собой плотной тесьмой. Гибкие поля 12 см дарят дополнительную защиту от солнца. Аксессуар украшен цветком в тон. </t>
  </si>
  <si>
    <t>HWAT 1995 - коричневый</t>
  </si>
  <si>
    <t>коричневый</t>
  </si>
  <si>
    <t>HWAT 1995 - светло-бежевый</t>
  </si>
  <si>
    <t>светло-бежевый</t>
  </si>
  <si>
    <t>HWAT 1996 - черный</t>
  </si>
  <si>
    <t>черный</t>
  </si>
  <si>
    <t>HWAT 1996</t>
  </si>
  <si>
    <t xml:space="preserve">Эффектная шляпа для летнего отдыха. Модель с широкими полями 11 см и гибкими краями защищает от солнца. Изделие изготовлено из репсовых лент  и оформлено плетеными вставками и бантиком. Шляпу легко складывать, она занимает мало места в чемодане и долго не теряет безупречный вид. </t>
  </si>
  <si>
    <t>HWAT 1997 - бежевый</t>
  </si>
  <si>
    <t>HWAT 1997</t>
  </si>
  <si>
    <t>Очаровательная шляпа для летнего отдыха. Модель из прочных эластичных лент, соединенных между собой однотонными швами, со вставками из искусственной соломки, благодаря чему ее удобно складывать. Поля 10 см с гибкими краями трансформируются по вашему желанию. Репсовая лента с аккуратным бантом завершает дизайн шляпы.</t>
  </si>
  <si>
    <t>HWAT 1997 - белый</t>
  </si>
  <si>
    <t xml:space="preserve">Очаровательная шляпа для летнего отдыха. Модель из прочных эластичных лент, соединенных между собой однотонными швами, со вставками из искусственной соломки, благодаря чему ее удобно складывать. Поля 10 см с гибкими краями трансформируются по вашему желанию. Репсовая лента с аккуратным бантом завершает дизайн шляпы. </t>
  </si>
  <si>
    <t>HWBF 1978 - голубой</t>
  </si>
  <si>
    <t>голубой</t>
  </si>
  <si>
    <t>HWBF 1978</t>
  </si>
  <si>
    <t xml:space="preserve">Пляжная шляпа с подвижной тульей и гибкими полями 9 см. Модель выполнена из прочной целлюлозы в комбинации вязок и дополнена зафиксированным плетеным шнурком. </t>
  </si>
  <si>
    <t>HWBF 1978 - коричневый</t>
  </si>
  <si>
    <t>HWBF 1978 - серый</t>
  </si>
  <si>
    <t>серый</t>
  </si>
  <si>
    <t>HWBF 1983 - темно-бежевый</t>
  </si>
  <si>
    <t>темно-бежевый</t>
  </si>
  <si>
    <t>HWBF 1983</t>
  </si>
  <si>
    <t xml:space="preserve">Модная шляпа с гибкими полями 8 см. Аксессуар изготовлен из прочной соломки в технике вязки и оформлен фиксированным витым шнурком. </t>
  </si>
  <si>
    <t>HWBF 1983 - темно-розовый</t>
  </si>
  <si>
    <t>темно-розовый</t>
  </si>
  <si>
    <t>HWBF 1988 - бордовый</t>
  </si>
  <si>
    <t>бордовый</t>
  </si>
  <si>
    <t>HWBF 1988</t>
  </si>
  <si>
    <t>HWBF 1988 - горчичный</t>
  </si>
  <si>
    <t>горчичный</t>
  </si>
  <si>
    <t>HWBF 1988 - светло-бежевый</t>
  </si>
  <si>
    <t>HWBF 1988 - темно-бежевый</t>
  </si>
  <si>
    <t>HWBF 1989 - белый</t>
  </si>
  <si>
    <t>HWBF 1989</t>
  </si>
  <si>
    <t xml:space="preserve">Однотонная шляпа с высокой формованной тульей и гибкими подвижными полями 10 см, оформленными естественной бахромой. Модель изготовлена из прочной целлюлозы в технике английской резинки. </t>
  </si>
  <si>
    <t>HWBF 1989 - коричневый</t>
  </si>
  <si>
    <t>HWBF 1989 - светло-бежевый</t>
  </si>
  <si>
    <t>HWBF 1989 - черный</t>
  </si>
  <si>
    <t>HWBF 1990 - светло-бежевый</t>
  </si>
  <si>
    <t>HWBF 1990</t>
  </si>
  <si>
    <t xml:space="preserve">Текстильная шляпа с формованной тульей и фигурными гибкими краями. Модель оформлена вязаным узором. </t>
  </si>
  <si>
    <t>HWBF 1990 - серый</t>
  </si>
  <si>
    <t>HWBF 1990 - темно-бежевый</t>
  </si>
  <si>
    <t>HWBF 1990 - темно-синий</t>
  </si>
  <si>
    <t>темно-синий</t>
  </si>
  <si>
    <t>HWBF 1990 - черный</t>
  </si>
  <si>
    <t>HWBF 1991 - темно-бежевый</t>
  </si>
  <si>
    <t>HWBF 1991</t>
  </si>
  <si>
    <t>Лаконичный аксессуар для летнего отдыха. Шляпа-панама из прочной соломки с эффектом вязки. Плетеные цветки по задней детали добавляют солнечного настроения!</t>
  </si>
  <si>
    <t>HWBF 1993 - серый</t>
  </si>
  <si>
    <t>HWBF 1993</t>
  </si>
  <si>
    <t xml:space="preserve">Необычная шляпа с подвижной тульей и гибкими фигурными полями 10 см. Модель выполнена из прочной целлюлозы в технике ажурной вязки и украшена фиксированным ремешком. </t>
  </si>
  <si>
    <t>HWBF 1993 - черный</t>
  </si>
  <si>
    <t>HWBS 1944 - бежевый</t>
  </si>
  <si>
    <t>HWBS 1944</t>
  </si>
  <si>
    <t>Модная шляпа с вогнутой тульей и узкими приподнятыми полями, оформленными бахромой. Модель создана в необычной комбинации цветов и плетений. Прочный гибкий синтетический материал отлично держит форму и сохраняет безупречный внешний вид.</t>
  </si>
  <si>
    <t>HWBS 1944 - коричневый</t>
  </si>
  <si>
    <t>HWHS 1934 - бежевый</t>
  </si>
  <si>
    <t>HWHS 1934</t>
  </si>
  <si>
    <t>Стильная шляпа – главный аксессуар лета. Модель с формованной тульей и средними опущенными полями отлично защитит от солнца. Аксессуар изготовлен из упругой искусственной соломки плотного переплетения и украшен шнурком с пышными разноцветными цветками.</t>
  </si>
  <si>
    <t>HWHS 1934 - карамель</t>
  </si>
  <si>
    <t>карамель</t>
  </si>
  <si>
    <t>HWHS 1942 - бежевый</t>
  </si>
  <si>
    <t>HWHS 1942</t>
  </si>
  <si>
    <t>Cтильная летняя шляпа. Модель с формованной тульей и средними гибкими полями (10 см) украшена контрастными вставками, тонкими репсовыми лентами и надписью из шнурка. Аксессуар изготовлен из искусственного прочного и плотно переплетенного материала, который защищает от солнца и долго сохраняет безупречный вид.</t>
  </si>
  <si>
    <t>HWHS 1949 - темно-синий</t>
  </si>
  <si>
    <t>HWHS 1949</t>
  </si>
  <si>
    <t>Модная шляпа для отдыха. Аксессуар с вогнутой тульей и средними полями (8,5 см) отлично защитит от солнца. Шляпа изготовлена из прочной синтетической соломки двух видов: блестящей и матовой. Материал держит форму и не выцветает на солнце, поэтому аксессуар будет долго выглядеть как новый. Модный акцент – имитация серебристой ленты вокруг тульи.</t>
  </si>
  <si>
    <t>HWHS 1951 - молочный/черный</t>
  </si>
  <si>
    <t>молочный/черный</t>
  </si>
  <si>
    <t>HWHS 1951</t>
  </si>
  <si>
    <t>Стильная двухцветная шляпа. Модель с формованной вогнутой тульей и средними полями (9 см). Благодаря плотному плетению синтетической соломки аксессуар защищает голову от солнечных лучей, оставаясь проницаемым для воздуха.</t>
  </si>
  <si>
    <t>HWHS 1963 - голубой</t>
  </si>
  <si>
    <t>HWHS 1963</t>
  </si>
  <si>
    <t>Легкая шляпа с изящным плетением. Модель с формованной вогнутой тульей и узкими (5 см) приподнятыми полями. Шляпа изготовлена из прочной бумажной соломки, которая долго сохраняет свой безупречный вид. Репсовая лента в тон изделию – завершающий штрих.</t>
  </si>
  <si>
    <t>HWHS 1964 - черный</t>
  </si>
  <si>
    <t>HWHS 1964</t>
  </si>
  <si>
    <t>Изящная плетеная шляпа для отдыха. Модель с вогнутой тульей и средними полями (9 см), украшенными перфорированным узором. Шляпа изготовлена из прочной синтетической соломки, которая долгое время сохраняет безупречный вид.</t>
  </si>
  <si>
    <t>HWHS 1973 - ментол</t>
  </si>
  <si>
    <t>ментол</t>
  </si>
  <si>
    <t>HWHS 1973</t>
  </si>
  <si>
    <t>Cтильная летняя шляпа. Модель с формованной вогнутой тульей и узкими полями (5,5 см) выполнена в контрастном дизайне. Аксессуар изготовлен из гибкой и упругой синтетической соломки,  поэтому она легко складывается, но при этом сохраняет первоначальную форму.</t>
  </si>
  <si>
    <t>HWHS 1973 - синий</t>
  </si>
  <si>
    <t>синий</t>
  </si>
  <si>
    <t>HWHS 1979 - светло-бежевый</t>
  </si>
  <si>
    <t>HWHS 1979</t>
  </si>
  <si>
    <t>HWHS 1980 - светло-бежевый</t>
  </si>
  <si>
    <t>HWHS 1980</t>
  </si>
  <si>
    <t xml:space="preserve">Очаровательная шляпа с формованной тульей и средними полями 11 см с необработанными краями. Модель изготовлена из прочной соломки в технике «Косичка» и оформлена текстильной лентой с утонченным плетением. </t>
  </si>
  <si>
    <t>HWHS 1981 - светло-бежевый</t>
  </si>
  <si>
    <t>HWHS 1981</t>
  </si>
  <si>
    <t xml:space="preserve">Пляжная шляпа с полями 11 см из прочной соломки с плетением «Косичка». Модель оформлена плетеным шгутом и необработанными краями. </t>
  </si>
  <si>
    <t>HWHS 1982 - светло-бежевый</t>
  </si>
  <si>
    <t>HWHS 1982</t>
  </si>
  <si>
    <t xml:space="preserve">Очаровательная шляпа с формованной тульей и средними полями 11 см с необработанными краями. Модель изготовлена из прочной соломки с плетением «Косичка» и украшена плетеной лентой и цветком. </t>
  </si>
  <si>
    <t>HWHS 1998 - бежевый</t>
  </si>
  <si>
    <t>HWHS 1998</t>
  </si>
  <si>
    <t xml:space="preserve">Стильная шляпа с формованной тульей и широкими (11 см) полями с гибкими краями. Модель изготовлена из прочного материала с меланжевым эффектом и украшена бантом из ленты.  </t>
  </si>
  <si>
    <t>HWHS 1998 - голубой</t>
  </si>
  <si>
    <t>HWHS 1998 - коричневый</t>
  </si>
  <si>
    <t>HWHS 1998 - оранжевый</t>
  </si>
  <si>
    <t>оранжевый</t>
  </si>
  <si>
    <t>HWHS 1998 - серый</t>
  </si>
  <si>
    <t>HWHS19102 - белый</t>
  </si>
  <si>
    <t>Шляпа Женская</t>
  </si>
  <si>
    <t>HWHS19102</t>
  </si>
  <si>
    <t xml:space="preserve">Элегантная шляпа-канотье с широкой лентой. Модель изготовлена из прочной искусственной соломки, и смотрится крайне утонченно! </t>
  </si>
  <si>
    <t>HWHS19103 - белый/бежевый</t>
  </si>
  <si>
    <t>белый/бежевый</t>
  </si>
  <si>
    <t>HWHS19103</t>
  </si>
  <si>
    <t xml:space="preserve">Элегантная шляпа с формованной тульей и подвижными полями 12 см. Модель выполнена в комбинации цветов и оформлена лентой гросгрейн с зафиксированным бантом и миниатюрной подвеской.  </t>
  </si>
  <si>
    <t>HWHS19104 - черный</t>
  </si>
  <si>
    <t>HWHS19104</t>
  </si>
  <si>
    <t xml:space="preserve">Стильная гибкая шляпа из синтетической меланжевой соломки, которая хорошо пропускает воздух и защищает от воздействия  солнечных лучей. Модель украшена цветочной аппликацией. </t>
  </si>
  <si>
    <t>VWS 1975 - белый</t>
  </si>
  <si>
    <t>VWS 1975</t>
  </si>
  <si>
    <t>Стильный козырек для активного летнего отдыха. Поля 9 см из прочной соломки оформлены окантовкой и завязками. Модель удобно фиксируется на голове с помощью эластичной резинки.</t>
  </si>
  <si>
    <t>VWS 1975 - светло-бежевый</t>
  </si>
  <si>
    <t>VWS 1975 - темно-бежевый</t>
  </si>
  <si>
    <t>VWS 1975 - черный</t>
  </si>
  <si>
    <t>Стильный козырек для активного летнего отдыха. Поля 9 см из прочной соломки оформлены завязками. Модель удобно фиксируется на голове с помощью эластичной резинки.</t>
  </si>
  <si>
    <t>VWS 1976 - розовый</t>
  </si>
  <si>
    <t>розовый</t>
  </si>
  <si>
    <t>VWS 1976</t>
  </si>
  <si>
    <t xml:space="preserve">Необычный аксессуар, защищающий от солнца. Внутренняя сторона  обработана мягкой лентой – для удобной посадки на голове.  Широкие поля 18 см изготовлены из прочной и упругой искусственной соломки, края оформлены окантовкой. Модель фиксируется липучкой и украшена бантом. </t>
  </si>
  <si>
    <t>VWS 1976 - синий</t>
  </si>
  <si>
    <t>VWS 1976 - хаки</t>
  </si>
  <si>
    <t>хаки</t>
  </si>
  <si>
    <t>VWS 1984 - светло-бежевый</t>
  </si>
  <si>
    <t>VWS 1984</t>
  </si>
  <si>
    <t xml:space="preserve">Необычный летний козырек с комфортными полями 12 см. Модель удобно фиксируется на голове с помощью эластичной резинки. Аксессуар  изготовлен из натурального материала – рафии, оформлен репсовой лентой.   </t>
  </si>
  <si>
    <t>VWS 1984 - темно-бежевый</t>
  </si>
  <si>
    <t>VWS 1987 - желтый</t>
  </si>
  <si>
    <t>желтый</t>
  </si>
  <si>
    <t>VWS 1987</t>
  </si>
  <si>
    <t xml:space="preserve">Двойной козырек – самый модный аксессуар лета. Модель фиксируется на голове мягким ободком-основанием и регулируемым шнурком. Верхний козырек оформлен сеткой. При желании нижняя деталь опускается, что обеспечивает максимальную защиту от солнца. Яркие  окантовки завершают спортивный дизайн. </t>
  </si>
  <si>
    <t>VWS 1987 - оранжевый</t>
  </si>
  <si>
    <t>VWS 1987 - розовый</t>
  </si>
  <si>
    <t>HMKS602 - сафари</t>
  </si>
  <si>
    <t>Шляпа мужская</t>
  </si>
  <si>
    <t>сафари</t>
  </si>
  <si>
    <t>Сумки и шляпы</t>
  </si>
  <si>
    <t>Стильная шляпа в ковбойском стиле для мужчин. Превосходно защищает от солнца. Плетеная структура обеспечивает свободную циркуляцию воздуха, а гибкие поля позволяют принимать форму по вашему желанию. Шляпа украшена ремешком.</t>
  </si>
  <si>
    <t>HWHS1826 - бежевый</t>
  </si>
  <si>
    <t>Шапка женская</t>
  </si>
  <si>
    <t>бр</t>
  </si>
  <si>
    <t>Эффектная шляпа с вогнутой тульей и средними полями (7,5 см). Модель изготовлена из искусственной соломы и по краям декорирована короткой бахромой натурального цвета. Плетеный шнурок с рядами деревянных бусин завершают вид модели.</t>
  </si>
  <si>
    <t>Коллекция: Купальники 2019 Charmante</t>
  </si>
  <si>
    <t>WAZ 311901 - бирюзовый меланж</t>
  </si>
  <si>
    <t>Парео женское</t>
  </si>
  <si>
    <t>бирюзовый меланж</t>
  </si>
  <si>
    <t>Купальники 2019 Charmante</t>
  </si>
  <si>
    <t>парео женское</t>
  </si>
  <si>
    <t>Изысканное парео с меланжевым принтом. Модель изготовлена из легкой, прозрачной, немнущейся, дышащей ткани. Края изделия обработаны швами. Размер позволяет моделировать изделие по вашему желанию. Размер: длина  170 см; ширина 140 см</t>
  </si>
  <si>
    <t>WAZ 311901 - розовый меланж</t>
  </si>
  <si>
    <t>розовый меланж</t>
  </si>
  <si>
    <t>WAZ 311901 - ягодный меланж</t>
  </si>
  <si>
    <t>ягодный меланж</t>
  </si>
  <si>
    <t>WAZ 311903 - розово-фиолетовый</t>
  </si>
  <si>
    <t>розово-фиолетовый</t>
  </si>
  <si>
    <t>Легкое парео – для безупречного пляжного образа. Модель изготовлена из легкой полупрозрачной ткани и оформлена абстракцией. Края парео подшиты. Изделие быстро сохнет и не требует особых условий по уходу. Размер: длина 180 см ; ширина  150 см</t>
  </si>
  <si>
    <t>WAZ 311906 - роза антик</t>
  </si>
  <si>
    <t>роза антик</t>
  </si>
  <si>
    <t>Однотонное парео для пляжа. Модель изготовлена из полупрозрачной, немнущейся и приятной к телу ткани. Края изделия обработаны швами. Парео гармонично сочетается с купальниками Сharmante. Размер: длина 190 см; ширина 130 см</t>
  </si>
  <si>
    <t>WAZ 311906 - светло-бирюзовый</t>
  </si>
  <si>
    <t>светло-бирюзовый</t>
  </si>
  <si>
    <t>WAZ 311911 - зеленый/принт</t>
  </si>
  <si>
    <t>зеленый/принт</t>
  </si>
  <si>
    <t>Яркое парео для пляжа, оформленный разноцветной абстракцией. Парео изготовлено из легкой дышащей ткани с атласным отливом. Края обработаны швами. Модель станет прекрасным дополнением пляжного образа. Размер: длина 190 см;  ширина 135 см</t>
  </si>
  <si>
    <t>WAZ 311911 - фуксия/принт</t>
  </si>
  <si>
    <t>фуксия/принт</t>
  </si>
  <si>
    <t>WAZ 311912 - фуксия/принт</t>
  </si>
  <si>
    <t>Эффектное парео с абстрактным цветочным принтом – для элегантного пляжного образа. Модель изготовлена из полупрозрачной шелковистой ткани, которая отлично держит форму. Края парео обработаны швами. Модель быстро сохнет, не мнется и долго сохраняет безупречный вид. Размер: длина 190 см;  ширина 130 см</t>
  </si>
  <si>
    <t>WAZ 311913 - голубой</t>
  </si>
  <si>
    <t>Однотонное парео – для безупречного пляжного образа. Модель изготовлена из воздушной, мягкой, плиссированной ткани. Края изделия обработаны швами. Размер парео позволяет моделировать по своему вкусу, формируя идеальный силуэт. Размер: длина 180 см;  ширина 140 см</t>
  </si>
  <si>
    <t>WAZ 311913 - дымчато-синий</t>
  </si>
  <si>
    <t>дымчато-синий</t>
  </si>
  <si>
    <t>WAZ 311913 - сиреневый</t>
  </si>
  <si>
    <t>сиреневый</t>
  </si>
  <si>
    <t>WAZ 311913 - чёрный</t>
  </si>
  <si>
    <t>чёрный</t>
  </si>
  <si>
    <t>WAZ 311914 - белый</t>
  </si>
  <si>
    <t>Яркое однотонное парео для идеального пляжного отдыха. Модель изготовлена из воздушной, полупрозрачной, матовой ткани, которая не мнется. Края обработаны швами. Парео защитит от лишнего ультрафиолета и подчеркнет вашу индивидуальность. Размер: длина 180 см;  ширина 92 см</t>
  </si>
  <si>
    <t>WAZ 311914 - дымчато-синий</t>
  </si>
  <si>
    <t>WAZ 311914 - темно-розовый</t>
  </si>
  <si>
    <t>WAZ 311914 - тёмно-синий</t>
  </si>
  <si>
    <t>тёмно-синий</t>
  </si>
  <si>
    <t>WAZ 311915 - белый</t>
  </si>
  <si>
    <t>Эффектное однотонное парео для пляжа. Модель изготовлена из непрозрачной плиссированной ткани, которая не мнется. Края парео обработаны швами. Модель гармонично смотрится с купальниками из новой коллекции Сharmante. Размер: длина 180 см;  ширина 92 см.</t>
  </si>
  <si>
    <t>WAZ 311915 - желтый</t>
  </si>
  <si>
    <t xml:space="preserve">желтый </t>
  </si>
  <si>
    <t>Эффектное однотонное парео для пляжа. Модель изготовлена из непрозрачной плиссированной ткани, которая не мнется. Края парео обработаны швами. Модель гармонично смотрится с купальниками из новой коллекции Сharmante. Размер: длина 180 см;  ширина 92 см</t>
  </si>
  <si>
    <t>Коллекция: Купальники 2018 Charmante</t>
  </si>
  <si>
    <t>WAZ 331802 CH - зеленый/салатовый</t>
  </si>
  <si>
    <t>парео</t>
  </si>
  <si>
    <t>зеленый/салатовый</t>
  </si>
  <si>
    <t>Купальники 2018 Charmante</t>
  </si>
  <si>
    <t>3318</t>
  </si>
  <si>
    <t>Коллекция: Купальники CH предыдущих лет</t>
  </si>
  <si>
    <t>WZ071505 Regale - multicolor</t>
  </si>
  <si>
    <t>Парео</t>
  </si>
  <si>
    <t>мультиколор</t>
  </si>
  <si>
    <t>Купальники CH предыдущих лет</t>
  </si>
  <si>
    <t>0715 Elegance</t>
  </si>
  <si>
    <t>Роскошное парео средней длины из мягкой эластичной сетки с удобными завязками для улучшенной посадки на фигуре. Прекрасные лилии на бирюзовом фоне, дополненные тончайшими нитями фольгирования делают этот великолепный пляжный аксессуар незаменимым для данной линии купальников.</t>
  </si>
  <si>
    <t>WZ 081608 Rosyth</t>
  </si>
  <si>
    <t>0816 Orient express</t>
  </si>
  <si>
    <t>Пляжное парео-шаль треугольной формы, оформленное шелковой бахромой. Эффектный принт в сочетании шотландской клетки и восточного пейсли идеально гармонирует со всеми купальниками коллекции.</t>
  </si>
  <si>
    <t>WZ 131607 Mykonos</t>
  </si>
  <si>
    <t>1316 Wind of changes</t>
  </si>
  <si>
    <t>Парео средней длины из мягкой эластичной сетки с удобными завязками — для улучшенной посадки на фигуре. Прекрасная цветочная абстракция в сочетании с эффектным анималистическим принтов и благородным шоколадным однотоном  незаменимый аксессуар для данной линии купальников.</t>
  </si>
  <si>
    <t>WZ141507 Chastity - multicolor</t>
  </si>
  <si>
    <t>1415 Patchwork</t>
  </si>
  <si>
    <t>Новая модель! Великолепное пляжное парео-шаль треугольной формы, оформленное бахромой. Пестрый лоскутный принт в стиле «Пэчворк», сочетающий в себе рисунки всех купальников этой коллекции, делает эту модель идеальным аксессуаром.</t>
  </si>
  <si>
    <t>WZ261507 Keiko - multicolor</t>
  </si>
  <si>
    <t>2615 Lady dragon</t>
  </si>
  <si>
    <t>Великолепное пляжное парео большого размера на тонком пояске из лайкры, что позволяет легко регулировать размер. Роскошный насыщенный рисунок великолепно сочетается с любым купальником из коллекции.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</si>
</sst>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</font>
    <font>
      <sz val="10"/>
      <name val="Arial Cyr"/>
    </font>
    <font>
      <u/>
      <sz val="10"/>
      <color indexed="12"/>
      <name val="Arial Cyr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b/>
      <sz val="10"/>
      <color rgb="FFFFFF99"/>
      <name val="Arial Cyr"/>
    </font>
    <font>
      <u/>
      <sz val="10"/>
      <color rgb="FF2424FF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DD8E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71">
    <xf numFmtId="0" fontId="5" fillId="0" borderId="0" xfId="0" applyNumberFormat="1" applyFont="1" applyFill="1" applyBorder="1" applyAlignment="1">
      <alignment vertical="top"/>
      <protection locked="0"/>
    </xf>
    <xf numFmtId="0" fontId="0" fillId="0" borderId="0" xfId="0" applyNumberFormat="1" applyFont="1" applyFill="1" applyBorder="1" applyProtection="1">
      <alignment vertical="top"/>
    </xf>
    <xf numFmtId="0" fontId="2" fillId="0" borderId="0" xfId="0" applyNumberFormat="1" applyFont="1" applyFill="1" applyBorder="1" applyProtection="1">
      <alignment vertical="top"/>
    </xf>
    <xf numFmtId="0" fontId="6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Protection="1">
      <alignment vertical="top"/>
    </xf>
    <xf numFmtId="0" fontId="7" fillId="0" borderId="0" xfId="0" applyNumberFormat="1" applyFont="1" applyFill="1" applyBorder="1" applyProtection="1">
      <alignment vertical="top"/>
    </xf>
    <xf numFmtId="0" fontId="8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 applyProtection="1">
      <alignment vertical="top"/>
    </xf>
    <xf numFmtId="4" fontId="0" fillId="0" borderId="0" xfId="0" applyNumberFormat="1" applyFont="1" applyFill="1" applyBorder="1" applyProtection="1">
      <alignment vertical="top"/>
    </xf>
    <xf numFmtId="0" fontId="9" fillId="0" borderId="0" xfId="0" applyNumberFormat="1" applyFont="1" applyFill="1" applyBorder="1" applyProtection="1">
      <alignment vertical="top"/>
    </xf>
    <xf numFmtId="0" fontId="10" fillId="0" borderId="0" xfId="1" applyNumberFormat="1" applyFont="1" applyFill="1" applyBorder="1" applyAlignment="1" applyProtection="1"/>
    <xf numFmtId="0" fontId="6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Protection="1">
      <alignment vertical="top"/>
    </xf>
    <xf numFmtId="3" fontId="3" fillId="0" borderId="0" xfId="0" applyNumberFormat="1" applyFont="1" applyFill="1" applyBorder="1" applyProtection="1">
      <alignment vertical="top"/>
    </xf>
    <xf numFmtId="4" fontId="3" fillId="0" borderId="0" xfId="0" applyNumberFormat="1" applyFont="1" applyFill="1" applyBorder="1" applyProtection="1">
      <alignment vertical="top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3" fontId="2" fillId="2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Protection="1">
      <alignment vertical="top"/>
    </xf>
    <xf numFmtId="0" fontId="12" fillId="0" borderId="0" xfId="0" applyNumberFormat="1" applyFont="1" applyFill="1" applyBorder="1" applyProtection="1">
      <alignment vertical="top"/>
    </xf>
    <xf numFmtId="0" fontId="8" fillId="0" borderId="3" xfId="0" applyNumberFormat="1" applyFont="1" applyFill="1" applyBorder="1" applyProtection="1">
      <alignment vertical="top"/>
    </xf>
    <xf numFmtId="0" fontId="3" fillId="3" borderId="4" xfId="0" applyNumberFormat="1" applyFont="1" applyFill="1" applyBorder="1" applyProtection="1">
      <alignment vertical="top"/>
    </xf>
    <xf numFmtId="0" fontId="3" fillId="0" borderId="5" xfId="0" applyNumberFormat="1" applyFont="1" applyFill="1" applyBorder="1" applyProtection="1">
      <alignment vertical="top"/>
    </xf>
    <xf numFmtId="0" fontId="0" fillId="0" borderId="5" xfId="0" applyNumberFormat="1" applyFont="1" applyFill="1" applyBorder="1" applyProtection="1">
      <alignment vertical="top"/>
    </xf>
    <xf numFmtId="0" fontId="3" fillId="4" borderId="4" xfId="0" applyNumberFormat="1" applyFont="1" applyFill="1" applyBorder="1" applyProtection="1">
      <alignment vertical="top"/>
    </xf>
    <xf numFmtId="0" fontId="0" fillId="3" borderId="6" xfId="0" applyNumberFormat="1" applyFont="1" applyFill="1" applyBorder="1" applyProtection="1">
      <alignment vertical="top"/>
    </xf>
    <xf numFmtId="0" fontId="0" fillId="4" borderId="6" xfId="0" applyNumberFormat="1" applyFont="1" applyFill="1" applyBorder="1" applyProtection="1">
      <alignment vertical="top"/>
    </xf>
    <xf numFmtId="0" fontId="2" fillId="5" borderId="6" xfId="0" applyNumberFormat="1" applyFont="1" applyFill="1" applyBorder="1" applyAlignment="1" applyProtection="1">
      <alignment vertical="center"/>
    </xf>
    <xf numFmtId="0" fontId="0" fillId="5" borderId="6" xfId="0" applyNumberFormat="1" applyFont="1" applyFill="1" applyBorder="1" applyAlignment="1" applyProtection="1">
      <alignment vertical="center" wrapText="1"/>
    </xf>
    <xf numFmtId="0" fontId="0" fillId="5" borderId="7" xfId="0" applyNumberFormat="1" applyFont="1" applyFill="1" applyBorder="1" applyAlignment="1" applyProtection="1">
      <alignment vertical="center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Protection="1">
      <alignment vertical="top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8" xfId="0" applyNumberFormat="1" applyFont="1" applyFill="1" applyBorder="1" applyProtection="1">
      <alignment vertical="top"/>
    </xf>
    <xf numFmtId="0" fontId="0" fillId="0" borderId="0" xfId="0" applyNumberFormat="1" applyFont="1" applyFill="1" applyBorder="1" applyProtection="1">
      <alignment vertical="top"/>
    </xf>
    <xf numFmtId="3" fontId="13" fillId="0" borderId="0" xfId="0" applyNumberFormat="1" applyFont="1" applyFill="1" applyBorder="1" applyAlignment="1" applyProtection="1">
      <alignment horizontal="right"/>
    </xf>
    <xf numFmtId="3" fontId="13" fillId="0" borderId="9" xfId="0" applyNumberFormat="1" applyFont="1" applyFill="1" applyBorder="1" applyAlignment="1" applyProtection="1">
      <alignment horizontal="right"/>
    </xf>
    <xf numFmtId="4" fontId="13" fillId="0" borderId="10" xfId="0" applyNumberFormat="1" applyFont="1" applyFill="1" applyBorder="1" applyAlignment="1" applyProtection="1">
      <alignment horizontal="right"/>
    </xf>
    <xf numFmtId="0" fontId="2" fillId="5" borderId="4" xfId="0" applyNumberFormat="1" applyFont="1" applyFill="1" applyBorder="1" applyAlignment="1" applyProtection="1">
      <alignment vertical="center"/>
    </xf>
    <xf numFmtId="49" fontId="4" fillId="6" borderId="11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wrapText="1"/>
    </xf>
    <xf numFmtId="3" fontId="4" fillId="7" borderId="12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3" fontId="1" fillId="0" borderId="13" xfId="0" applyNumberFormat="1" applyFont="1" applyFill="1" applyBorder="1" applyAlignment="1" applyProtection="1">
      <alignment horizontal="center" vertical="center"/>
    </xf>
    <xf numFmtId="4" fontId="1" fillId="0" borderId="14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4" fontId="4" fillId="0" borderId="13" xfId="0" applyNumberFormat="1" applyFont="1" applyFill="1" applyBorder="1" applyAlignment="1" applyProtection="1">
      <alignment horizontal="center" vertical="center"/>
    </xf>
    <xf numFmtId="4" fontId="4" fillId="0" borderId="14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center"/>
    </xf>
    <xf numFmtId="3" fontId="4" fillId="0" borderId="14" xfId="0" applyNumberFormat="1" applyFont="1" applyFill="1" applyBorder="1" applyAlignment="1" applyProtection="1">
      <alignment horizontal="center" vertical="center"/>
    </xf>
    <xf numFmtId="0" fontId="3" fillId="4" borderId="3" xfId="0" applyNumberFormat="1" applyFont="1" applyFill="1" applyBorder="1" applyAlignment="1" applyProtection="1">
      <alignment horizontal="left"/>
    </xf>
    <xf numFmtId="0" fontId="3" fillId="4" borderId="6" xfId="0" applyNumberFormat="1" applyFont="1" applyFill="1" applyBorder="1" applyAlignment="1" applyProtection="1">
      <alignment horizontal="left"/>
    </xf>
    <xf numFmtId="0" fontId="2" fillId="2" borderId="4" xfId="0" applyNumberFormat="1" applyFont="1" applyFill="1" applyBorder="1" applyAlignment="1" applyProtection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76" Type="http://schemas.openxmlformats.org/officeDocument/2006/relationships/image" Target="../media/image76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87" Type="http://schemas.openxmlformats.org/officeDocument/2006/relationships/image" Target="../media/image87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400050</xdr:colOff>
      <xdr:row>5</xdr:row>
      <xdr:rowOff>0</xdr:rowOff>
    </xdr:to>
    <xdr:pic>
      <xdr:nvPicPr>
        <xdr:cNvPr id="1025" name="Picture 1" descr="logo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6775" cy="10096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141</xdr:row>
      <xdr:rowOff>19050</xdr:rowOff>
    </xdr:from>
    <xdr:to>
      <xdr:col>5</xdr:col>
      <xdr:colOff>942975</xdr:colOff>
      <xdr:row>142</xdr:row>
      <xdr:rowOff>1057275</xdr:rowOff>
    </xdr:to>
    <xdr:pic>
      <xdr:nvPicPr>
        <xdr:cNvPr id="2" name="Image_6_14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125</xdr:row>
      <xdr:rowOff>19050</xdr:rowOff>
    </xdr:from>
    <xdr:to>
      <xdr:col>5</xdr:col>
      <xdr:colOff>942975</xdr:colOff>
      <xdr:row>126</xdr:row>
      <xdr:rowOff>1057275</xdr:rowOff>
    </xdr:to>
    <xdr:pic>
      <xdr:nvPicPr>
        <xdr:cNvPr id="3" name="Image_6_12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101</xdr:row>
      <xdr:rowOff>19050</xdr:rowOff>
    </xdr:from>
    <xdr:to>
      <xdr:col>5</xdr:col>
      <xdr:colOff>942975</xdr:colOff>
      <xdr:row>102</xdr:row>
      <xdr:rowOff>1057275</xdr:rowOff>
    </xdr:to>
    <xdr:pic>
      <xdr:nvPicPr>
        <xdr:cNvPr id="4" name="Image_6_10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133</xdr:row>
      <xdr:rowOff>19050</xdr:rowOff>
    </xdr:from>
    <xdr:to>
      <xdr:col>5</xdr:col>
      <xdr:colOff>942975</xdr:colOff>
      <xdr:row>134</xdr:row>
      <xdr:rowOff>1057275</xdr:rowOff>
    </xdr:to>
    <xdr:pic>
      <xdr:nvPicPr>
        <xdr:cNvPr id="5" name="Image_6_13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117</xdr:row>
      <xdr:rowOff>19050</xdr:rowOff>
    </xdr:from>
    <xdr:to>
      <xdr:col>5</xdr:col>
      <xdr:colOff>942975</xdr:colOff>
      <xdr:row>118</xdr:row>
      <xdr:rowOff>1057275</xdr:rowOff>
    </xdr:to>
    <xdr:pic>
      <xdr:nvPicPr>
        <xdr:cNvPr id="6" name="Image_6_118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69</xdr:row>
      <xdr:rowOff>19050</xdr:rowOff>
    </xdr:from>
    <xdr:to>
      <xdr:col>5</xdr:col>
      <xdr:colOff>942975</xdr:colOff>
      <xdr:row>70</xdr:row>
      <xdr:rowOff>1057275</xdr:rowOff>
    </xdr:to>
    <xdr:pic>
      <xdr:nvPicPr>
        <xdr:cNvPr id="7" name="Image_6_70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164</xdr:row>
      <xdr:rowOff>19050</xdr:rowOff>
    </xdr:from>
    <xdr:to>
      <xdr:col>5</xdr:col>
      <xdr:colOff>942975</xdr:colOff>
      <xdr:row>165</xdr:row>
      <xdr:rowOff>1057275</xdr:rowOff>
    </xdr:to>
    <xdr:pic>
      <xdr:nvPicPr>
        <xdr:cNvPr id="8" name="Image_6_165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156</xdr:row>
      <xdr:rowOff>19050</xdr:rowOff>
    </xdr:from>
    <xdr:to>
      <xdr:col>5</xdr:col>
      <xdr:colOff>942975</xdr:colOff>
      <xdr:row>157</xdr:row>
      <xdr:rowOff>1057275</xdr:rowOff>
    </xdr:to>
    <xdr:pic>
      <xdr:nvPicPr>
        <xdr:cNvPr id="9" name="Image_6_157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172</xdr:row>
      <xdr:rowOff>19050</xdr:rowOff>
    </xdr:from>
    <xdr:to>
      <xdr:col>5</xdr:col>
      <xdr:colOff>942975</xdr:colOff>
      <xdr:row>173</xdr:row>
      <xdr:rowOff>1057275</xdr:rowOff>
    </xdr:to>
    <xdr:pic>
      <xdr:nvPicPr>
        <xdr:cNvPr id="10" name="Image_6_173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29</xdr:row>
      <xdr:rowOff>19050</xdr:rowOff>
    </xdr:from>
    <xdr:to>
      <xdr:col>5</xdr:col>
      <xdr:colOff>942975</xdr:colOff>
      <xdr:row>30</xdr:row>
      <xdr:rowOff>1057275</xdr:rowOff>
    </xdr:to>
    <xdr:pic>
      <xdr:nvPicPr>
        <xdr:cNvPr id="11" name="Image_6_30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21</xdr:row>
      <xdr:rowOff>19050</xdr:rowOff>
    </xdr:from>
    <xdr:to>
      <xdr:col>5</xdr:col>
      <xdr:colOff>942975</xdr:colOff>
      <xdr:row>22</xdr:row>
      <xdr:rowOff>1057275</xdr:rowOff>
    </xdr:to>
    <xdr:pic>
      <xdr:nvPicPr>
        <xdr:cNvPr id="12" name="Image_6_22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53</xdr:row>
      <xdr:rowOff>19050</xdr:rowOff>
    </xdr:from>
    <xdr:to>
      <xdr:col>5</xdr:col>
      <xdr:colOff>942975</xdr:colOff>
      <xdr:row>54</xdr:row>
      <xdr:rowOff>1057275</xdr:rowOff>
    </xdr:to>
    <xdr:pic>
      <xdr:nvPicPr>
        <xdr:cNvPr id="13" name="Image_6_54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180</xdr:row>
      <xdr:rowOff>19050</xdr:rowOff>
    </xdr:from>
    <xdr:to>
      <xdr:col>5</xdr:col>
      <xdr:colOff>942975</xdr:colOff>
      <xdr:row>181</xdr:row>
      <xdr:rowOff>1057275</xdr:rowOff>
    </xdr:to>
    <xdr:pic>
      <xdr:nvPicPr>
        <xdr:cNvPr id="14" name="Image_6_181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</xdr:row>
      <xdr:rowOff>19050</xdr:rowOff>
    </xdr:from>
    <xdr:to>
      <xdr:col>5</xdr:col>
      <xdr:colOff>942975</xdr:colOff>
      <xdr:row>14</xdr:row>
      <xdr:rowOff>1057275</xdr:rowOff>
    </xdr:to>
    <xdr:pic>
      <xdr:nvPicPr>
        <xdr:cNvPr id="15" name="Image_6_14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93</xdr:row>
      <xdr:rowOff>19050</xdr:rowOff>
    </xdr:from>
    <xdr:to>
      <xdr:col>5</xdr:col>
      <xdr:colOff>942975</xdr:colOff>
      <xdr:row>94</xdr:row>
      <xdr:rowOff>1057275</xdr:rowOff>
    </xdr:to>
    <xdr:pic>
      <xdr:nvPicPr>
        <xdr:cNvPr id="16" name="Image_6_94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188</xdr:row>
      <xdr:rowOff>19050</xdr:rowOff>
    </xdr:from>
    <xdr:to>
      <xdr:col>5</xdr:col>
      <xdr:colOff>942975</xdr:colOff>
      <xdr:row>189</xdr:row>
      <xdr:rowOff>1057275</xdr:rowOff>
    </xdr:to>
    <xdr:pic>
      <xdr:nvPicPr>
        <xdr:cNvPr id="17" name="Image_6_189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143</xdr:row>
      <xdr:rowOff>19050</xdr:rowOff>
    </xdr:from>
    <xdr:to>
      <xdr:col>5</xdr:col>
      <xdr:colOff>942975</xdr:colOff>
      <xdr:row>144</xdr:row>
      <xdr:rowOff>1057275</xdr:rowOff>
    </xdr:to>
    <xdr:pic>
      <xdr:nvPicPr>
        <xdr:cNvPr id="18" name="Image_6_144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37</xdr:row>
      <xdr:rowOff>19050</xdr:rowOff>
    </xdr:from>
    <xdr:to>
      <xdr:col>5</xdr:col>
      <xdr:colOff>942975</xdr:colOff>
      <xdr:row>38</xdr:row>
      <xdr:rowOff>1057275</xdr:rowOff>
    </xdr:to>
    <xdr:pic>
      <xdr:nvPicPr>
        <xdr:cNvPr id="19" name="Image_6_38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45</xdr:row>
      <xdr:rowOff>19050</xdr:rowOff>
    </xdr:from>
    <xdr:to>
      <xdr:col>5</xdr:col>
      <xdr:colOff>942975</xdr:colOff>
      <xdr:row>46</xdr:row>
      <xdr:rowOff>1057275</xdr:rowOff>
    </xdr:to>
    <xdr:pic>
      <xdr:nvPicPr>
        <xdr:cNvPr id="20" name="Image_6_46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149</xdr:row>
      <xdr:rowOff>19050</xdr:rowOff>
    </xdr:from>
    <xdr:to>
      <xdr:col>5</xdr:col>
      <xdr:colOff>942975</xdr:colOff>
      <xdr:row>150</xdr:row>
      <xdr:rowOff>1057275</xdr:rowOff>
    </xdr:to>
    <xdr:pic>
      <xdr:nvPicPr>
        <xdr:cNvPr id="21" name="Image_6_150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196</xdr:row>
      <xdr:rowOff>19050</xdr:rowOff>
    </xdr:from>
    <xdr:to>
      <xdr:col>5</xdr:col>
      <xdr:colOff>942975</xdr:colOff>
      <xdr:row>197</xdr:row>
      <xdr:rowOff>1057275</xdr:rowOff>
    </xdr:to>
    <xdr:pic>
      <xdr:nvPicPr>
        <xdr:cNvPr id="22" name="Image_6_197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127</xdr:row>
      <xdr:rowOff>19050</xdr:rowOff>
    </xdr:from>
    <xdr:to>
      <xdr:col>5</xdr:col>
      <xdr:colOff>942975</xdr:colOff>
      <xdr:row>128</xdr:row>
      <xdr:rowOff>1057275</xdr:rowOff>
    </xdr:to>
    <xdr:pic>
      <xdr:nvPicPr>
        <xdr:cNvPr id="23" name="Image_6_128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85</xdr:row>
      <xdr:rowOff>19050</xdr:rowOff>
    </xdr:from>
    <xdr:to>
      <xdr:col>5</xdr:col>
      <xdr:colOff>942975</xdr:colOff>
      <xdr:row>86</xdr:row>
      <xdr:rowOff>1057275</xdr:rowOff>
    </xdr:to>
    <xdr:pic>
      <xdr:nvPicPr>
        <xdr:cNvPr id="24" name="Image_6_86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77</xdr:row>
      <xdr:rowOff>19050</xdr:rowOff>
    </xdr:from>
    <xdr:to>
      <xdr:col>5</xdr:col>
      <xdr:colOff>942975</xdr:colOff>
      <xdr:row>78</xdr:row>
      <xdr:rowOff>1057275</xdr:rowOff>
    </xdr:to>
    <xdr:pic>
      <xdr:nvPicPr>
        <xdr:cNvPr id="25" name="Image_6_78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103</xdr:row>
      <xdr:rowOff>19050</xdr:rowOff>
    </xdr:from>
    <xdr:to>
      <xdr:col>5</xdr:col>
      <xdr:colOff>942975</xdr:colOff>
      <xdr:row>104</xdr:row>
      <xdr:rowOff>1057275</xdr:rowOff>
    </xdr:to>
    <xdr:pic>
      <xdr:nvPicPr>
        <xdr:cNvPr id="26" name="Image_6_104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135</xdr:row>
      <xdr:rowOff>19050</xdr:rowOff>
    </xdr:from>
    <xdr:to>
      <xdr:col>5</xdr:col>
      <xdr:colOff>942975</xdr:colOff>
      <xdr:row>136</xdr:row>
      <xdr:rowOff>1057275</xdr:rowOff>
    </xdr:to>
    <xdr:pic>
      <xdr:nvPicPr>
        <xdr:cNvPr id="27" name="Image_6_136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119</xdr:row>
      <xdr:rowOff>19050</xdr:rowOff>
    </xdr:from>
    <xdr:to>
      <xdr:col>5</xdr:col>
      <xdr:colOff>942975</xdr:colOff>
      <xdr:row>120</xdr:row>
      <xdr:rowOff>1057275</xdr:rowOff>
    </xdr:to>
    <xdr:pic>
      <xdr:nvPicPr>
        <xdr:cNvPr id="28" name="Image_6_120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109</xdr:row>
      <xdr:rowOff>19050</xdr:rowOff>
    </xdr:from>
    <xdr:to>
      <xdr:col>5</xdr:col>
      <xdr:colOff>942975</xdr:colOff>
      <xdr:row>110</xdr:row>
      <xdr:rowOff>1057275</xdr:rowOff>
    </xdr:to>
    <xdr:pic>
      <xdr:nvPicPr>
        <xdr:cNvPr id="29" name="Image_6_110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71</xdr:row>
      <xdr:rowOff>19050</xdr:rowOff>
    </xdr:from>
    <xdr:to>
      <xdr:col>5</xdr:col>
      <xdr:colOff>942975</xdr:colOff>
      <xdr:row>72</xdr:row>
      <xdr:rowOff>1057275</xdr:rowOff>
    </xdr:to>
    <xdr:pic>
      <xdr:nvPicPr>
        <xdr:cNvPr id="30" name="Image_6_72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158</xdr:row>
      <xdr:rowOff>19050</xdr:rowOff>
    </xdr:from>
    <xdr:to>
      <xdr:col>5</xdr:col>
      <xdr:colOff>942975</xdr:colOff>
      <xdr:row>159</xdr:row>
      <xdr:rowOff>1057275</xdr:rowOff>
    </xdr:to>
    <xdr:pic>
      <xdr:nvPicPr>
        <xdr:cNvPr id="31" name="Image_6_159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166</xdr:row>
      <xdr:rowOff>19050</xdr:rowOff>
    </xdr:from>
    <xdr:to>
      <xdr:col>5</xdr:col>
      <xdr:colOff>942975</xdr:colOff>
      <xdr:row>167</xdr:row>
      <xdr:rowOff>1057275</xdr:rowOff>
    </xdr:to>
    <xdr:pic>
      <xdr:nvPicPr>
        <xdr:cNvPr id="1024" name="Image_6_167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31</xdr:row>
      <xdr:rowOff>19050</xdr:rowOff>
    </xdr:from>
    <xdr:to>
      <xdr:col>5</xdr:col>
      <xdr:colOff>942975</xdr:colOff>
      <xdr:row>32</xdr:row>
      <xdr:rowOff>1057275</xdr:rowOff>
    </xdr:to>
    <xdr:pic>
      <xdr:nvPicPr>
        <xdr:cNvPr id="32" name="Image_6_32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23</xdr:row>
      <xdr:rowOff>19050</xdr:rowOff>
    </xdr:from>
    <xdr:to>
      <xdr:col>5</xdr:col>
      <xdr:colOff>942975</xdr:colOff>
      <xdr:row>24</xdr:row>
      <xdr:rowOff>1057275</xdr:rowOff>
    </xdr:to>
    <xdr:pic>
      <xdr:nvPicPr>
        <xdr:cNvPr id="33" name="Image_6_24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174</xdr:row>
      <xdr:rowOff>19050</xdr:rowOff>
    </xdr:from>
    <xdr:to>
      <xdr:col>5</xdr:col>
      <xdr:colOff>942975</xdr:colOff>
      <xdr:row>175</xdr:row>
      <xdr:rowOff>1057275</xdr:rowOff>
    </xdr:to>
    <xdr:pic>
      <xdr:nvPicPr>
        <xdr:cNvPr id="34" name="Image_6_175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55</xdr:row>
      <xdr:rowOff>19050</xdr:rowOff>
    </xdr:from>
    <xdr:to>
      <xdr:col>5</xdr:col>
      <xdr:colOff>942975</xdr:colOff>
      <xdr:row>56</xdr:row>
      <xdr:rowOff>1057275</xdr:rowOff>
    </xdr:to>
    <xdr:pic>
      <xdr:nvPicPr>
        <xdr:cNvPr id="35" name="Image_6_56"/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182</xdr:row>
      <xdr:rowOff>19050</xdr:rowOff>
    </xdr:from>
    <xdr:to>
      <xdr:col>5</xdr:col>
      <xdr:colOff>942975</xdr:colOff>
      <xdr:row>183</xdr:row>
      <xdr:rowOff>1057275</xdr:rowOff>
    </xdr:to>
    <xdr:pic>
      <xdr:nvPicPr>
        <xdr:cNvPr id="36" name="Image_6_183"/>
        <xdr:cNvPicPr>
          <a:picLocks noChangeAspect="1"/>
        </xdr:cNvPicPr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61</xdr:row>
      <xdr:rowOff>19050</xdr:rowOff>
    </xdr:from>
    <xdr:to>
      <xdr:col>5</xdr:col>
      <xdr:colOff>942975</xdr:colOff>
      <xdr:row>62</xdr:row>
      <xdr:rowOff>1057275</xdr:rowOff>
    </xdr:to>
    <xdr:pic>
      <xdr:nvPicPr>
        <xdr:cNvPr id="37" name="Image_6_62"/>
        <xdr:cNvPicPr>
          <a:picLocks noChangeAspect="1"/>
        </xdr:cNvPicPr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145</xdr:row>
      <xdr:rowOff>19050</xdr:rowOff>
    </xdr:from>
    <xdr:to>
      <xdr:col>5</xdr:col>
      <xdr:colOff>942975</xdr:colOff>
      <xdr:row>146</xdr:row>
      <xdr:rowOff>1057275</xdr:rowOff>
    </xdr:to>
    <xdr:pic>
      <xdr:nvPicPr>
        <xdr:cNvPr id="38" name="Image_6_146"/>
        <xdr:cNvPicPr>
          <a:picLocks noChangeAspect="1"/>
        </xdr:cNvPicPr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191</xdr:row>
      <xdr:rowOff>19050</xdr:rowOff>
    </xdr:from>
    <xdr:to>
      <xdr:col>5</xdr:col>
      <xdr:colOff>942975</xdr:colOff>
      <xdr:row>192</xdr:row>
      <xdr:rowOff>1057275</xdr:rowOff>
    </xdr:to>
    <xdr:pic>
      <xdr:nvPicPr>
        <xdr:cNvPr id="39" name="Image_6_192"/>
        <xdr:cNvPicPr>
          <a:picLocks noChangeAspect="1"/>
        </xdr:cNvPicPr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39</xdr:row>
      <xdr:rowOff>19050</xdr:rowOff>
    </xdr:from>
    <xdr:to>
      <xdr:col>5</xdr:col>
      <xdr:colOff>942975</xdr:colOff>
      <xdr:row>40</xdr:row>
      <xdr:rowOff>1057275</xdr:rowOff>
    </xdr:to>
    <xdr:pic>
      <xdr:nvPicPr>
        <xdr:cNvPr id="40" name="Image_6_40"/>
        <xdr:cNvPicPr>
          <a:picLocks noChangeAspect="1"/>
        </xdr:cNvPicPr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95</xdr:row>
      <xdr:rowOff>19050</xdr:rowOff>
    </xdr:from>
    <xdr:to>
      <xdr:col>5</xdr:col>
      <xdr:colOff>942975</xdr:colOff>
      <xdr:row>96</xdr:row>
      <xdr:rowOff>1057275</xdr:rowOff>
    </xdr:to>
    <xdr:pic>
      <xdr:nvPicPr>
        <xdr:cNvPr id="41" name="Image_6_96"/>
        <xdr:cNvPicPr>
          <a:picLocks noChangeAspect="1"/>
        </xdr:cNvPicPr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47</xdr:row>
      <xdr:rowOff>19050</xdr:rowOff>
    </xdr:from>
    <xdr:to>
      <xdr:col>5</xdr:col>
      <xdr:colOff>942975</xdr:colOff>
      <xdr:row>48</xdr:row>
      <xdr:rowOff>1057275</xdr:rowOff>
    </xdr:to>
    <xdr:pic>
      <xdr:nvPicPr>
        <xdr:cNvPr id="42" name="Image_6_48"/>
        <xdr:cNvPicPr>
          <a:picLocks noChangeAspect="1"/>
        </xdr:cNvPicPr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152</xdr:row>
      <xdr:rowOff>19050</xdr:rowOff>
    </xdr:from>
    <xdr:to>
      <xdr:col>5</xdr:col>
      <xdr:colOff>942975</xdr:colOff>
      <xdr:row>153</xdr:row>
      <xdr:rowOff>1057275</xdr:rowOff>
    </xdr:to>
    <xdr:pic>
      <xdr:nvPicPr>
        <xdr:cNvPr id="43" name="Image_6_153"/>
        <xdr:cNvPicPr>
          <a:picLocks noChangeAspect="1"/>
        </xdr:cNvPicPr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198</xdr:row>
      <xdr:rowOff>19050</xdr:rowOff>
    </xdr:from>
    <xdr:to>
      <xdr:col>5</xdr:col>
      <xdr:colOff>942975</xdr:colOff>
      <xdr:row>199</xdr:row>
      <xdr:rowOff>1057275</xdr:rowOff>
    </xdr:to>
    <xdr:pic>
      <xdr:nvPicPr>
        <xdr:cNvPr id="44" name="Image_6_199"/>
        <xdr:cNvPicPr>
          <a:picLocks noChangeAspect="1"/>
        </xdr:cNvPicPr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129</xdr:row>
      <xdr:rowOff>19050</xdr:rowOff>
    </xdr:from>
    <xdr:to>
      <xdr:col>5</xdr:col>
      <xdr:colOff>942975</xdr:colOff>
      <xdr:row>130</xdr:row>
      <xdr:rowOff>1057275</xdr:rowOff>
    </xdr:to>
    <xdr:pic>
      <xdr:nvPicPr>
        <xdr:cNvPr id="45" name="Image_6_130"/>
        <xdr:cNvPicPr>
          <a:picLocks noChangeAspect="1"/>
        </xdr:cNvPicPr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87</xdr:row>
      <xdr:rowOff>19050</xdr:rowOff>
    </xdr:from>
    <xdr:to>
      <xdr:col>5</xdr:col>
      <xdr:colOff>942975</xdr:colOff>
      <xdr:row>88</xdr:row>
      <xdr:rowOff>1057275</xdr:rowOff>
    </xdr:to>
    <xdr:pic>
      <xdr:nvPicPr>
        <xdr:cNvPr id="46" name="Image_6_88"/>
        <xdr:cNvPicPr>
          <a:picLocks noChangeAspect="1"/>
        </xdr:cNvPicPr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137</xdr:row>
      <xdr:rowOff>19050</xdr:rowOff>
    </xdr:from>
    <xdr:to>
      <xdr:col>5</xdr:col>
      <xdr:colOff>942975</xdr:colOff>
      <xdr:row>138</xdr:row>
      <xdr:rowOff>1057275</xdr:rowOff>
    </xdr:to>
    <xdr:pic>
      <xdr:nvPicPr>
        <xdr:cNvPr id="47" name="Image_6_138"/>
        <xdr:cNvPicPr>
          <a:picLocks noChangeAspect="1"/>
        </xdr:cNvPicPr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79</xdr:row>
      <xdr:rowOff>19050</xdr:rowOff>
    </xdr:from>
    <xdr:to>
      <xdr:col>5</xdr:col>
      <xdr:colOff>942975</xdr:colOff>
      <xdr:row>80</xdr:row>
      <xdr:rowOff>1057275</xdr:rowOff>
    </xdr:to>
    <xdr:pic>
      <xdr:nvPicPr>
        <xdr:cNvPr id="48" name="Image_6_80"/>
        <xdr:cNvPicPr>
          <a:picLocks noChangeAspect="1"/>
        </xdr:cNvPicPr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121</xdr:row>
      <xdr:rowOff>19050</xdr:rowOff>
    </xdr:from>
    <xdr:to>
      <xdr:col>5</xdr:col>
      <xdr:colOff>942975</xdr:colOff>
      <xdr:row>122</xdr:row>
      <xdr:rowOff>1057275</xdr:rowOff>
    </xdr:to>
    <xdr:pic>
      <xdr:nvPicPr>
        <xdr:cNvPr id="49" name="Image_6_122"/>
        <xdr:cNvPicPr>
          <a:picLocks noChangeAspect="1"/>
        </xdr:cNvPicPr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111</xdr:row>
      <xdr:rowOff>19050</xdr:rowOff>
    </xdr:from>
    <xdr:to>
      <xdr:col>5</xdr:col>
      <xdr:colOff>942975</xdr:colOff>
      <xdr:row>112</xdr:row>
      <xdr:rowOff>1057275</xdr:rowOff>
    </xdr:to>
    <xdr:pic>
      <xdr:nvPicPr>
        <xdr:cNvPr id="50" name="Image_6_112"/>
        <xdr:cNvPicPr>
          <a:picLocks noChangeAspect="1"/>
        </xdr:cNvPicPr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73</xdr:row>
      <xdr:rowOff>19050</xdr:rowOff>
    </xdr:from>
    <xdr:to>
      <xdr:col>5</xdr:col>
      <xdr:colOff>942975</xdr:colOff>
      <xdr:row>74</xdr:row>
      <xdr:rowOff>1057275</xdr:rowOff>
    </xdr:to>
    <xdr:pic>
      <xdr:nvPicPr>
        <xdr:cNvPr id="51" name="Image_6_74"/>
        <xdr:cNvPicPr>
          <a:picLocks noChangeAspect="1"/>
        </xdr:cNvPicPr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33</xdr:row>
      <xdr:rowOff>19050</xdr:rowOff>
    </xdr:from>
    <xdr:to>
      <xdr:col>5</xdr:col>
      <xdr:colOff>942975</xdr:colOff>
      <xdr:row>34</xdr:row>
      <xdr:rowOff>1057275</xdr:rowOff>
    </xdr:to>
    <xdr:pic>
      <xdr:nvPicPr>
        <xdr:cNvPr id="52" name="Image_6_34"/>
        <xdr:cNvPicPr>
          <a:picLocks noChangeAspect="1"/>
        </xdr:cNvPicPr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25</xdr:row>
      <xdr:rowOff>19050</xdr:rowOff>
    </xdr:from>
    <xdr:to>
      <xdr:col>5</xdr:col>
      <xdr:colOff>942975</xdr:colOff>
      <xdr:row>26</xdr:row>
      <xdr:rowOff>1057275</xdr:rowOff>
    </xdr:to>
    <xdr:pic>
      <xdr:nvPicPr>
        <xdr:cNvPr id="53" name="Image_6_26"/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160</xdr:row>
      <xdr:rowOff>19050</xdr:rowOff>
    </xdr:from>
    <xdr:to>
      <xdr:col>5</xdr:col>
      <xdr:colOff>942975</xdr:colOff>
      <xdr:row>161</xdr:row>
      <xdr:rowOff>1057275</xdr:rowOff>
    </xdr:to>
    <xdr:pic>
      <xdr:nvPicPr>
        <xdr:cNvPr id="54" name="Image_6_161"/>
        <xdr:cNvPicPr>
          <a:picLocks noChangeAspect="1"/>
        </xdr:cNvPicPr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168</xdr:row>
      <xdr:rowOff>19050</xdr:rowOff>
    </xdr:from>
    <xdr:to>
      <xdr:col>5</xdr:col>
      <xdr:colOff>942975</xdr:colOff>
      <xdr:row>169</xdr:row>
      <xdr:rowOff>1057275</xdr:rowOff>
    </xdr:to>
    <xdr:pic>
      <xdr:nvPicPr>
        <xdr:cNvPr id="55" name="Image_6_169"/>
        <xdr:cNvPicPr>
          <a:picLocks noChangeAspect="1"/>
        </xdr:cNvPicPr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</xdr:row>
      <xdr:rowOff>19050</xdr:rowOff>
    </xdr:from>
    <xdr:to>
      <xdr:col>5</xdr:col>
      <xdr:colOff>942975</xdr:colOff>
      <xdr:row>16</xdr:row>
      <xdr:rowOff>1057275</xdr:rowOff>
    </xdr:to>
    <xdr:pic>
      <xdr:nvPicPr>
        <xdr:cNvPr id="56" name="Image_6_16"/>
        <xdr:cNvPicPr>
          <a:picLocks noChangeAspect="1"/>
        </xdr:cNvPicPr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63</xdr:row>
      <xdr:rowOff>19050</xdr:rowOff>
    </xdr:from>
    <xdr:to>
      <xdr:col>5</xdr:col>
      <xdr:colOff>942975</xdr:colOff>
      <xdr:row>64</xdr:row>
      <xdr:rowOff>1057275</xdr:rowOff>
    </xdr:to>
    <xdr:pic>
      <xdr:nvPicPr>
        <xdr:cNvPr id="57" name="Image_6_64"/>
        <xdr:cNvPicPr>
          <a:picLocks noChangeAspect="1"/>
        </xdr:cNvPicPr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184</xdr:row>
      <xdr:rowOff>19050</xdr:rowOff>
    </xdr:from>
    <xdr:to>
      <xdr:col>5</xdr:col>
      <xdr:colOff>942975</xdr:colOff>
      <xdr:row>185</xdr:row>
      <xdr:rowOff>1057275</xdr:rowOff>
    </xdr:to>
    <xdr:pic>
      <xdr:nvPicPr>
        <xdr:cNvPr id="58" name="Image_6_185"/>
        <xdr:cNvPicPr>
          <a:picLocks noChangeAspect="1"/>
        </xdr:cNvPicPr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147</xdr:row>
      <xdr:rowOff>19050</xdr:rowOff>
    </xdr:from>
    <xdr:to>
      <xdr:col>5</xdr:col>
      <xdr:colOff>942975</xdr:colOff>
      <xdr:row>148</xdr:row>
      <xdr:rowOff>1057275</xdr:rowOff>
    </xdr:to>
    <xdr:pic>
      <xdr:nvPicPr>
        <xdr:cNvPr id="59" name="Image_6_148"/>
        <xdr:cNvPicPr>
          <a:picLocks noChangeAspect="1"/>
        </xdr:cNvPicPr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194</xdr:row>
      <xdr:rowOff>19050</xdr:rowOff>
    </xdr:from>
    <xdr:to>
      <xdr:col>5</xdr:col>
      <xdr:colOff>942975</xdr:colOff>
      <xdr:row>195</xdr:row>
      <xdr:rowOff>1057275</xdr:rowOff>
    </xdr:to>
    <xdr:pic>
      <xdr:nvPicPr>
        <xdr:cNvPr id="60" name="Image_6_195"/>
        <xdr:cNvPicPr>
          <a:picLocks noChangeAspect="1"/>
        </xdr:cNvPicPr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41</xdr:row>
      <xdr:rowOff>19050</xdr:rowOff>
    </xdr:from>
    <xdr:to>
      <xdr:col>5</xdr:col>
      <xdr:colOff>942975</xdr:colOff>
      <xdr:row>42</xdr:row>
      <xdr:rowOff>1057275</xdr:rowOff>
    </xdr:to>
    <xdr:pic>
      <xdr:nvPicPr>
        <xdr:cNvPr id="61" name="Image_6_42"/>
        <xdr:cNvPicPr>
          <a:picLocks noChangeAspect="1"/>
        </xdr:cNvPicPr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49</xdr:row>
      <xdr:rowOff>19050</xdr:rowOff>
    </xdr:from>
    <xdr:to>
      <xdr:col>5</xdr:col>
      <xdr:colOff>942975</xdr:colOff>
      <xdr:row>50</xdr:row>
      <xdr:rowOff>1057275</xdr:rowOff>
    </xdr:to>
    <xdr:pic>
      <xdr:nvPicPr>
        <xdr:cNvPr id="62" name="Image_6_50"/>
        <xdr:cNvPicPr>
          <a:picLocks noChangeAspect="1"/>
        </xdr:cNvPicPr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97</xdr:row>
      <xdr:rowOff>19050</xdr:rowOff>
    </xdr:from>
    <xdr:to>
      <xdr:col>5</xdr:col>
      <xdr:colOff>942975</xdr:colOff>
      <xdr:row>98</xdr:row>
      <xdr:rowOff>1057275</xdr:rowOff>
    </xdr:to>
    <xdr:pic>
      <xdr:nvPicPr>
        <xdr:cNvPr id="63" name="Image_6_98"/>
        <xdr:cNvPicPr>
          <a:picLocks noChangeAspect="1"/>
        </xdr:cNvPicPr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200</xdr:row>
      <xdr:rowOff>19050</xdr:rowOff>
    </xdr:from>
    <xdr:to>
      <xdr:col>5</xdr:col>
      <xdr:colOff>942975</xdr:colOff>
      <xdr:row>201</xdr:row>
      <xdr:rowOff>1057275</xdr:rowOff>
    </xdr:to>
    <xdr:pic>
      <xdr:nvPicPr>
        <xdr:cNvPr id="64" name="Image_6_201"/>
        <xdr:cNvPicPr>
          <a:picLocks noChangeAspect="1"/>
        </xdr:cNvPicPr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105</xdr:row>
      <xdr:rowOff>19050</xdr:rowOff>
    </xdr:from>
    <xdr:to>
      <xdr:col>5</xdr:col>
      <xdr:colOff>942975</xdr:colOff>
      <xdr:row>106</xdr:row>
      <xdr:rowOff>1057275</xdr:rowOff>
    </xdr:to>
    <xdr:pic>
      <xdr:nvPicPr>
        <xdr:cNvPr id="65" name="Image_6_106"/>
        <xdr:cNvPicPr>
          <a:picLocks noChangeAspect="1"/>
        </xdr:cNvPicPr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131</xdr:row>
      <xdr:rowOff>19050</xdr:rowOff>
    </xdr:from>
    <xdr:to>
      <xdr:col>5</xdr:col>
      <xdr:colOff>942975</xdr:colOff>
      <xdr:row>132</xdr:row>
      <xdr:rowOff>1057275</xdr:rowOff>
    </xdr:to>
    <xdr:pic>
      <xdr:nvPicPr>
        <xdr:cNvPr id="66" name="Image_6_132"/>
        <xdr:cNvPicPr>
          <a:picLocks noChangeAspect="1"/>
        </xdr:cNvPicPr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139</xdr:row>
      <xdr:rowOff>19050</xdr:rowOff>
    </xdr:from>
    <xdr:to>
      <xdr:col>5</xdr:col>
      <xdr:colOff>942975</xdr:colOff>
      <xdr:row>140</xdr:row>
      <xdr:rowOff>1057275</xdr:rowOff>
    </xdr:to>
    <xdr:pic>
      <xdr:nvPicPr>
        <xdr:cNvPr id="67" name="Image_6_140"/>
        <xdr:cNvPicPr>
          <a:picLocks noChangeAspect="1"/>
        </xdr:cNvPicPr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89</xdr:row>
      <xdr:rowOff>19050</xdr:rowOff>
    </xdr:from>
    <xdr:to>
      <xdr:col>5</xdr:col>
      <xdr:colOff>942975</xdr:colOff>
      <xdr:row>90</xdr:row>
      <xdr:rowOff>1057275</xdr:rowOff>
    </xdr:to>
    <xdr:pic>
      <xdr:nvPicPr>
        <xdr:cNvPr id="68" name="Image_6_90"/>
        <xdr:cNvPicPr>
          <a:picLocks noChangeAspect="1"/>
        </xdr:cNvPicPr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123</xdr:row>
      <xdr:rowOff>19050</xdr:rowOff>
    </xdr:from>
    <xdr:to>
      <xdr:col>5</xdr:col>
      <xdr:colOff>942975</xdr:colOff>
      <xdr:row>124</xdr:row>
      <xdr:rowOff>1057275</xdr:rowOff>
    </xdr:to>
    <xdr:pic>
      <xdr:nvPicPr>
        <xdr:cNvPr id="69" name="Image_6_124"/>
        <xdr:cNvPicPr>
          <a:picLocks noChangeAspect="1"/>
        </xdr:cNvPicPr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113</xdr:row>
      <xdr:rowOff>19050</xdr:rowOff>
    </xdr:from>
    <xdr:to>
      <xdr:col>5</xdr:col>
      <xdr:colOff>942975</xdr:colOff>
      <xdr:row>114</xdr:row>
      <xdr:rowOff>1057275</xdr:rowOff>
    </xdr:to>
    <xdr:pic>
      <xdr:nvPicPr>
        <xdr:cNvPr id="70" name="Image_6_114"/>
        <xdr:cNvPicPr>
          <a:picLocks noChangeAspect="1"/>
        </xdr:cNvPicPr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75</xdr:row>
      <xdr:rowOff>19050</xdr:rowOff>
    </xdr:from>
    <xdr:to>
      <xdr:col>5</xdr:col>
      <xdr:colOff>942975</xdr:colOff>
      <xdr:row>76</xdr:row>
      <xdr:rowOff>1057275</xdr:rowOff>
    </xdr:to>
    <xdr:pic>
      <xdr:nvPicPr>
        <xdr:cNvPr id="71" name="Image_6_76"/>
        <xdr:cNvPicPr>
          <a:picLocks noChangeAspect="1"/>
        </xdr:cNvPicPr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81</xdr:row>
      <xdr:rowOff>19050</xdr:rowOff>
    </xdr:from>
    <xdr:to>
      <xdr:col>5</xdr:col>
      <xdr:colOff>942975</xdr:colOff>
      <xdr:row>82</xdr:row>
      <xdr:rowOff>1057275</xdr:rowOff>
    </xdr:to>
    <xdr:pic>
      <xdr:nvPicPr>
        <xdr:cNvPr id="72" name="Image_6_82"/>
        <xdr:cNvPicPr>
          <a:picLocks noChangeAspect="1"/>
        </xdr:cNvPicPr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35</xdr:row>
      <xdr:rowOff>19050</xdr:rowOff>
    </xdr:from>
    <xdr:to>
      <xdr:col>5</xdr:col>
      <xdr:colOff>942975</xdr:colOff>
      <xdr:row>36</xdr:row>
      <xdr:rowOff>1057275</xdr:rowOff>
    </xdr:to>
    <xdr:pic>
      <xdr:nvPicPr>
        <xdr:cNvPr id="73" name="Image_6_36"/>
        <xdr:cNvPicPr>
          <a:picLocks noChangeAspect="1"/>
        </xdr:cNvPicPr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27</xdr:row>
      <xdr:rowOff>19050</xdr:rowOff>
    </xdr:from>
    <xdr:to>
      <xdr:col>5</xdr:col>
      <xdr:colOff>942975</xdr:colOff>
      <xdr:row>28</xdr:row>
      <xdr:rowOff>1057275</xdr:rowOff>
    </xdr:to>
    <xdr:pic>
      <xdr:nvPicPr>
        <xdr:cNvPr id="74" name="Image_6_28"/>
        <xdr:cNvPicPr>
          <a:picLocks noChangeAspect="1"/>
        </xdr:cNvPicPr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176</xdr:row>
      <xdr:rowOff>19050</xdr:rowOff>
    </xdr:from>
    <xdr:to>
      <xdr:col>5</xdr:col>
      <xdr:colOff>942975</xdr:colOff>
      <xdr:row>177</xdr:row>
      <xdr:rowOff>1057275</xdr:rowOff>
    </xdr:to>
    <xdr:pic>
      <xdr:nvPicPr>
        <xdr:cNvPr id="75" name="Image_6_177"/>
        <xdr:cNvPicPr>
          <a:picLocks noChangeAspect="1"/>
        </xdr:cNvPicPr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162</xdr:row>
      <xdr:rowOff>19050</xdr:rowOff>
    </xdr:from>
    <xdr:to>
      <xdr:col>5</xdr:col>
      <xdr:colOff>942975</xdr:colOff>
      <xdr:row>163</xdr:row>
      <xdr:rowOff>1057275</xdr:rowOff>
    </xdr:to>
    <xdr:pic>
      <xdr:nvPicPr>
        <xdr:cNvPr id="76" name="Image_6_163"/>
        <xdr:cNvPicPr>
          <a:picLocks noChangeAspect="1"/>
        </xdr:cNvPicPr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57</xdr:row>
      <xdr:rowOff>19050</xdr:rowOff>
    </xdr:from>
    <xdr:to>
      <xdr:col>5</xdr:col>
      <xdr:colOff>942975</xdr:colOff>
      <xdr:row>58</xdr:row>
      <xdr:rowOff>1057275</xdr:rowOff>
    </xdr:to>
    <xdr:pic>
      <xdr:nvPicPr>
        <xdr:cNvPr id="77" name="Image_6_58"/>
        <xdr:cNvPicPr>
          <a:picLocks noChangeAspect="1"/>
        </xdr:cNvPicPr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65</xdr:row>
      <xdr:rowOff>19050</xdr:rowOff>
    </xdr:from>
    <xdr:to>
      <xdr:col>5</xdr:col>
      <xdr:colOff>942975</xdr:colOff>
      <xdr:row>66</xdr:row>
      <xdr:rowOff>1057275</xdr:rowOff>
    </xdr:to>
    <xdr:pic>
      <xdr:nvPicPr>
        <xdr:cNvPr id="78" name="Image_6_66"/>
        <xdr:cNvPicPr>
          <a:picLocks noChangeAspect="1"/>
        </xdr:cNvPicPr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170</xdr:row>
      <xdr:rowOff>19050</xdr:rowOff>
    </xdr:from>
    <xdr:to>
      <xdr:col>5</xdr:col>
      <xdr:colOff>942975</xdr:colOff>
      <xdr:row>171</xdr:row>
      <xdr:rowOff>1057275</xdr:rowOff>
    </xdr:to>
    <xdr:pic>
      <xdr:nvPicPr>
        <xdr:cNvPr id="79" name="Image_6_171"/>
        <xdr:cNvPicPr>
          <a:picLocks noChangeAspect="1"/>
        </xdr:cNvPicPr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</xdr:row>
      <xdr:rowOff>19050</xdr:rowOff>
    </xdr:from>
    <xdr:to>
      <xdr:col>5</xdr:col>
      <xdr:colOff>942975</xdr:colOff>
      <xdr:row>18</xdr:row>
      <xdr:rowOff>1057275</xdr:rowOff>
    </xdr:to>
    <xdr:pic>
      <xdr:nvPicPr>
        <xdr:cNvPr id="80" name="Image_6_18"/>
        <xdr:cNvPicPr>
          <a:picLocks noChangeAspect="1"/>
        </xdr:cNvPicPr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43</xdr:row>
      <xdr:rowOff>19050</xdr:rowOff>
    </xdr:from>
    <xdr:to>
      <xdr:col>5</xdr:col>
      <xdr:colOff>942975</xdr:colOff>
      <xdr:row>44</xdr:row>
      <xdr:rowOff>1057275</xdr:rowOff>
    </xdr:to>
    <xdr:pic>
      <xdr:nvPicPr>
        <xdr:cNvPr id="81" name="Image_6_44"/>
        <xdr:cNvPicPr>
          <a:picLocks noChangeAspect="1"/>
        </xdr:cNvPicPr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186</xdr:row>
      <xdr:rowOff>19050</xdr:rowOff>
    </xdr:from>
    <xdr:to>
      <xdr:col>5</xdr:col>
      <xdr:colOff>942975</xdr:colOff>
      <xdr:row>187</xdr:row>
      <xdr:rowOff>1057275</xdr:rowOff>
    </xdr:to>
    <xdr:pic>
      <xdr:nvPicPr>
        <xdr:cNvPr id="82" name="Image_6_187"/>
        <xdr:cNvPicPr>
          <a:picLocks noChangeAspect="1"/>
        </xdr:cNvPicPr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51</xdr:row>
      <xdr:rowOff>19050</xdr:rowOff>
    </xdr:from>
    <xdr:to>
      <xdr:col>5</xdr:col>
      <xdr:colOff>942975</xdr:colOff>
      <xdr:row>52</xdr:row>
      <xdr:rowOff>1057275</xdr:rowOff>
    </xdr:to>
    <xdr:pic>
      <xdr:nvPicPr>
        <xdr:cNvPr id="83" name="Image_6_52"/>
        <xdr:cNvPicPr>
          <a:picLocks noChangeAspect="1"/>
        </xdr:cNvPicPr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19</xdr:row>
      <xdr:rowOff>19050</xdr:rowOff>
    </xdr:from>
    <xdr:to>
      <xdr:col>5</xdr:col>
      <xdr:colOff>942975</xdr:colOff>
      <xdr:row>20</xdr:row>
      <xdr:rowOff>1057275</xdr:rowOff>
    </xdr:to>
    <xdr:pic>
      <xdr:nvPicPr>
        <xdr:cNvPr id="84" name="Image_6_20"/>
        <xdr:cNvPicPr>
          <a:picLocks noChangeAspect="1"/>
        </xdr:cNvPicPr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59</xdr:row>
      <xdr:rowOff>19050</xdr:rowOff>
    </xdr:from>
    <xdr:to>
      <xdr:col>5</xdr:col>
      <xdr:colOff>942975</xdr:colOff>
      <xdr:row>60</xdr:row>
      <xdr:rowOff>1057275</xdr:rowOff>
    </xdr:to>
    <xdr:pic>
      <xdr:nvPicPr>
        <xdr:cNvPr id="85" name="Image_6_60"/>
        <xdr:cNvPicPr>
          <a:picLocks noChangeAspect="1"/>
        </xdr:cNvPicPr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99</xdr:row>
      <xdr:rowOff>19050</xdr:rowOff>
    </xdr:from>
    <xdr:to>
      <xdr:col>5</xdr:col>
      <xdr:colOff>942975</xdr:colOff>
      <xdr:row>100</xdr:row>
      <xdr:rowOff>1057275</xdr:rowOff>
    </xdr:to>
    <xdr:pic>
      <xdr:nvPicPr>
        <xdr:cNvPr id="86" name="Image_6_100"/>
        <xdr:cNvPicPr>
          <a:picLocks noChangeAspect="1"/>
        </xdr:cNvPicPr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154</xdr:row>
      <xdr:rowOff>19050</xdr:rowOff>
    </xdr:from>
    <xdr:to>
      <xdr:col>5</xdr:col>
      <xdr:colOff>942975</xdr:colOff>
      <xdr:row>155</xdr:row>
      <xdr:rowOff>1057275</xdr:rowOff>
    </xdr:to>
    <xdr:pic>
      <xdr:nvPicPr>
        <xdr:cNvPr id="87" name="Image_6_155"/>
        <xdr:cNvPicPr>
          <a:picLocks noChangeAspect="1"/>
        </xdr:cNvPicPr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107</xdr:row>
      <xdr:rowOff>19050</xdr:rowOff>
    </xdr:from>
    <xdr:to>
      <xdr:col>5</xdr:col>
      <xdr:colOff>942975</xdr:colOff>
      <xdr:row>108</xdr:row>
      <xdr:rowOff>1057275</xdr:rowOff>
    </xdr:to>
    <xdr:pic>
      <xdr:nvPicPr>
        <xdr:cNvPr id="88" name="Image_6_108"/>
        <xdr:cNvPicPr>
          <a:picLocks noChangeAspect="1"/>
        </xdr:cNvPicPr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67</xdr:row>
      <xdr:rowOff>19050</xdr:rowOff>
    </xdr:from>
    <xdr:to>
      <xdr:col>5</xdr:col>
      <xdr:colOff>942975</xdr:colOff>
      <xdr:row>68</xdr:row>
      <xdr:rowOff>1057275</xdr:rowOff>
    </xdr:to>
    <xdr:pic>
      <xdr:nvPicPr>
        <xdr:cNvPr id="89" name="Image_6_68"/>
        <xdr:cNvPicPr>
          <a:picLocks noChangeAspect="1"/>
        </xdr:cNvPicPr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115</xdr:row>
      <xdr:rowOff>19050</xdr:rowOff>
    </xdr:from>
    <xdr:to>
      <xdr:col>5</xdr:col>
      <xdr:colOff>942975</xdr:colOff>
      <xdr:row>116</xdr:row>
      <xdr:rowOff>1057275</xdr:rowOff>
    </xdr:to>
    <xdr:pic>
      <xdr:nvPicPr>
        <xdr:cNvPr id="90" name="Image_6_116"/>
        <xdr:cNvPicPr>
          <a:picLocks noChangeAspect="1"/>
        </xdr:cNvPicPr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83</xdr:row>
      <xdr:rowOff>19050</xdr:rowOff>
    </xdr:from>
    <xdr:to>
      <xdr:col>5</xdr:col>
      <xdr:colOff>942975</xdr:colOff>
      <xdr:row>84</xdr:row>
      <xdr:rowOff>1057275</xdr:rowOff>
    </xdr:to>
    <xdr:pic>
      <xdr:nvPicPr>
        <xdr:cNvPr id="91" name="Image_6_84"/>
        <xdr:cNvPicPr>
          <a:picLocks noChangeAspect="1"/>
        </xdr:cNvPicPr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91</xdr:row>
      <xdr:rowOff>19050</xdr:rowOff>
    </xdr:from>
    <xdr:to>
      <xdr:col>5</xdr:col>
      <xdr:colOff>942975</xdr:colOff>
      <xdr:row>92</xdr:row>
      <xdr:rowOff>1057275</xdr:rowOff>
    </xdr:to>
    <xdr:pic>
      <xdr:nvPicPr>
        <xdr:cNvPr id="92" name="Image_6_92"/>
        <xdr:cNvPicPr>
          <a:picLocks noChangeAspect="1"/>
        </xdr:cNvPicPr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178</xdr:row>
      <xdr:rowOff>19050</xdr:rowOff>
    </xdr:from>
    <xdr:to>
      <xdr:col>5</xdr:col>
      <xdr:colOff>942975</xdr:colOff>
      <xdr:row>179</xdr:row>
      <xdr:rowOff>1057275</xdr:rowOff>
    </xdr:to>
    <xdr:pic>
      <xdr:nvPicPr>
        <xdr:cNvPr id="93" name="Image_6_179"/>
        <xdr:cNvPicPr>
          <a:picLocks noChangeAspect="1"/>
        </xdr:cNvPicPr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202</xdr:row>
      <xdr:rowOff>19050</xdr:rowOff>
    </xdr:from>
    <xdr:to>
      <xdr:col>5</xdr:col>
      <xdr:colOff>942975</xdr:colOff>
      <xdr:row>203</xdr:row>
      <xdr:rowOff>1057275</xdr:rowOff>
    </xdr:to>
    <xdr:pic>
      <xdr:nvPicPr>
        <xdr:cNvPr id="94" name="Image_6_203"/>
        <xdr:cNvPicPr>
          <a:picLocks noChangeAspect="1"/>
        </xdr:cNvPicPr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opt.ru/prod29895?1&amp;138_70_13052020_1107" TargetMode="External"/><Relationship Id="rId21" Type="http://schemas.openxmlformats.org/officeDocument/2006/relationships/hyperlink" Target="https://chopt.ru/prod29901?1&amp;138_70_13052020_1107" TargetMode="External"/><Relationship Id="rId34" Type="http://schemas.openxmlformats.org/officeDocument/2006/relationships/hyperlink" Target="https://chopt.ru/prod29882?1&amp;138_70_13052020_1107" TargetMode="External"/><Relationship Id="rId42" Type="http://schemas.openxmlformats.org/officeDocument/2006/relationships/hyperlink" Target="https://chopt.ru/prod29073?1&amp;138_70_13052020_1107" TargetMode="External"/><Relationship Id="rId47" Type="http://schemas.openxmlformats.org/officeDocument/2006/relationships/hyperlink" Target="https://chopt.ru/prod29924?1&amp;138_70_13052020_1107" TargetMode="External"/><Relationship Id="rId50" Type="http://schemas.openxmlformats.org/officeDocument/2006/relationships/hyperlink" Target="https://chopt.ru/prod29868?1&amp;138_70_13052020_1107" TargetMode="External"/><Relationship Id="rId55" Type="http://schemas.openxmlformats.org/officeDocument/2006/relationships/hyperlink" Target="https://chopt.ru/prod29855?1&amp;138_70_13052020_1107" TargetMode="External"/><Relationship Id="rId63" Type="http://schemas.openxmlformats.org/officeDocument/2006/relationships/hyperlink" Target="https://chopt.ru/prod29936?1&amp;138_70_13052020_1107" TargetMode="External"/><Relationship Id="rId68" Type="http://schemas.openxmlformats.org/officeDocument/2006/relationships/hyperlink" Target="https://chopt.ru/prod29904?1&amp;138_70_13052020_1107" TargetMode="External"/><Relationship Id="rId76" Type="http://schemas.openxmlformats.org/officeDocument/2006/relationships/hyperlink" Target="https://chopt.ru/prod29267?1&amp;138_70_13052020_1107" TargetMode="External"/><Relationship Id="rId84" Type="http://schemas.openxmlformats.org/officeDocument/2006/relationships/hyperlink" Target="https://chopt.ru/prod29279?1&amp;138_70_13052020_1107" TargetMode="External"/><Relationship Id="rId89" Type="http://schemas.openxmlformats.org/officeDocument/2006/relationships/hyperlink" Target="https://chopt.ru/prod29047?1&amp;138_70_13052020_1107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s://chopt.ru/prod29090?1&amp;138_70_13052020_1107" TargetMode="External"/><Relationship Id="rId71" Type="http://schemas.openxmlformats.org/officeDocument/2006/relationships/hyperlink" Target="https://chopt.ru/prod21447?1&amp;138_70_13052020_1107" TargetMode="External"/><Relationship Id="rId92" Type="http://schemas.openxmlformats.org/officeDocument/2006/relationships/hyperlink" Target="https://chopt.ru/prod15780?1&amp;138_70_13052020_1107" TargetMode="External"/><Relationship Id="rId2" Type="http://schemas.openxmlformats.org/officeDocument/2006/relationships/hyperlink" Target="mailto:info@charmante.ru" TargetMode="External"/><Relationship Id="rId16" Type="http://schemas.openxmlformats.org/officeDocument/2006/relationships/hyperlink" Target="https://chopt.ru/prod29930?1&amp;138_70_13052020_1107" TargetMode="External"/><Relationship Id="rId29" Type="http://schemas.openxmlformats.org/officeDocument/2006/relationships/hyperlink" Target="https://chopt.ru/prod29892?1&amp;138_70_13052020_1107" TargetMode="External"/><Relationship Id="rId11" Type="http://schemas.openxmlformats.org/officeDocument/2006/relationships/hyperlink" Target="https://chopt.ru/prod29872?1&amp;138_70_13052020_1107" TargetMode="External"/><Relationship Id="rId24" Type="http://schemas.openxmlformats.org/officeDocument/2006/relationships/hyperlink" Target="https://chopt.ru/prod29898?1&amp;138_70_13052020_1107" TargetMode="External"/><Relationship Id="rId32" Type="http://schemas.openxmlformats.org/officeDocument/2006/relationships/hyperlink" Target="https://chopt.ru/prod29889?1&amp;138_70_13052020_1107" TargetMode="External"/><Relationship Id="rId37" Type="http://schemas.openxmlformats.org/officeDocument/2006/relationships/hyperlink" Target="https://chopt.ru/prod28091?1&amp;138_70_13052020_1107" TargetMode="External"/><Relationship Id="rId40" Type="http://schemas.openxmlformats.org/officeDocument/2006/relationships/hyperlink" Target="https://chopt.ru/prod29054?1&amp;138_70_13052020_1107" TargetMode="External"/><Relationship Id="rId45" Type="http://schemas.openxmlformats.org/officeDocument/2006/relationships/hyperlink" Target="https://chopt.ru/prod29082?1&amp;138_70_13052020_1107" TargetMode="External"/><Relationship Id="rId53" Type="http://schemas.openxmlformats.org/officeDocument/2006/relationships/hyperlink" Target="https://chopt.ru/prod29867?1&amp;138_70_13052020_1107" TargetMode="External"/><Relationship Id="rId58" Type="http://schemas.openxmlformats.org/officeDocument/2006/relationships/hyperlink" Target="https://chopt.ru/prod29942?1&amp;138_70_13052020_1107" TargetMode="External"/><Relationship Id="rId66" Type="http://schemas.openxmlformats.org/officeDocument/2006/relationships/hyperlink" Target="https://chopt.ru/prod29914?1&amp;138_70_13052020_1107" TargetMode="External"/><Relationship Id="rId74" Type="http://schemas.openxmlformats.org/officeDocument/2006/relationships/hyperlink" Target="https://chopt.ru/prod29259?1&amp;138_70_13052020_1107" TargetMode="External"/><Relationship Id="rId79" Type="http://schemas.openxmlformats.org/officeDocument/2006/relationships/hyperlink" Target="https://chopt.ru/prod29274?1&amp;138_70_13052020_1107" TargetMode="External"/><Relationship Id="rId87" Type="http://schemas.openxmlformats.org/officeDocument/2006/relationships/hyperlink" Target="https://chopt.ru/prod29283?1&amp;138_70_13052020_1107" TargetMode="External"/><Relationship Id="rId5" Type="http://schemas.openxmlformats.org/officeDocument/2006/relationships/hyperlink" Target="https://chopt.ru/prod28078?1&amp;138_70_13052020_1107" TargetMode="External"/><Relationship Id="rId61" Type="http://schemas.openxmlformats.org/officeDocument/2006/relationships/hyperlink" Target="https://chopt.ru/prod29939?1&amp;138_70_13052020_1107" TargetMode="External"/><Relationship Id="rId82" Type="http://schemas.openxmlformats.org/officeDocument/2006/relationships/hyperlink" Target="https://chopt.ru/prod29275?1&amp;138_70_13052020_1107" TargetMode="External"/><Relationship Id="rId90" Type="http://schemas.openxmlformats.org/officeDocument/2006/relationships/hyperlink" Target="https://chopt.ru/prod29286?1&amp;138_70_13052020_1107" TargetMode="External"/><Relationship Id="rId95" Type="http://schemas.openxmlformats.org/officeDocument/2006/relationships/hyperlink" Target="https://chopt.ru/prod15782?1&amp;138_70_13052020_1107" TargetMode="External"/><Relationship Id="rId19" Type="http://schemas.openxmlformats.org/officeDocument/2006/relationships/hyperlink" Target="https://chopt.ru/prod29902?1&amp;138_70_13052020_1107" TargetMode="External"/><Relationship Id="rId14" Type="http://schemas.openxmlformats.org/officeDocument/2006/relationships/hyperlink" Target="https://chopt.ru/prod29927?1&amp;138_70_13052020_1107" TargetMode="External"/><Relationship Id="rId22" Type="http://schemas.openxmlformats.org/officeDocument/2006/relationships/hyperlink" Target="https://chopt.ru/prod29899?1&amp;138_70_13052020_1107" TargetMode="External"/><Relationship Id="rId27" Type="http://schemas.openxmlformats.org/officeDocument/2006/relationships/hyperlink" Target="https://chopt.ru/prod29891?1&amp;138_70_13052020_1107" TargetMode="External"/><Relationship Id="rId30" Type="http://schemas.openxmlformats.org/officeDocument/2006/relationships/hyperlink" Target="https://chopt.ru/prod29893?1&amp;138_70_13052020_1107" TargetMode="External"/><Relationship Id="rId35" Type="http://schemas.openxmlformats.org/officeDocument/2006/relationships/hyperlink" Target="https://chopt.ru/prod28086?1&amp;138_70_13052020_1107" TargetMode="External"/><Relationship Id="rId43" Type="http://schemas.openxmlformats.org/officeDocument/2006/relationships/hyperlink" Target="https://chopt.ru/prod29077?1&amp;138_70_13052020_1107" TargetMode="External"/><Relationship Id="rId48" Type="http://schemas.openxmlformats.org/officeDocument/2006/relationships/hyperlink" Target="https://chopt.ru/prod29923?1&amp;138_70_13052020_1107" TargetMode="External"/><Relationship Id="rId56" Type="http://schemas.openxmlformats.org/officeDocument/2006/relationships/hyperlink" Target="https://chopt.ru/prod29853?1&amp;138_70_13052020_1107" TargetMode="External"/><Relationship Id="rId64" Type="http://schemas.openxmlformats.org/officeDocument/2006/relationships/hyperlink" Target="https://chopt.ru/prod29935?1&amp;138_70_13052020_1107" TargetMode="External"/><Relationship Id="rId69" Type="http://schemas.openxmlformats.org/officeDocument/2006/relationships/hyperlink" Target="https://chopt.ru/prod29905?1&amp;138_70_13052020_1107" TargetMode="External"/><Relationship Id="rId77" Type="http://schemas.openxmlformats.org/officeDocument/2006/relationships/hyperlink" Target="https://chopt.ru/prod29268?1&amp;138_70_13052020_1107" TargetMode="External"/><Relationship Id="rId8" Type="http://schemas.openxmlformats.org/officeDocument/2006/relationships/hyperlink" Target="https://chopt.ru/prod29876?1&amp;138_70_13052020_1107" TargetMode="External"/><Relationship Id="rId51" Type="http://schemas.openxmlformats.org/officeDocument/2006/relationships/hyperlink" Target="https://chopt.ru/prod29866?1&amp;138_70_13052020_1107" TargetMode="External"/><Relationship Id="rId72" Type="http://schemas.openxmlformats.org/officeDocument/2006/relationships/hyperlink" Target="https://chopt.ru/prod29034?1&amp;138_70_13052020_1107" TargetMode="External"/><Relationship Id="rId80" Type="http://schemas.openxmlformats.org/officeDocument/2006/relationships/hyperlink" Target="https://chopt.ru/prod29044?1&amp;138_70_13052020_1107" TargetMode="External"/><Relationship Id="rId85" Type="http://schemas.openxmlformats.org/officeDocument/2006/relationships/hyperlink" Target="https://chopt.ru/prod29280?1&amp;138_70_13052020_1107" TargetMode="External"/><Relationship Id="rId93" Type="http://schemas.openxmlformats.org/officeDocument/2006/relationships/hyperlink" Target="https://chopt.ru/prod17433?1&amp;138_70_13052020_1107" TargetMode="External"/><Relationship Id="rId3" Type="http://schemas.openxmlformats.org/officeDocument/2006/relationships/hyperlink" Target="https://chopt.ru/prod18577?1&amp;138_70_13052020_1107" TargetMode="External"/><Relationship Id="rId12" Type="http://schemas.openxmlformats.org/officeDocument/2006/relationships/hyperlink" Target="https://chopt.ru/prod29870?1&amp;138_70_13052020_1107" TargetMode="External"/><Relationship Id="rId17" Type="http://schemas.openxmlformats.org/officeDocument/2006/relationships/hyperlink" Target="https://chopt.ru/prod29919?1&amp;138_70_13052020_1107" TargetMode="External"/><Relationship Id="rId25" Type="http://schemas.openxmlformats.org/officeDocument/2006/relationships/hyperlink" Target="https://chopt.ru/prod29896?1&amp;138_70_13052020_1107" TargetMode="External"/><Relationship Id="rId33" Type="http://schemas.openxmlformats.org/officeDocument/2006/relationships/hyperlink" Target="https://chopt.ru/prod29881?1&amp;138_70_13052020_1107" TargetMode="External"/><Relationship Id="rId38" Type="http://schemas.openxmlformats.org/officeDocument/2006/relationships/hyperlink" Target="https://chopt.ru/prod28092?1&amp;138_70_13052020_1107" TargetMode="External"/><Relationship Id="rId46" Type="http://schemas.openxmlformats.org/officeDocument/2006/relationships/hyperlink" Target="https://chopt.ru/prod29925?1&amp;138_70_13052020_1107" TargetMode="External"/><Relationship Id="rId59" Type="http://schemas.openxmlformats.org/officeDocument/2006/relationships/hyperlink" Target="https://chopt.ru/prod29941?1&amp;138_70_13052020_1107" TargetMode="External"/><Relationship Id="rId67" Type="http://schemas.openxmlformats.org/officeDocument/2006/relationships/hyperlink" Target="https://chopt.ru/prod29903?1&amp;138_70_13052020_1107" TargetMode="External"/><Relationship Id="rId20" Type="http://schemas.openxmlformats.org/officeDocument/2006/relationships/hyperlink" Target="https://chopt.ru/prod29900?1&amp;138_70_13052020_1107" TargetMode="External"/><Relationship Id="rId41" Type="http://schemas.openxmlformats.org/officeDocument/2006/relationships/hyperlink" Target="https://chopt.ru/prod29056?1&amp;138_70_13052020_1107" TargetMode="External"/><Relationship Id="rId54" Type="http://schemas.openxmlformats.org/officeDocument/2006/relationships/hyperlink" Target="https://chopt.ru/prod29869?1&amp;138_70_13052020_1107" TargetMode="External"/><Relationship Id="rId62" Type="http://schemas.openxmlformats.org/officeDocument/2006/relationships/hyperlink" Target="https://chopt.ru/prod29938?1&amp;138_70_13052020_1107" TargetMode="External"/><Relationship Id="rId70" Type="http://schemas.openxmlformats.org/officeDocument/2006/relationships/hyperlink" Target="https://chopt.ru/prod16093?1&amp;138_70_13052020_1107" TargetMode="External"/><Relationship Id="rId75" Type="http://schemas.openxmlformats.org/officeDocument/2006/relationships/hyperlink" Target="https://chopt.ru/prod29263?1&amp;138_70_13052020_1107" TargetMode="External"/><Relationship Id="rId83" Type="http://schemas.openxmlformats.org/officeDocument/2006/relationships/hyperlink" Target="https://chopt.ru/prod29276?1&amp;138_70_13052020_1107" TargetMode="External"/><Relationship Id="rId88" Type="http://schemas.openxmlformats.org/officeDocument/2006/relationships/hyperlink" Target="https://chopt.ru/prod29284?1&amp;138_70_13052020_1107" TargetMode="External"/><Relationship Id="rId91" Type="http://schemas.openxmlformats.org/officeDocument/2006/relationships/hyperlink" Target="https://chopt.ru/prod19981?1&amp;138_70_13052020_1107" TargetMode="External"/><Relationship Id="rId96" Type="http://schemas.openxmlformats.org/officeDocument/2006/relationships/hyperlink" Target="https://chopt.ru/prod15784?1&amp;138_70_13052020_1107" TargetMode="External"/><Relationship Id="rId1" Type="http://schemas.openxmlformats.org/officeDocument/2006/relationships/hyperlink" Target="http://www.charmante.ru/" TargetMode="External"/><Relationship Id="rId6" Type="http://schemas.openxmlformats.org/officeDocument/2006/relationships/hyperlink" Target="https://chopt.ru/prod29088?1&amp;138_70_13052020_1107" TargetMode="External"/><Relationship Id="rId15" Type="http://schemas.openxmlformats.org/officeDocument/2006/relationships/hyperlink" Target="https://chopt.ru/prod29931?1&amp;138_70_13052020_1107" TargetMode="External"/><Relationship Id="rId23" Type="http://schemas.openxmlformats.org/officeDocument/2006/relationships/hyperlink" Target="https://chopt.ru/prod29897?1&amp;138_70_13052020_1107" TargetMode="External"/><Relationship Id="rId28" Type="http://schemas.openxmlformats.org/officeDocument/2006/relationships/hyperlink" Target="https://chopt.ru/prod29894?1&amp;138_70_13052020_1107" TargetMode="External"/><Relationship Id="rId36" Type="http://schemas.openxmlformats.org/officeDocument/2006/relationships/hyperlink" Target="https://chopt.ru/prod28087?1&amp;138_70_13052020_1107" TargetMode="External"/><Relationship Id="rId49" Type="http://schemas.openxmlformats.org/officeDocument/2006/relationships/hyperlink" Target="https://chopt.ru/prod29922?1&amp;138_70_13052020_1107" TargetMode="External"/><Relationship Id="rId57" Type="http://schemas.openxmlformats.org/officeDocument/2006/relationships/hyperlink" Target="https://chopt.ru/prod29851?1&amp;138_70_13052020_1107" TargetMode="External"/><Relationship Id="rId10" Type="http://schemas.openxmlformats.org/officeDocument/2006/relationships/hyperlink" Target="https://chopt.ru/prod29875?1&amp;138_70_13052020_1107" TargetMode="External"/><Relationship Id="rId31" Type="http://schemas.openxmlformats.org/officeDocument/2006/relationships/hyperlink" Target="https://chopt.ru/prod29890?1&amp;138_70_13052020_1107" TargetMode="External"/><Relationship Id="rId44" Type="http://schemas.openxmlformats.org/officeDocument/2006/relationships/hyperlink" Target="https://chopt.ru/prod29081?1&amp;138_70_13052020_1107" TargetMode="External"/><Relationship Id="rId52" Type="http://schemas.openxmlformats.org/officeDocument/2006/relationships/hyperlink" Target="https://chopt.ru/prod29865?1&amp;138_70_13052020_1107" TargetMode="External"/><Relationship Id="rId60" Type="http://schemas.openxmlformats.org/officeDocument/2006/relationships/hyperlink" Target="https://chopt.ru/prod29940?1&amp;138_70_13052020_1107" TargetMode="External"/><Relationship Id="rId65" Type="http://schemas.openxmlformats.org/officeDocument/2006/relationships/hyperlink" Target="https://chopt.ru/prod29915?1&amp;138_70_13052020_1107" TargetMode="External"/><Relationship Id="rId73" Type="http://schemas.openxmlformats.org/officeDocument/2006/relationships/hyperlink" Target="https://chopt.ru/prod29257?1&amp;138_70_13052020_1107" TargetMode="External"/><Relationship Id="rId78" Type="http://schemas.openxmlformats.org/officeDocument/2006/relationships/hyperlink" Target="https://chopt.ru/prod29043?1&amp;138_70_13052020_1107" TargetMode="External"/><Relationship Id="rId81" Type="http://schemas.openxmlformats.org/officeDocument/2006/relationships/hyperlink" Target="https://chopt.ru/prod29045?1&amp;138_70_13052020_1107" TargetMode="External"/><Relationship Id="rId86" Type="http://schemas.openxmlformats.org/officeDocument/2006/relationships/hyperlink" Target="https://chopt.ru/prod29046?1&amp;138_70_13052020_1107" TargetMode="External"/><Relationship Id="rId94" Type="http://schemas.openxmlformats.org/officeDocument/2006/relationships/hyperlink" Target="https://chopt.ru/prod17435?1&amp;138_70_13052020_1107" TargetMode="External"/><Relationship Id="rId4" Type="http://schemas.openxmlformats.org/officeDocument/2006/relationships/hyperlink" Target="https://chopt.ru/prod29863?1&amp;138_70_13052020_1107" TargetMode="External"/><Relationship Id="rId9" Type="http://schemas.openxmlformats.org/officeDocument/2006/relationships/hyperlink" Target="https://chopt.ru/prod29874?1&amp;138_70_13052020_1107" TargetMode="External"/><Relationship Id="rId13" Type="http://schemas.openxmlformats.org/officeDocument/2006/relationships/hyperlink" Target="https://chopt.ru/prod29871?1&amp;138_70_13052020_1107" TargetMode="External"/><Relationship Id="rId18" Type="http://schemas.openxmlformats.org/officeDocument/2006/relationships/hyperlink" Target="https://chopt.ru/prod29921?1&amp;138_70_13052020_1107" TargetMode="External"/><Relationship Id="rId39" Type="http://schemas.openxmlformats.org/officeDocument/2006/relationships/hyperlink" Target="https://chopt.ru/prod28110?1&amp;138_70_13052020_1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205"/>
  <sheetViews>
    <sheetView tabSelected="1" workbookViewId="0">
      <pane xSplit="6" ySplit="11" topLeftCell="G12" activePane="bottomRight" state="frozen"/>
      <selection pane="topRight" activeCell="G1" sqref="G1"/>
      <selection pane="bottomLeft" activeCell="A12" sqref="A12"/>
      <selection pane="bottomRight" activeCell="N1" sqref="N1:N1048576"/>
    </sheetView>
  </sheetViews>
  <sheetFormatPr defaultRowHeight="12.75" x14ac:dyDescent="0.2"/>
  <cols>
    <col min="1" max="1" width="1.28515625" style="1" customWidth="1"/>
    <col min="2" max="2" width="5.7109375" style="1" customWidth="1"/>
    <col min="3" max="3" width="4.28515625" style="1" hidden="1" customWidth="1"/>
    <col min="4" max="4" width="28.140625" style="1" customWidth="1"/>
    <col min="5" max="5" width="31.5703125" style="1" customWidth="1"/>
    <col min="6" max="6" width="19.140625" style="1" customWidth="1"/>
    <col min="7" max="7" width="20" style="1" customWidth="1"/>
    <col min="8" max="8" width="16.140625" style="1" customWidth="1"/>
    <col min="9" max="9" width="17" style="1" customWidth="1"/>
    <col min="10" max="10" width="6" style="1" customWidth="1"/>
    <col min="11" max="11" width="9.85546875" style="1" customWidth="1"/>
    <col min="12" max="12" width="12.42578125" style="10" customWidth="1"/>
    <col min="13" max="13" width="13" style="11" customWidth="1"/>
    <col min="14" max="14" width="31.28515625" style="1" customWidth="1"/>
  </cols>
  <sheetData>
    <row r="1" spans="1:14" s="4" customFormat="1" ht="15.75" customHeight="1" x14ac:dyDescent="0.2">
      <c r="A1" s="28"/>
      <c r="B1" s="28"/>
      <c r="C1" s="28" t="s">
        <v>0</v>
      </c>
      <c r="E1" s="5" t="s">
        <v>1</v>
      </c>
      <c r="F1" s="29" t="s">
        <v>2</v>
      </c>
      <c r="G1" s="9" t="s">
        <v>3</v>
      </c>
      <c r="H1" s="68" t="s">
        <v>4</v>
      </c>
      <c r="I1" s="68"/>
      <c r="J1" s="68"/>
    </row>
    <row r="2" spans="1:14" s="4" customFormat="1" ht="15.75" customHeight="1" x14ac:dyDescent="0.2">
      <c r="A2" s="28"/>
      <c r="B2" s="28"/>
      <c r="C2" s="28" t="s">
        <v>5</v>
      </c>
      <c r="E2" s="5" t="s">
        <v>6</v>
      </c>
      <c r="F2" s="41" t="s">
        <v>7</v>
      </c>
      <c r="G2" s="8" t="s">
        <v>8</v>
      </c>
      <c r="H2" s="69" t="s">
        <v>4</v>
      </c>
      <c r="I2" s="69"/>
      <c r="J2" s="69"/>
    </row>
    <row r="3" spans="1:14" s="4" customFormat="1" ht="15.75" customHeight="1" x14ac:dyDescent="0.2">
      <c r="A3" s="28"/>
      <c r="B3" s="28"/>
      <c r="C3" s="28" t="s">
        <v>2</v>
      </c>
      <c r="E3" s="5" t="s">
        <v>9</v>
      </c>
      <c r="F3" s="12"/>
      <c r="G3" s="8" t="s">
        <v>10</v>
      </c>
      <c r="H3" s="69" t="s">
        <v>4</v>
      </c>
      <c r="I3" s="69"/>
      <c r="J3" s="69"/>
    </row>
    <row r="4" spans="1:14" s="4" customFormat="1" ht="16.5" customHeight="1" x14ac:dyDescent="0.2">
      <c r="A4" s="28"/>
      <c r="B4" s="28"/>
      <c r="C4" s="28"/>
      <c r="E4" s="13" t="s">
        <v>11</v>
      </c>
      <c r="F4" s="12"/>
      <c r="G4" s="12"/>
      <c r="H4" s="3"/>
      <c r="I4" s="3"/>
      <c r="J4" s="14"/>
      <c r="K4" s="15"/>
      <c r="L4" s="16"/>
      <c r="M4" s="17"/>
    </row>
    <row r="5" spans="1:14" s="4" customFormat="1" ht="15.75" customHeight="1" x14ac:dyDescent="0.2">
      <c r="A5" s="28"/>
      <c r="B5" s="28"/>
      <c r="C5" s="28"/>
      <c r="E5" s="13" t="s">
        <v>4</v>
      </c>
      <c r="F5" s="12"/>
      <c r="G5" s="12"/>
      <c r="H5" s="3"/>
      <c r="I5" s="3"/>
      <c r="J5" s="14"/>
      <c r="K5" s="15"/>
      <c r="L5" s="16"/>
      <c r="M5" s="17"/>
    </row>
    <row r="6" spans="1:14" s="4" customFormat="1" ht="16.899999999999999" customHeight="1" x14ac:dyDescent="0.25">
      <c r="B6" s="30"/>
      <c r="C6" s="30"/>
      <c r="D6" s="30"/>
      <c r="E6" s="30"/>
      <c r="F6" s="30" t="s">
        <v>12</v>
      </c>
      <c r="G6" s="30"/>
      <c r="H6" s="30"/>
      <c r="I6" s="30"/>
      <c r="J6" s="6"/>
      <c r="K6" s="15"/>
      <c r="L6" s="16"/>
      <c r="M6" s="17"/>
    </row>
    <row r="7" spans="1:14" s="4" customFormat="1" ht="14.45" customHeight="1" x14ac:dyDescent="0.2">
      <c r="A7" s="31" t="s">
        <v>13</v>
      </c>
      <c r="B7" s="35"/>
      <c r="C7" s="35"/>
      <c r="D7" s="35"/>
      <c r="E7" s="35"/>
      <c r="F7" s="35"/>
      <c r="G7" s="35"/>
      <c r="H7" s="35"/>
      <c r="I7" s="35"/>
      <c r="J7" s="7"/>
      <c r="K7" s="15"/>
      <c r="L7" s="16"/>
      <c r="M7" s="17"/>
    </row>
    <row r="8" spans="1:14" s="4" customFormat="1" x14ac:dyDescent="0.2">
      <c r="A8" s="34" t="s">
        <v>14</v>
      </c>
      <c r="B8" s="36"/>
      <c r="C8" s="36"/>
      <c r="D8" s="36"/>
      <c r="E8" s="36"/>
      <c r="F8" s="36"/>
      <c r="G8" s="36"/>
      <c r="H8" s="36"/>
      <c r="I8" s="36"/>
      <c r="J8" s="7"/>
      <c r="K8" s="15"/>
      <c r="L8" s="16"/>
      <c r="M8" s="17"/>
    </row>
    <row r="9" spans="1:14" s="4" customFormat="1" x14ac:dyDescent="0.2">
      <c r="A9" s="32" t="s">
        <v>15</v>
      </c>
      <c r="B9" s="33"/>
      <c r="C9" s="33"/>
      <c r="D9" s="33"/>
      <c r="E9" s="33"/>
      <c r="F9" s="33"/>
      <c r="G9" s="33"/>
      <c r="H9" s="33"/>
      <c r="I9" s="33"/>
      <c r="J9" s="7"/>
      <c r="K9" s="15"/>
      <c r="L9" s="16"/>
      <c r="M9" s="17"/>
    </row>
    <row r="10" spans="1:14" ht="4.5" customHeight="1" x14ac:dyDescent="0.2">
      <c r="B10" s="2"/>
      <c r="C10" s="2"/>
    </row>
    <row r="11" spans="1:14" s="18" customFormat="1" ht="27" customHeight="1" x14ac:dyDescent="0.2">
      <c r="A11" s="42" t="s">
        <v>4</v>
      </c>
      <c r="B11" s="20" t="s">
        <v>16</v>
      </c>
      <c r="C11" s="20" t="s">
        <v>17</v>
      </c>
      <c r="D11" s="40" t="s">
        <v>18</v>
      </c>
      <c r="E11" s="21" t="s">
        <v>19</v>
      </c>
      <c r="F11" s="21" t="s">
        <v>20</v>
      </c>
      <c r="G11" s="21" t="s">
        <v>21</v>
      </c>
      <c r="H11" s="21" t="s">
        <v>22</v>
      </c>
      <c r="I11" s="21" t="s">
        <v>23</v>
      </c>
      <c r="J11" s="70" t="s">
        <v>24</v>
      </c>
      <c r="K11" s="21" t="s">
        <v>25</v>
      </c>
      <c r="L11" s="22" t="s">
        <v>26</v>
      </c>
      <c r="M11" s="23" t="s">
        <v>27</v>
      </c>
      <c r="N11" s="21" t="s">
        <v>28</v>
      </c>
    </row>
    <row r="12" spans="1:14" s="19" customFormat="1" ht="0.75" customHeight="1" x14ac:dyDescent="0.2">
      <c r="A12" s="43"/>
      <c r="B12" s="24"/>
      <c r="C12" s="24" t="s">
        <v>29</v>
      </c>
      <c r="D12" s="50" t="s">
        <v>30</v>
      </c>
      <c r="E12" s="25"/>
      <c r="F12" s="25"/>
      <c r="G12" s="25"/>
      <c r="H12" s="25"/>
      <c r="I12" s="25"/>
      <c r="J12" s="26" t="s">
        <v>31</v>
      </c>
      <c r="K12" s="26"/>
      <c r="L12" s="26"/>
      <c r="M12" s="27"/>
      <c r="N12" s="26"/>
    </row>
    <row r="13" spans="1:14" s="18" customFormat="1" ht="13.5" thickBot="1" x14ac:dyDescent="0.25">
      <c r="A13" s="42" t="s">
        <v>4</v>
      </c>
      <c r="B13" s="48" t="s">
        <v>32</v>
      </c>
      <c r="C13" s="37"/>
      <c r="D13" s="37"/>
      <c r="E13" s="37"/>
      <c r="F13" s="37"/>
      <c r="G13" s="37"/>
      <c r="H13" s="37"/>
      <c r="I13" s="37"/>
      <c r="J13" s="37"/>
      <c r="K13" s="38"/>
      <c r="L13" s="38"/>
      <c r="M13" s="38"/>
      <c r="N13" s="39"/>
    </row>
    <row r="14" spans="1:14" ht="15.75" customHeight="1" x14ac:dyDescent="0.2">
      <c r="A14" s="54" t="s">
        <v>4</v>
      </c>
      <c r="B14" s="55">
        <v>1</v>
      </c>
      <c r="C14" s="55">
        <v>32534</v>
      </c>
      <c r="D14" s="57" t="s">
        <v>33</v>
      </c>
      <c r="E14" s="61" t="s">
        <v>34</v>
      </c>
      <c r="F14" s="61" t="s">
        <v>4</v>
      </c>
      <c r="G14" s="61" t="s">
        <v>35</v>
      </c>
      <c r="H14" s="62" t="s">
        <v>36</v>
      </c>
      <c r="I14" s="62" t="s">
        <v>37</v>
      </c>
      <c r="J14" s="49" t="s">
        <v>38</v>
      </c>
      <c r="K14" s="64">
        <v>300</v>
      </c>
      <c r="L14" s="66">
        <f>SUM(J15)</f>
        <v>0</v>
      </c>
      <c r="M14" s="59">
        <f>SUM(J15)*K14</f>
        <v>0</v>
      </c>
      <c r="N14" s="52" t="s">
        <v>39</v>
      </c>
    </row>
    <row r="15" spans="1:14" ht="86.25" customHeight="1" thickBot="1" x14ac:dyDescent="0.25">
      <c r="A15" s="54"/>
      <c r="B15" s="56"/>
      <c r="C15" s="56"/>
      <c r="D15" s="58"/>
      <c r="E15" s="58"/>
      <c r="F15" s="58"/>
      <c r="G15" s="58"/>
      <c r="H15" s="63"/>
      <c r="I15" s="63"/>
      <c r="J15" s="51" t="s">
        <v>40</v>
      </c>
      <c r="K15" s="65"/>
      <c r="L15" s="67"/>
      <c r="M15" s="60"/>
      <c r="N15" s="53"/>
    </row>
    <row r="16" spans="1:14" ht="15.75" customHeight="1" x14ac:dyDescent="0.2">
      <c r="A16" s="54" t="s">
        <v>4</v>
      </c>
      <c r="B16" s="55">
        <v>2</v>
      </c>
      <c r="C16" s="55">
        <v>39793</v>
      </c>
      <c r="D16" s="57" t="s">
        <v>41</v>
      </c>
      <c r="E16" s="61" t="s">
        <v>34</v>
      </c>
      <c r="F16" s="61" t="s">
        <v>4</v>
      </c>
      <c r="G16" s="61" t="s">
        <v>42</v>
      </c>
      <c r="H16" s="62" t="s">
        <v>36</v>
      </c>
      <c r="I16" s="62" t="s">
        <v>43</v>
      </c>
      <c r="J16" s="49" t="s">
        <v>38</v>
      </c>
      <c r="K16" s="64">
        <v>700</v>
      </c>
      <c r="L16" s="66">
        <f>SUM(J17)</f>
        <v>0</v>
      </c>
      <c r="M16" s="59">
        <f>SUM(J17)*K16</f>
        <v>0</v>
      </c>
      <c r="N16" s="52" t="s">
        <v>4</v>
      </c>
    </row>
    <row r="17" spans="1:14" ht="86.25" customHeight="1" thickBot="1" x14ac:dyDescent="0.25">
      <c r="A17" s="54"/>
      <c r="B17" s="56"/>
      <c r="C17" s="56"/>
      <c r="D17" s="58"/>
      <c r="E17" s="58"/>
      <c r="F17" s="58"/>
      <c r="G17" s="58"/>
      <c r="H17" s="63"/>
      <c r="I17" s="63"/>
      <c r="J17" s="51" t="s">
        <v>40</v>
      </c>
      <c r="K17" s="65"/>
      <c r="L17" s="67"/>
      <c r="M17" s="60"/>
      <c r="N17" s="53"/>
    </row>
    <row r="18" spans="1:14" ht="15.75" customHeight="1" x14ac:dyDescent="0.2">
      <c r="A18" s="54" t="s">
        <v>4</v>
      </c>
      <c r="B18" s="55">
        <v>3</v>
      </c>
      <c r="C18" s="55">
        <v>38472</v>
      </c>
      <c r="D18" s="57" t="s">
        <v>44</v>
      </c>
      <c r="E18" s="61" t="s">
        <v>34</v>
      </c>
      <c r="F18" s="61" t="s">
        <v>4</v>
      </c>
      <c r="G18" s="61" t="s">
        <v>45</v>
      </c>
      <c r="H18" s="62" t="s">
        <v>36</v>
      </c>
      <c r="I18" s="62" t="s">
        <v>46</v>
      </c>
      <c r="J18" s="49" t="s">
        <v>38</v>
      </c>
      <c r="K18" s="64">
        <v>490</v>
      </c>
      <c r="L18" s="66">
        <f>SUM(J19)</f>
        <v>0</v>
      </c>
      <c r="M18" s="59">
        <f>SUM(J19)*K18</f>
        <v>0</v>
      </c>
      <c r="N18" s="52" t="s">
        <v>47</v>
      </c>
    </row>
    <row r="19" spans="1:14" ht="86.25" customHeight="1" thickBot="1" x14ac:dyDescent="0.25">
      <c r="A19" s="54"/>
      <c r="B19" s="56"/>
      <c r="C19" s="56"/>
      <c r="D19" s="58"/>
      <c r="E19" s="58"/>
      <c r="F19" s="58"/>
      <c r="G19" s="58"/>
      <c r="H19" s="63"/>
      <c r="I19" s="63"/>
      <c r="J19" s="51" t="s">
        <v>40</v>
      </c>
      <c r="K19" s="65"/>
      <c r="L19" s="67"/>
      <c r="M19" s="60"/>
      <c r="N19" s="53"/>
    </row>
    <row r="20" spans="1:14" ht="15.75" customHeight="1" x14ac:dyDescent="0.2">
      <c r="A20" s="54" t="s">
        <v>4</v>
      </c>
      <c r="B20" s="55">
        <v>4</v>
      </c>
      <c r="C20" s="55">
        <v>38689</v>
      </c>
      <c r="D20" s="57" t="s">
        <v>48</v>
      </c>
      <c r="E20" s="61" t="s">
        <v>34</v>
      </c>
      <c r="F20" s="61" t="s">
        <v>4</v>
      </c>
      <c r="G20" s="61" t="s">
        <v>49</v>
      </c>
      <c r="H20" s="62" t="s">
        <v>36</v>
      </c>
      <c r="I20" s="62" t="s">
        <v>50</v>
      </c>
      <c r="J20" s="49" t="s">
        <v>38</v>
      </c>
      <c r="K20" s="64">
        <v>490</v>
      </c>
      <c r="L20" s="66">
        <f>SUM(J21)</f>
        <v>0</v>
      </c>
      <c r="M20" s="59">
        <f>SUM(J21)*K20</f>
        <v>0</v>
      </c>
      <c r="N20" s="52" t="s">
        <v>51</v>
      </c>
    </row>
    <row r="21" spans="1:14" ht="86.25" customHeight="1" thickBot="1" x14ac:dyDescent="0.25">
      <c r="A21" s="54"/>
      <c r="B21" s="56"/>
      <c r="C21" s="56"/>
      <c r="D21" s="58"/>
      <c r="E21" s="58"/>
      <c r="F21" s="58"/>
      <c r="G21" s="58"/>
      <c r="H21" s="63"/>
      <c r="I21" s="63"/>
      <c r="J21" s="51" t="s">
        <v>40</v>
      </c>
      <c r="K21" s="65"/>
      <c r="L21" s="67"/>
      <c r="M21" s="60"/>
      <c r="N21" s="53"/>
    </row>
    <row r="22" spans="1:14" ht="15.75" customHeight="1" x14ac:dyDescent="0.2">
      <c r="A22" s="54" t="s">
        <v>4</v>
      </c>
      <c r="B22" s="55">
        <v>5</v>
      </c>
      <c r="C22" s="55">
        <v>38692</v>
      </c>
      <c r="D22" s="57" t="s">
        <v>52</v>
      </c>
      <c r="E22" s="61" t="s">
        <v>34</v>
      </c>
      <c r="F22" s="61" t="s">
        <v>4</v>
      </c>
      <c r="G22" s="61" t="s">
        <v>53</v>
      </c>
      <c r="H22" s="62" t="s">
        <v>36</v>
      </c>
      <c r="I22" s="62" t="s">
        <v>54</v>
      </c>
      <c r="J22" s="49" t="s">
        <v>38</v>
      </c>
      <c r="K22" s="64">
        <v>490</v>
      </c>
      <c r="L22" s="66">
        <f>SUM(J23)</f>
        <v>0</v>
      </c>
      <c r="M22" s="59">
        <f>SUM(J23)*K22</f>
        <v>0</v>
      </c>
      <c r="N22" s="52" t="s">
        <v>55</v>
      </c>
    </row>
    <row r="23" spans="1:14" ht="86.25" customHeight="1" thickBot="1" x14ac:dyDescent="0.25">
      <c r="A23" s="54"/>
      <c r="B23" s="56"/>
      <c r="C23" s="56"/>
      <c r="D23" s="58"/>
      <c r="E23" s="58"/>
      <c r="F23" s="58"/>
      <c r="G23" s="58"/>
      <c r="H23" s="63"/>
      <c r="I23" s="63"/>
      <c r="J23" s="51" t="s">
        <v>40</v>
      </c>
      <c r="K23" s="65"/>
      <c r="L23" s="67"/>
      <c r="M23" s="60"/>
      <c r="N23" s="53"/>
    </row>
    <row r="24" spans="1:14" ht="15.75" customHeight="1" x14ac:dyDescent="0.2">
      <c r="A24" s="54" t="s">
        <v>4</v>
      </c>
      <c r="B24" s="55">
        <v>6</v>
      </c>
      <c r="C24" s="55">
        <v>39780</v>
      </c>
      <c r="D24" s="57" t="s">
        <v>56</v>
      </c>
      <c r="E24" s="61" t="s">
        <v>34</v>
      </c>
      <c r="F24" s="61" t="s">
        <v>4</v>
      </c>
      <c r="G24" s="61" t="s">
        <v>57</v>
      </c>
      <c r="H24" s="62" t="s">
        <v>36</v>
      </c>
      <c r="I24" s="62" t="s">
        <v>58</v>
      </c>
      <c r="J24" s="49" t="s">
        <v>38</v>
      </c>
      <c r="K24" s="64">
        <v>450</v>
      </c>
      <c r="L24" s="66">
        <f>SUM(J25)</f>
        <v>0</v>
      </c>
      <c r="M24" s="59">
        <f>SUM(J25)*K24</f>
        <v>0</v>
      </c>
      <c r="N24" s="52" t="s">
        <v>59</v>
      </c>
    </row>
    <row r="25" spans="1:14" ht="86.25" customHeight="1" thickBot="1" x14ac:dyDescent="0.25">
      <c r="A25" s="54"/>
      <c r="B25" s="56"/>
      <c r="C25" s="56"/>
      <c r="D25" s="58"/>
      <c r="E25" s="58"/>
      <c r="F25" s="58"/>
      <c r="G25" s="58"/>
      <c r="H25" s="63"/>
      <c r="I25" s="63"/>
      <c r="J25" s="51" t="s">
        <v>40</v>
      </c>
      <c r="K25" s="65"/>
      <c r="L25" s="67"/>
      <c r="M25" s="60"/>
      <c r="N25" s="53"/>
    </row>
    <row r="26" spans="1:14" ht="15.75" customHeight="1" x14ac:dyDescent="0.2">
      <c r="A26" s="54" t="s">
        <v>4</v>
      </c>
      <c r="B26" s="55">
        <v>7</v>
      </c>
      <c r="C26" s="55">
        <v>39782</v>
      </c>
      <c r="D26" s="57" t="s">
        <v>60</v>
      </c>
      <c r="E26" s="61" t="s">
        <v>34</v>
      </c>
      <c r="F26" s="61" t="s">
        <v>4</v>
      </c>
      <c r="G26" s="61" t="s">
        <v>61</v>
      </c>
      <c r="H26" s="62" t="s">
        <v>36</v>
      </c>
      <c r="I26" s="62" t="s">
        <v>58</v>
      </c>
      <c r="J26" s="49" t="s">
        <v>38</v>
      </c>
      <c r="K26" s="64">
        <v>450</v>
      </c>
      <c r="L26" s="66">
        <f>SUM(J27)</f>
        <v>0</v>
      </c>
      <c r="M26" s="59">
        <f>SUM(J27)*K26</f>
        <v>0</v>
      </c>
      <c r="N26" s="52" t="s">
        <v>59</v>
      </c>
    </row>
    <row r="27" spans="1:14" ht="86.25" customHeight="1" thickBot="1" x14ac:dyDescent="0.25">
      <c r="A27" s="54"/>
      <c r="B27" s="56"/>
      <c r="C27" s="56"/>
      <c r="D27" s="58"/>
      <c r="E27" s="58"/>
      <c r="F27" s="58"/>
      <c r="G27" s="58"/>
      <c r="H27" s="63"/>
      <c r="I27" s="63"/>
      <c r="J27" s="51" t="s">
        <v>40</v>
      </c>
      <c r="K27" s="65"/>
      <c r="L27" s="67"/>
      <c r="M27" s="60"/>
      <c r="N27" s="53"/>
    </row>
    <row r="28" spans="1:14" ht="15.75" customHeight="1" x14ac:dyDescent="0.2">
      <c r="A28" s="54" t="s">
        <v>4</v>
      </c>
      <c r="B28" s="55">
        <v>8</v>
      </c>
      <c r="C28" s="55">
        <v>39781</v>
      </c>
      <c r="D28" s="57" t="s">
        <v>62</v>
      </c>
      <c r="E28" s="61" t="s">
        <v>34</v>
      </c>
      <c r="F28" s="61" t="s">
        <v>4</v>
      </c>
      <c r="G28" s="61" t="s">
        <v>63</v>
      </c>
      <c r="H28" s="62" t="s">
        <v>36</v>
      </c>
      <c r="I28" s="62" t="s">
        <v>58</v>
      </c>
      <c r="J28" s="49" t="s">
        <v>38</v>
      </c>
      <c r="K28" s="64">
        <v>450</v>
      </c>
      <c r="L28" s="66">
        <f>SUM(J29)</f>
        <v>0</v>
      </c>
      <c r="M28" s="59">
        <f>SUM(J29)*K28</f>
        <v>0</v>
      </c>
      <c r="N28" s="52" t="s">
        <v>59</v>
      </c>
    </row>
    <row r="29" spans="1:14" ht="86.25" customHeight="1" thickBot="1" x14ac:dyDescent="0.25">
      <c r="A29" s="54"/>
      <c r="B29" s="56"/>
      <c r="C29" s="56"/>
      <c r="D29" s="58"/>
      <c r="E29" s="58"/>
      <c r="F29" s="58"/>
      <c r="G29" s="58"/>
      <c r="H29" s="63"/>
      <c r="I29" s="63"/>
      <c r="J29" s="51" t="s">
        <v>40</v>
      </c>
      <c r="K29" s="65"/>
      <c r="L29" s="67"/>
      <c r="M29" s="60"/>
      <c r="N29" s="53"/>
    </row>
    <row r="30" spans="1:14" ht="15.75" customHeight="1" x14ac:dyDescent="0.2">
      <c r="A30" s="54" t="s">
        <v>4</v>
      </c>
      <c r="B30" s="55">
        <v>9</v>
      </c>
      <c r="C30" s="55">
        <v>39784</v>
      </c>
      <c r="D30" s="57" t="s">
        <v>64</v>
      </c>
      <c r="E30" s="61" t="s">
        <v>34</v>
      </c>
      <c r="F30" s="61" t="s">
        <v>4</v>
      </c>
      <c r="G30" s="61" t="s">
        <v>65</v>
      </c>
      <c r="H30" s="62" t="s">
        <v>36</v>
      </c>
      <c r="I30" s="62" t="s">
        <v>66</v>
      </c>
      <c r="J30" s="49" t="s">
        <v>38</v>
      </c>
      <c r="K30" s="64">
        <v>430</v>
      </c>
      <c r="L30" s="66">
        <f>SUM(J31)</f>
        <v>0</v>
      </c>
      <c r="M30" s="59">
        <f>SUM(J31)*K30</f>
        <v>0</v>
      </c>
      <c r="N30" s="52" t="s">
        <v>67</v>
      </c>
    </row>
    <row r="31" spans="1:14" ht="86.25" customHeight="1" thickBot="1" x14ac:dyDescent="0.25">
      <c r="A31" s="54"/>
      <c r="B31" s="56"/>
      <c r="C31" s="56"/>
      <c r="D31" s="58"/>
      <c r="E31" s="58"/>
      <c r="F31" s="58"/>
      <c r="G31" s="58"/>
      <c r="H31" s="63"/>
      <c r="I31" s="63"/>
      <c r="J31" s="51" t="s">
        <v>40</v>
      </c>
      <c r="K31" s="65"/>
      <c r="L31" s="67"/>
      <c r="M31" s="60"/>
      <c r="N31" s="53"/>
    </row>
    <row r="32" spans="1:14" ht="15.75" customHeight="1" x14ac:dyDescent="0.2">
      <c r="A32" s="54" t="s">
        <v>4</v>
      </c>
      <c r="B32" s="55">
        <v>10</v>
      </c>
      <c r="C32" s="55">
        <v>39786</v>
      </c>
      <c r="D32" s="57" t="s">
        <v>68</v>
      </c>
      <c r="E32" s="61" t="s">
        <v>34</v>
      </c>
      <c r="F32" s="61" t="s">
        <v>4</v>
      </c>
      <c r="G32" s="61" t="s">
        <v>42</v>
      </c>
      <c r="H32" s="62" t="s">
        <v>36</v>
      </c>
      <c r="I32" s="62" t="s">
        <v>69</v>
      </c>
      <c r="J32" s="49" t="s">
        <v>38</v>
      </c>
      <c r="K32" s="64">
        <v>450</v>
      </c>
      <c r="L32" s="66">
        <f>SUM(J33)</f>
        <v>0</v>
      </c>
      <c r="M32" s="59">
        <f>SUM(J33)*K32</f>
        <v>0</v>
      </c>
      <c r="N32" s="52" t="s">
        <v>70</v>
      </c>
    </row>
    <row r="33" spans="1:14" ht="86.25" customHeight="1" thickBot="1" x14ac:dyDescent="0.25">
      <c r="A33" s="54"/>
      <c r="B33" s="56"/>
      <c r="C33" s="56"/>
      <c r="D33" s="58"/>
      <c r="E33" s="58"/>
      <c r="F33" s="58"/>
      <c r="G33" s="58"/>
      <c r="H33" s="63"/>
      <c r="I33" s="63"/>
      <c r="J33" s="51" t="s">
        <v>40</v>
      </c>
      <c r="K33" s="65"/>
      <c r="L33" s="67"/>
      <c r="M33" s="60"/>
      <c r="N33" s="53"/>
    </row>
    <row r="34" spans="1:14" ht="15.75" customHeight="1" x14ac:dyDescent="0.2">
      <c r="A34" s="54" t="s">
        <v>4</v>
      </c>
      <c r="B34" s="55">
        <v>11</v>
      </c>
      <c r="C34" s="55">
        <v>39785</v>
      </c>
      <c r="D34" s="57" t="s">
        <v>71</v>
      </c>
      <c r="E34" s="61" t="s">
        <v>34</v>
      </c>
      <c r="F34" s="61" t="s">
        <v>4</v>
      </c>
      <c r="G34" s="61" t="s">
        <v>57</v>
      </c>
      <c r="H34" s="62" t="s">
        <v>36</v>
      </c>
      <c r="I34" s="62" t="s">
        <v>69</v>
      </c>
      <c r="J34" s="49" t="s">
        <v>38</v>
      </c>
      <c r="K34" s="64">
        <v>450</v>
      </c>
      <c r="L34" s="66">
        <f>SUM(J35)</f>
        <v>0</v>
      </c>
      <c r="M34" s="59">
        <f>SUM(J35)*K34</f>
        <v>0</v>
      </c>
      <c r="N34" s="52" t="s">
        <v>72</v>
      </c>
    </row>
    <row r="35" spans="1:14" ht="86.25" customHeight="1" thickBot="1" x14ac:dyDescent="0.25">
      <c r="A35" s="54"/>
      <c r="B35" s="56"/>
      <c r="C35" s="56"/>
      <c r="D35" s="58"/>
      <c r="E35" s="58"/>
      <c r="F35" s="58"/>
      <c r="G35" s="58"/>
      <c r="H35" s="63"/>
      <c r="I35" s="63"/>
      <c r="J35" s="51" t="s">
        <v>40</v>
      </c>
      <c r="K35" s="65"/>
      <c r="L35" s="67"/>
      <c r="M35" s="60"/>
      <c r="N35" s="53"/>
    </row>
    <row r="36" spans="1:14" ht="15.75" customHeight="1" x14ac:dyDescent="0.2">
      <c r="A36" s="54" t="s">
        <v>4</v>
      </c>
      <c r="B36" s="55">
        <v>12</v>
      </c>
      <c r="C36" s="55">
        <v>39729</v>
      </c>
      <c r="D36" s="57" t="s">
        <v>73</v>
      </c>
      <c r="E36" s="61" t="s">
        <v>34</v>
      </c>
      <c r="F36" s="61" t="s">
        <v>4</v>
      </c>
      <c r="G36" s="61" t="s">
        <v>74</v>
      </c>
      <c r="H36" s="62" t="s">
        <v>36</v>
      </c>
      <c r="I36" s="62" t="s">
        <v>75</v>
      </c>
      <c r="J36" s="49" t="s">
        <v>38</v>
      </c>
      <c r="K36" s="64">
        <v>800</v>
      </c>
      <c r="L36" s="66">
        <f>SUM(J37)</f>
        <v>0</v>
      </c>
      <c r="M36" s="59">
        <f>SUM(J37)*K36</f>
        <v>0</v>
      </c>
      <c r="N36" s="52" t="s">
        <v>76</v>
      </c>
    </row>
    <row r="37" spans="1:14" ht="86.25" customHeight="1" thickBot="1" x14ac:dyDescent="0.25">
      <c r="A37" s="54"/>
      <c r="B37" s="56"/>
      <c r="C37" s="56"/>
      <c r="D37" s="58"/>
      <c r="E37" s="58"/>
      <c r="F37" s="58"/>
      <c r="G37" s="58"/>
      <c r="H37" s="63"/>
      <c r="I37" s="63"/>
      <c r="J37" s="51" t="s">
        <v>40</v>
      </c>
      <c r="K37" s="65"/>
      <c r="L37" s="67"/>
      <c r="M37" s="60"/>
      <c r="N37" s="53"/>
    </row>
    <row r="38" spans="1:14" ht="15.75" customHeight="1" x14ac:dyDescent="0.2">
      <c r="A38" s="54" t="s">
        <v>4</v>
      </c>
      <c r="B38" s="55">
        <v>13</v>
      </c>
      <c r="C38" s="55">
        <v>39725</v>
      </c>
      <c r="D38" s="57" t="s">
        <v>77</v>
      </c>
      <c r="E38" s="61" t="s">
        <v>34</v>
      </c>
      <c r="F38" s="61" t="s">
        <v>4</v>
      </c>
      <c r="G38" s="61" t="s">
        <v>61</v>
      </c>
      <c r="H38" s="62" t="s">
        <v>36</v>
      </c>
      <c r="I38" s="62" t="s">
        <v>75</v>
      </c>
      <c r="J38" s="49" t="s">
        <v>38</v>
      </c>
      <c r="K38" s="64">
        <v>800</v>
      </c>
      <c r="L38" s="66">
        <f>SUM(J39)</f>
        <v>0</v>
      </c>
      <c r="M38" s="59">
        <f>SUM(J39)*K38</f>
        <v>0</v>
      </c>
      <c r="N38" s="52" t="s">
        <v>76</v>
      </c>
    </row>
    <row r="39" spans="1:14" ht="86.25" customHeight="1" thickBot="1" x14ac:dyDescent="0.25">
      <c r="A39" s="54"/>
      <c r="B39" s="56"/>
      <c r="C39" s="56"/>
      <c r="D39" s="58"/>
      <c r="E39" s="58"/>
      <c r="F39" s="58"/>
      <c r="G39" s="58"/>
      <c r="H39" s="63"/>
      <c r="I39" s="63"/>
      <c r="J39" s="51" t="s">
        <v>40</v>
      </c>
      <c r="K39" s="65"/>
      <c r="L39" s="67"/>
      <c r="M39" s="60"/>
      <c r="N39" s="53"/>
    </row>
    <row r="40" spans="1:14" ht="15.75" customHeight="1" x14ac:dyDescent="0.2">
      <c r="A40" s="54" t="s">
        <v>4</v>
      </c>
      <c r="B40" s="55">
        <v>14</v>
      </c>
      <c r="C40" s="55">
        <v>39726</v>
      </c>
      <c r="D40" s="57" t="s">
        <v>78</v>
      </c>
      <c r="E40" s="61" t="s">
        <v>34</v>
      </c>
      <c r="F40" s="61" t="s">
        <v>4</v>
      </c>
      <c r="G40" s="61" t="s">
        <v>79</v>
      </c>
      <c r="H40" s="62" t="s">
        <v>36</v>
      </c>
      <c r="I40" s="62" t="s">
        <v>75</v>
      </c>
      <c r="J40" s="49" t="s">
        <v>38</v>
      </c>
      <c r="K40" s="64">
        <v>800</v>
      </c>
      <c r="L40" s="66">
        <f>SUM(J41)</f>
        <v>0</v>
      </c>
      <c r="M40" s="59">
        <f>SUM(J41)*K40</f>
        <v>0</v>
      </c>
      <c r="N40" s="52" t="s">
        <v>76</v>
      </c>
    </row>
    <row r="41" spans="1:14" ht="86.25" customHeight="1" thickBot="1" x14ac:dyDescent="0.25">
      <c r="A41" s="54"/>
      <c r="B41" s="56"/>
      <c r="C41" s="56"/>
      <c r="D41" s="58"/>
      <c r="E41" s="58"/>
      <c r="F41" s="58"/>
      <c r="G41" s="58"/>
      <c r="H41" s="63"/>
      <c r="I41" s="63"/>
      <c r="J41" s="51" t="s">
        <v>40</v>
      </c>
      <c r="K41" s="65"/>
      <c r="L41" s="67"/>
      <c r="M41" s="60"/>
      <c r="N41" s="53"/>
    </row>
    <row r="42" spans="1:14" ht="15.75" customHeight="1" x14ac:dyDescent="0.2">
      <c r="A42" s="54" t="s">
        <v>4</v>
      </c>
      <c r="B42" s="55">
        <v>15</v>
      </c>
      <c r="C42" s="55">
        <v>39737</v>
      </c>
      <c r="D42" s="57" t="s">
        <v>80</v>
      </c>
      <c r="E42" s="61" t="s">
        <v>34</v>
      </c>
      <c r="F42" s="61" t="s">
        <v>4</v>
      </c>
      <c r="G42" s="61" t="s">
        <v>81</v>
      </c>
      <c r="H42" s="62" t="s">
        <v>36</v>
      </c>
      <c r="I42" s="62" t="s">
        <v>82</v>
      </c>
      <c r="J42" s="49" t="s">
        <v>38</v>
      </c>
      <c r="K42" s="64">
        <v>800</v>
      </c>
      <c r="L42" s="66">
        <f>SUM(J43)</f>
        <v>0</v>
      </c>
      <c r="M42" s="59">
        <f>SUM(J43)*K42</f>
        <v>0</v>
      </c>
      <c r="N42" s="52" t="s">
        <v>83</v>
      </c>
    </row>
    <row r="43" spans="1:14" ht="86.25" customHeight="1" thickBot="1" x14ac:dyDescent="0.25">
      <c r="A43" s="54"/>
      <c r="B43" s="56"/>
      <c r="C43" s="56"/>
      <c r="D43" s="58"/>
      <c r="E43" s="58"/>
      <c r="F43" s="58"/>
      <c r="G43" s="58"/>
      <c r="H43" s="63"/>
      <c r="I43" s="63"/>
      <c r="J43" s="51" t="s">
        <v>40</v>
      </c>
      <c r="K43" s="65"/>
      <c r="L43" s="67"/>
      <c r="M43" s="60"/>
      <c r="N43" s="53"/>
    </row>
    <row r="44" spans="1:14" ht="15.75" customHeight="1" x14ac:dyDescent="0.2">
      <c r="A44" s="54" t="s">
        <v>4</v>
      </c>
      <c r="B44" s="55">
        <v>16</v>
      </c>
      <c r="C44" s="55">
        <v>39735</v>
      </c>
      <c r="D44" s="57" t="s">
        <v>84</v>
      </c>
      <c r="E44" s="61" t="s">
        <v>34</v>
      </c>
      <c r="F44" s="61" t="s">
        <v>4</v>
      </c>
      <c r="G44" s="61" t="s">
        <v>85</v>
      </c>
      <c r="H44" s="62" t="s">
        <v>36</v>
      </c>
      <c r="I44" s="62" t="s">
        <v>82</v>
      </c>
      <c r="J44" s="49" t="s">
        <v>38</v>
      </c>
      <c r="K44" s="64">
        <v>800</v>
      </c>
      <c r="L44" s="66">
        <f>SUM(J45)</f>
        <v>0</v>
      </c>
      <c r="M44" s="59">
        <f>SUM(J45)*K44</f>
        <v>0</v>
      </c>
      <c r="N44" s="52" t="s">
        <v>83</v>
      </c>
    </row>
    <row r="45" spans="1:14" ht="86.25" customHeight="1" thickBot="1" x14ac:dyDescent="0.25">
      <c r="A45" s="54"/>
      <c r="B45" s="56"/>
      <c r="C45" s="56"/>
      <c r="D45" s="58"/>
      <c r="E45" s="58"/>
      <c r="F45" s="58"/>
      <c r="G45" s="58"/>
      <c r="H45" s="63"/>
      <c r="I45" s="63"/>
      <c r="J45" s="51" t="s">
        <v>40</v>
      </c>
      <c r="K45" s="65"/>
      <c r="L45" s="67"/>
      <c r="M45" s="60"/>
      <c r="N45" s="53"/>
    </row>
    <row r="46" spans="1:14" ht="15.75" customHeight="1" x14ac:dyDescent="0.2">
      <c r="A46" s="54" t="s">
        <v>4</v>
      </c>
      <c r="B46" s="55">
        <v>17</v>
      </c>
      <c r="C46" s="55">
        <v>39754</v>
      </c>
      <c r="D46" s="57" t="s">
        <v>86</v>
      </c>
      <c r="E46" s="61" t="s">
        <v>34</v>
      </c>
      <c r="F46" s="61" t="s">
        <v>4</v>
      </c>
      <c r="G46" s="61" t="s">
        <v>87</v>
      </c>
      <c r="H46" s="62" t="s">
        <v>36</v>
      </c>
      <c r="I46" s="62" t="s">
        <v>88</v>
      </c>
      <c r="J46" s="49" t="s">
        <v>38</v>
      </c>
      <c r="K46" s="64">
        <v>450</v>
      </c>
      <c r="L46" s="66">
        <f>SUM(J47)</f>
        <v>0</v>
      </c>
      <c r="M46" s="59">
        <f>SUM(J47)*K46</f>
        <v>0</v>
      </c>
      <c r="N46" s="52" t="s">
        <v>4</v>
      </c>
    </row>
    <row r="47" spans="1:14" ht="86.25" customHeight="1" thickBot="1" x14ac:dyDescent="0.25">
      <c r="A47" s="54"/>
      <c r="B47" s="56"/>
      <c r="C47" s="56"/>
      <c r="D47" s="58"/>
      <c r="E47" s="58"/>
      <c r="F47" s="58"/>
      <c r="G47" s="58"/>
      <c r="H47" s="63"/>
      <c r="I47" s="63"/>
      <c r="J47" s="51" t="s">
        <v>40</v>
      </c>
      <c r="K47" s="65"/>
      <c r="L47" s="67"/>
      <c r="M47" s="60"/>
      <c r="N47" s="53"/>
    </row>
    <row r="48" spans="1:14" ht="15.75" customHeight="1" x14ac:dyDescent="0.2">
      <c r="A48" s="54" t="s">
        <v>4</v>
      </c>
      <c r="B48" s="55">
        <v>18</v>
      </c>
      <c r="C48" s="55">
        <v>39756</v>
      </c>
      <c r="D48" s="57" t="s">
        <v>89</v>
      </c>
      <c r="E48" s="61" t="s">
        <v>34</v>
      </c>
      <c r="F48" s="61" t="s">
        <v>4</v>
      </c>
      <c r="G48" s="61" t="s">
        <v>90</v>
      </c>
      <c r="H48" s="62" t="s">
        <v>36</v>
      </c>
      <c r="I48" s="62" t="s">
        <v>88</v>
      </c>
      <c r="J48" s="49" t="s">
        <v>38</v>
      </c>
      <c r="K48" s="64">
        <v>450</v>
      </c>
      <c r="L48" s="66">
        <f>SUM(J49)</f>
        <v>0</v>
      </c>
      <c r="M48" s="59">
        <f>SUM(J49)*K48</f>
        <v>0</v>
      </c>
      <c r="N48" s="52" t="s">
        <v>4</v>
      </c>
    </row>
    <row r="49" spans="1:14" ht="86.25" customHeight="1" thickBot="1" x14ac:dyDescent="0.25">
      <c r="A49" s="54"/>
      <c r="B49" s="56"/>
      <c r="C49" s="56"/>
      <c r="D49" s="58"/>
      <c r="E49" s="58"/>
      <c r="F49" s="58"/>
      <c r="G49" s="58"/>
      <c r="H49" s="63"/>
      <c r="I49" s="63"/>
      <c r="J49" s="51" t="s">
        <v>40</v>
      </c>
      <c r="K49" s="65"/>
      <c r="L49" s="67"/>
      <c r="M49" s="60"/>
      <c r="N49" s="53"/>
    </row>
    <row r="50" spans="1:14" ht="15.75" customHeight="1" x14ac:dyDescent="0.2">
      <c r="A50" s="54" t="s">
        <v>4</v>
      </c>
      <c r="B50" s="55">
        <v>19</v>
      </c>
      <c r="C50" s="55">
        <v>39755</v>
      </c>
      <c r="D50" s="57" t="s">
        <v>91</v>
      </c>
      <c r="E50" s="61" t="s">
        <v>34</v>
      </c>
      <c r="F50" s="61" t="s">
        <v>4</v>
      </c>
      <c r="G50" s="61" t="s">
        <v>63</v>
      </c>
      <c r="H50" s="62" t="s">
        <v>36</v>
      </c>
      <c r="I50" s="62" t="s">
        <v>88</v>
      </c>
      <c r="J50" s="49" t="s">
        <v>38</v>
      </c>
      <c r="K50" s="64">
        <v>450</v>
      </c>
      <c r="L50" s="66">
        <f>SUM(J51)</f>
        <v>0</v>
      </c>
      <c r="M50" s="59">
        <f>SUM(J51)*K50</f>
        <v>0</v>
      </c>
      <c r="N50" s="52" t="s">
        <v>4</v>
      </c>
    </row>
    <row r="51" spans="1:14" ht="86.25" customHeight="1" thickBot="1" x14ac:dyDescent="0.25">
      <c r="A51" s="54"/>
      <c r="B51" s="56"/>
      <c r="C51" s="56"/>
      <c r="D51" s="58"/>
      <c r="E51" s="58"/>
      <c r="F51" s="58"/>
      <c r="G51" s="58"/>
      <c r="H51" s="63"/>
      <c r="I51" s="63"/>
      <c r="J51" s="51" t="s">
        <v>40</v>
      </c>
      <c r="K51" s="65"/>
      <c r="L51" s="67"/>
      <c r="M51" s="60"/>
      <c r="N51" s="53"/>
    </row>
    <row r="52" spans="1:14" ht="15.75" customHeight="1" x14ac:dyDescent="0.2">
      <c r="A52" s="54" t="s">
        <v>4</v>
      </c>
      <c r="B52" s="55">
        <v>20</v>
      </c>
      <c r="C52" s="55">
        <v>39757</v>
      </c>
      <c r="D52" s="57" t="s">
        <v>92</v>
      </c>
      <c r="E52" s="61" t="s">
        <v>34</v>
      </c>
      <c r="F52" s="61" t="s">
        <v>4</v>
      </c>
      <c r="G52" s="61" t="s">
        <v>81</v>
      </c>
      <c r="H52" s="62" t="s">
        <v>36</v>
      </c>
      <c r="I52" s="62" t="s">
        <v>88</v>
      </c>
      <c r="J52" s="49" t="s">
        <v>38</v>
      </c>
      <c r="K52" s="64">
        <v>450</v>
      </c>
      <c r="L52" s="66">
        <f>SUM(J53)</f>
        <v>0</v>
      </c>
      <c r="M52" s="59">
        <f>SUM(J53)*K52</f>
        <v>0</v>
      </c>
      <c r="N52" s="52" t="s">
        <v>4</v>
      </c>
    </row>
    <row r="53" spans="1:14" ht="86.25" customHeight="1" thickBot="1" x14ac:dyDescent="0.25">
      <c r="A53" s="54"/>
      <c r="B53" s="56"/>
      <c r="C53" s="56"/>
      <c r="D53" s="58"/>
      <c r="E53" s="58"/>
      <c r="F53" s="58"/>
      <c r="G53" s="58"/>
      <c r="H53" s="63"/>
      <c r="I53" s="63"/>
      <c r="J53" s="51" t="s">
        <v>40</v>
      </c>
      <c r="K53" s="65"/>
      <c r="L53" s="67"/>
      <c r="M53" s="60"/>
      <c r="N53" s="53"/>
    </row>
    <row r="54" spans="1:14" ht="15.75" customHeight="1" x14ac:dyDescent="0.2">
      <c r="A54" s="54" t="s">
        <v>4</v>
      </c>
      <c r="B54" s="55">
        <v>21</v>
      </c>
      <c r="C54" s="55">
        <v>39759</v>
      </c>
      <c r="D54" s="57" t="s">
        <v>93</v>
      </c>
      <c r="E54" s="61" t="s">
        <v>34</v>
      </c>
      <c r="F54" s="61" t="s">
        <v>4</v>
      </c>
      <c r="G54" s="61" t="s">
        <v>57</v>
      </c>
      <c r="H54" s="62" t="s">
        <v>36</v>
      </c>
      <c r="I54" s="62" t="s">
        <v>94</v>
      </c>
      <c r="J54" s="49" t="s">
        <v>38</v>
      </c>
      <c r="K54" s="64">
        <v>450</v>
      </c>
      <c r="L54" s="66">
        <f>SUM(J55)</f>
        <v>0</v>
      </c>
      <c r="M54" s="59">
        <f>SUM(J55)*K54</f>
        <v>0</v>
      </c>
      <c r="N54" s="52" t="s">
        <v>95</v>
      </c>
    </row>
    <row r="55" spans="1:14" ht="86.25" customHeight="1" thickBot="1" x14ac:dyDescent="0.25">
      <c r="A55" s="54"/>
      <c r="B55" s="56"/>
      <c r="C55" s="56"/>
      <c r="D55" s="58"/>
      <c r="E55" s="58"/>
      <c r="F55" s="58"/>
      <c r="G55" s="58"/>
      <c r="H55" s="63"/>
      <c r="I55" s="63"/>
      <c r="J55" s="51" t="s">
        <v>40</v>
      </c>
      <c r="K55" s="65"/>
      <c r="L55" s="67"/>
      <c r="M55" s="60"/>
      <c r="N55" s="53"/>
    </row>
    <row r="56" spans="1:14" ht="15.75" customHeight="1" x14ac:dyDescent="0.2">
      <c r="A56" s="54" t="s">
        <v>4</v>
      </c>
      <c r="B56" s="55">
        <v>22</v>
      </c>
      <c r="C56" s="55">
        <v>39758</v>
      </c>
      <c r="D56" s="57" t="s">
        <v>96</v>
      </c>
      <c r="E56" s="61" t="s">
        <v>34</v>
      </c>
      <c r="F56" s="61" t="s">
        <v>4</v>
      </c>
      <c r="G56" s="61" t="s">
        <v>61</v>
      </c>
      <c r="H56" s="62" t="s">
        <v>36</v>
      </c>
      <c r="I56" s="62" t="s">
        <v>94</v>
      </c>
      <c r="J56" s="49" t="s">
        <v>38</v>
      </c>
      <c r="K56" s="64">
        <v>450</v>
      </c>
      <c r="L56" s="66">
        <f>SUM(J57)</f>
        <v>0</v>
      </c>
      <c r="M56" s="59">
        <f>SUM(J57)*K56</f>
        <v>0</v>
      </c>
      <c r="N56" s="52" t="s">
        <v>95</v>
      </c>
    </row>
    <row r="57" spans="1:14" ht="86.25" customHeight="1" thickBot="1" x14ac:dyDescent="0.25">
      <c r="A57" s="54"/>
      <c r="B57" s="56"/>
      <c r="C57" s="56"/>
      <c r="D57" s="58"/>
      <c r="E57" s="58"/>
      <c r="F57" s="58"/>
      <c r="G57" s="58"/>
      <c r="H57" s="63"/>
      <c r="I57" s="63"/>
      <c r="J57" s="51" t="s">
        <v>40</v>
      </c>
      <c r="K57" s="65"/>
      <c r="L57" s="67"/>
      <c r="M57" s="60"/>
      <c r="N57" s="53"/>
    </row>
    <row r="58" spans="1:14" ht="15.75" customHeight="1" x14ac:dyDescent="0.2">
      <c r="A58" s="54" t="s">
        <v>4</v>
      </c>
      <c r="B58" s="55">
        <v>23</v>
      </c>
      <c r="C58" s="55">
        <v>39760</v>
      </c>
      <c r="D58" s="57" t="s">
        <v>97</v>
      </c>
      <c r="E58" s="61" t="s">
        <v>34</v>
      </c>
      <c r="F58" s="61" t="s">
        <v>4</v>
      </c>
      <c r="G58" s="61" t="s">
        <v>63</v>
      </c>
      <c r="H58" s="62" t="s">
        <v>36</v>
      </c>
      <c r="I58" s="62" t="s">
        <v>94</v>
      </c>
      <c r="J58" s="49" t="s">
        <v>38</v>
      </c>
      <c r="K58" s="64">
        <v>450</v>
      </c>
      <c r="L58" s="66">
        <f>SUM(J59)</f>
        <v>0</v>
      </c>
      <c r="M58" s="59">
        <f>SUM(J59)*K58</f>
        <v>0</v>
      </c>
      <c r="N58" s="52" t="s">
        <v>95</v>
      </c>
    </row>
    <row r="59" spans="1:14" ht="86.25" customHeight="1" thickBot="1" x14ac:dyDescent="0.25">
      <c r="A59" s="54"/>
      <c r="B59" s="56"/>
      <c r="C59" s="56"/>
      <c r="D59" s="58"/>
      <c r="E59" s="58"/>
      <c r="F59" s="58"/>
      <c r="G59" s="58"/>
      <c r="H59" s="63"/>
      <c r="I59" s="63"/>
      <c r="J59" s="51" t="s">
        <v>40</v>
      </c>
      <c r="K59" s="65"/>
      <c r="L59" s="67"/>
      <c r="M59" s="60"/>
      <c r="N59" s="53"/>
    </row>
    <row r="60" spans="1:14" ht="15.75" customHeight="1" x14ac:dyDescent="0.2">
      <c r="A60" s="54" t="s">
        <v>4</v>
      </c>
      <c r="B60" s="55">
        <v>24</v>
      </c>
      <c r="C60" s="55">
        <v>39761</v>
      </c>
      <c r="D60" s="57" t="s">
        <v>98</v>
      </c>
      <c r="E60" s="61" t="s">
        <v>34</v>
      </c>
      <c r="F60" s="61" t="s">
        <v>4</v>
      </c>
      <c r="G60" s="61" t="s">
        <v>65</v>
      </c>
      <c r="H60" s="62" t="s">
        <v>36</v>
      </c>
      <c r="I60" s="62" t="s">
        <v>94</v>
      </c>
      <c r="J60" s="49" t="s">
        <v>38</v>
      </c>
      <c r="K60" s="64">
        <v>450</v>
      </c>
      <c r="L60" s="66">
        <f>SUM(J61)</f>
        <v>0</v>
      </c>
      <c r="M60" s="59">
        <f>SUM(J61)*K60</f>
        <v>0</v>
      </c>
      <c r="N60" s="52" t="s">
        <v>95</v>
      </c>
    </row>
    <row r="61" spans="1:14" ht="86.25" customHeight="1" thickBot="1" x14ac:dyDescent="0.25">
      <c r="A61" s="54"/>
      <c r="B61" s="56"/>
      <c r="C61" s="56"/>
      <c r="D61" s="58"/>
      <c r="E61" s="58"/>
      <c r="F61" s="58"/>
      <c r="G61" s="58"/>
      <c r="H61" s="63"/>
      <c r="I61" s="63"/>
      <c r="J61" s="51" t="s">
        <v>40</v>
      </c>
      <c r="K61" s="65"/>
      <c r="L61" s="67"/>
      <c r="M61" s="60"/>
      <c r="N61" s="53"/>
    </row>
    <row r="62" spans="1:14" ht="15.75" customHeight="1" x14ac:dyDescent="0.2">
      <c r="A62" s="54" t="s">
        <v>4</v>
      </c>
      <c r="B62" s="55">
        <v>25</v>
      </c>
      <c r="C62" s="55">
        <v>39765</v>
      </c>
      <c r="D62" s="57" t="s">
        <v>99</v>
      </c>
      <c r="E62" s="61" t="s">
        <v>34</v>
      </c>
      <c r="F62" s="61" t="s">
        <v>4</v>
      </c>
      <c r="G62" s="61" t="s">
        <v>63</v>
      </c>
      <c r="H62" s="62" t="s">
        <v>36</v>
      </c>
      <c r="I62" s="62" t="s">
        <v>100</v>
      </c>
      <c r="J62" s="49" t="s">
        <v>38</v>
      </c>
      <c r="K62" s="64">
        <v>450</v>
      </c>
      <c r="L62" s="66">
        <f>SUM(J63)</f>
        <v>0</v>
      </c>
      <c r="M62" s="59">
        <f>SUM(J63)*K62</f>
        <v>0</v>
      </c>
      <c r="N62" s="52" t="s">
        <v>101</v>
      </c>
    </row>
    <row r="63" spans="1:14" ht="86.25" customHeight="1" thickBot="1" x14ac:dyDescent="0.25">
      <c r="A63" s="54"/>
      <c r="B63" s="56"/>
      <c r="C63" s="56"/>
      <c r="D63" s="58"/>
      <c r="E63" s="58"/>
      <c r="F63" s="58"/>
      <c r="G63" s="58"/>
      <c r="H63" s="63"/>
      <c r="I63" s="63"/>
      <c r="J63" s="51" t="s">
        <v>40</v>
      </c>
      <c r="K63" s="65"/>
      <c r="L63" s="67"/>
      <c r="M63" s="60"/>
      <c r="N63" s="53"/>
    </row>
    <row r="64" spans="1:14" ht="15.75" customHeight="1" x14ac:dyDescent="0.2">
      <c r="A64" s="54" t="s">
        <v>4</v>
      </c>
      <c r="B64" s="55">
        <v>26</v>
      </c>
      <c r="C64" s="55">
        <v>39762</v>
      </c>
      <c r="D64" s="57" t="s">
        <v>102</v>
      </c>
      <c r="E64" s="61" t="s">
        <v>34</v>
      </c>
      <c r="F64" s="61" t="s">
        <v>4</v>
      </c>
      <c r="G64" s="61" t="s">
        <v>79</v>
      </c>
      <c r="H64" s="62" t="s">
        <v>36</v>
      </c>
      <c r="I64" s="62" t="s">
        <v>100</v>
      </c>
      <c r="J64" s="49" t="s">
        <v>38</v>
      </c>
      <c r="K64" s="64">
        <v>450</v>
      </c>
      <c r="L64" s="66">
        <f>SUM(J65)</f>
        <v>0</v>
      </c>
      <c r="M64" s="59">
        <f>SUM(J65)*K64</f>
        <v>0</v>
      </c>
      <c r="N64" s="52" t="s">
        <v>101</v>
      </c>
    </row>
    <row r="65" spans="1:14" ht="86.25" customHeight="1" thickBot="1" x14ac:dyDescent="0.25">
      <c r="A65" s="54"/>
      <c r="B65" s="56"/>
      <c r="C65" s="56"/>
      <c r="D65" s="58"/>
      <c r="E65" s="58"/>
      <c r="F65" s="58"/>
      <c r="G65" s="58"/>
      <c r="H65" s="63"/>
      <c r="I65" s="63"/>
      <c r="J65" s="51" t="s">
        <v>40</v>
      </c>
      <c r="K65" s="65"/>
      <c r="L65" s="67"/>
      <c r="M65" s="60"/>
      <c r="N65" s="53"/>
    </row>
    <row r="66" spans="1:14" ht="15.75" customHeight="1" x14ac:dyDescent="0.2">
      <c r="A66" s="54" t="s">
        <v>4</v>
      </c>
      <c r="B66" s="55">
        <v>27</v>
      </c>
      <c r="C66" s="55">
        <v>39764</v>
      </c>
      <c r="D66" s="57" t="s">
        <v>103</v>
      </c>
      <c r="E66" s="61" t="s">
        <v>34</v>
      </c>
      <c r="F66" s="61" t="s">
        <v>4</v>
      </c>
      <c r="G66" s="61" t="s">
        <v>81</v>
      </c>
      <c r="H66" s="62" t="s">
        <v>36</v>
      </c>
      <c r="I66" s="62" t="s">
        <v>100</v>
      </c>
      <c r="J66" s="49" t="s">
        <v>38</v>
      </c>
      <c r="K66" s="64">
        <v>450</v>
      </c>
      <c r="L66" s="66">
        <f>SUM(J67)</f>
        <v>0</v>
      </c>
      <c r="M66" s="59">
        <f>SUM(J67)*K66</f>
        <v>0</v>
      </c>
      <c r="N66" s="52" t="s">
        <v>101</v>
      </c>
    </row>
    <row r="67" spans="1:14" ht="86.25" customHeight="1" thickBot="1" x14ac:dyDescent="0.25">
      <c r="A67" s="54"/>
      <c r="B67" s="56"/>
      <c r="C67" s="56"/>
      <c r="D67" s="58"/>
      <c r="E67" s="58"/>
      <c r="F67" s="58"/>
      <c r="G67" s="58"/>
      <c r="H67" s="63"/>
      <c r="I67" s="63"/>
      <c r="J67" s="51" t="s">
        <v>40</v>
      </c>
      <c r="K67" s="65"/>
      <c r="L67" s="67"/>
      <c r="M67" s="60"/>
      <c r="N67" s="53"/>
    </row>
    <row r="68" spans="1:14" ht="15.75" customHeight="1" x14ac:dyDescent="0.2">
      <c r="A68" s="54" t="s">
        <v>4</v>
      </c>
      <c r="B68" s="55">
        <v>28</v>
      </c>
      <c r="C68" s="55">
        <v>39763</v>
      </c>
      <c r="D68" s="57" t="s">
        <v>104</v>
      </c>
      <c r="E68" s="61" t="s">
        <v>34</v>
      </c>
      <c r="F68" s="61" t="s">
        <v>4</v>
      </c>
      <c r="G68" s="61" t="s">
        <v>105</v>
      </c>
      <c r="H68" s="62" t="s">
        <v>36</v>
      </c>
      <c r="I68" s="62" t="s">
        <v>100</v>
      </c>
      <c r="J68" s="49" t="s">
        <v>38</v>
      </c>
      <c r="K68" s="64">
        <v>450</v>
      </c>
      <c r="L68" s="66">
        <f>SUM(J69)</f>
        <v>0</v>
      </c>
      <c r="M68" s="59">
        <f>SUM(J69)*K68</f>
        <v>0</v>
      </c>
      <c r="N68" s="52" t="s">
        <v>101</v>
      </c>
    </row>
    <row r="69" spans="1:14" ht="86.25" customHeight="1" thickBot="1" x14ac:dyDescent="0.25">
      <c r="A69" s="54"/>
      <c r="B69" s="56"/>
      <c r="C69" s="56"/>
      <c r="D69" s="58"/>
      <c r="E69" s="58"/>
      <c r="F69" s="58"/>
      <c r="G69" s="58"/>
      <c r="H69" s="63"/>
      <c r="I69" s="63"/>
      <c r="J69" s="51" t="s">
        <v>40</v>
      </c>
      <c r="K69" s="65"/>
      <c r="L69" s="67"/>
      <c r="M69" s="60"/>
      <c r="N69" s="53"/>
    </row>
    <row r="70" spans="1:14" ht="15.75" customHeight="1" x14ac:dyDescent="0.2">
      <c r="A70" s="54" t="s">
        <v>4</v>
      </c>
      <c r="B70" s="55">
        <v>29</v>
      </c>
      <c r="C70" s="55">
        <v>39766</v>
      </c>
      <c r="D70" s="57" t="s">
        <v>106</v>
      </c>
      <c r="E70" s="61" t="s">
        <v>34</v>
      </c>
      <c r="F70" s="61" t="s">
        <v>4</v>
      </c>
      <c r="G70" s="61" t="s">
        <v>65</v>
      </c>
      <c r="H70" s="62" t="s">
        <v>36</v>
      </c>
      <c r="I70" s="62" t="s">
        <v>100</v>
      </c>
      <c r="J70" s="49" t="s">
        <v>38</v>
      </c>
      <c r="K70" s="64">
        <v>450</v>
      </c>
      <c r="L70" s="66">
        <f>SUM(J71)</f>
        <v>0</v>
      </c>
      <c r="M70" s="59">
        <f>SUM(J71)*K70</f>
        <v>0</v>
      </c>
      <c r="N70" s="52" t="s">
        <v>101</v>
      </c>
    </row>
    <row r="71" spans="1:14" ht="86.25" customHeight="1" thickBot="1" x14ac:dyDescent="0.25">
      <c r="A71" s="54"/>
      <c r="B71" s="56"/>
      <c r="C71" s="56"/>
      <c r="D71" s="58"/>
      <c r="E71" s="58"/>
      <c r="F71" s="58"/>
      <c r="G71" s="58"/>
      <c r="H71" s="63"/>
      <c r="I71" s="63"/>
      <c r="J71" s="51" t="s">
        <v>40</v>
      </c>
      <c r="K71" s="65"/>
      <c r="L71" s="67"/>
      <c r="M71" s="60"/>
      <c r="N71" s="53"/>
    </row>
    <row r="72" spans="1:14" ht="15.75" customHeight="1" x14ac:dyDescent="0.2">
      <c r="A72" s="54" t="s">
        <v>4</v>
      </c>
      <c r="B72" s="55">
        <v>30</v>
      </c>
      <c r="C72" s="55">
        <v>39767</v>
      </c>
      <c r="D72" s="57" t="s">
        <v>107</v>
      </c>
      <c r="E72" s="61" t="s">
        <v>34</v>
      </c>
      <c r="F72" s="61" t="s">
        <v>4</v>
      </c>
      <c r="G72" s="61" t="s">
        <v>81</v>
      </c>
      <c r="H72" s="62" t="s">
        <v>36</v>
      </c>
      <c r="I72" s="62" t="s">
        <v>108</v>
      </c>
      <c r="J72" s="49" t="s">
        <v>38</v>
      </c>
      <c r="K72" s="64">
        <v>800</v>
      </c>
      <c r="L72" s="66">
        <f>SUM(J73)</f>
        <v>0</v>
      </c>
      <c r="M72" s="59">
        <f>SUM(J73)*K72</f>
        <v>0</v>
      </c>
      <c r="N72" s="52" t="s">
        <v>109</v>
      </c>
    </row>
    <row r="73" spans="1:14" ht="86.25" customHeight="1" thickBot="1" x14ac:dyDescent="0.25">
      <c r="A73" s="54"/>
      <c r="B73" s="56"/>
      <c r="C73" s="56"/>
      <c r="D73" s="58"/>
      <c r="E73" s="58"/>
      <c r="F73" s="58"/>
      <c r="G73" s="58"/>
      <c r="H73" s="63"/>
      <c r="I73" s="63"/>
      <c r="J73" s="51" t="s">
        <v>40</v>
      </c>
      <c r="K73" s="65"/>
      <c r="L73" s="67"/>
      <c r="M73" s="60"/>
      <c r="N73" s="53"/>
    </row>
    <row r="74" spans="1:14" ht="15.75" customHeight="1" x14ac:dyDescent="0.2">
      <c r="A74" s="54" t="s">
        <v>4</v>
      </c>
      <c r="B74" s="55">
        <v>31</v>
      </c>
      <c r="C74" s="55">
        <v>39775</v>
      </c>
      <c r="D74" s="57" t="s">
        <v>110</v>
      </c>
      <c r="E74" s="61" t="s">
        <v>34</v>
      </c>
      <c r="F74" s="61" t="s">
        <v>4</v>
      </c>
      <c r="G74" s="61" t="s">
        <v>79</v>
      </c>
      <c r="H74" s="62" t="s">
        <v>36</v>
      </c>
      <c r="I74" s="62" t="s">
        <v>111</v>
      </c>
      <c r="J74" s="49" t="s">
        <v>38</v>
      </c>
      <c r="K74" s="64">
        <v>450</v>
      </c>
      <c r="L74" s="66">
        <f>SUM(J75)</f>
        <v>0</v>
      </c>
      <c r="M74" s="59">
        <f>SUM(J75)*K74</f>
        <v>0</v>
      </c>
      <c r="N74" s="52" t="s">
        <v>112</v>
      </c>
    </row>
    <row r="75" spans="1:14" ht="86.25" customHeight="1" thickBot="1" x14ac:dyDescent="0.25">
      <c r="A75" s="54"/>
      <c r="B75" s="56"/>
      <c r="C75" s="56"/>
      <c r="D75" s="58"/>
      <c r="E75" s="58"/>
      <c r="F75" s="58"/>
      <c r="G75" s="58"/>
      <c r="H75" s="63"/>
      <c r="I75" s="63"/>
      <c r="J75" s="51" t="s">
        <v>40</v>
      </c>
      <c r="K75" s="65"/>
      <c r="L75" s="67"/>
      <c r="M75" s="60"/>
      <c r="N75" s="53"/>
    </row>
    <row r="76" spans="1:14" ht="15.75" customHeight="1" x14ac:dyDescent="0.2">
      <c r="A76" s="54" t="s">
        <v>4</v>
      </c>
      <c r="B76" s="55">
        <v>32</v>
      </c>
      <c r="C76" s="55">
        <v>39774</v>
      </c>
      <c r="D76" s="57" t="s">
        <v>113</v>
      </c>
      <c r="E76" s="61" t="s">
        <v>34</v>
      </c>
      <c r="F76" s="61" t="s">
        <v>4</v>
      </c>
      <c r="G76" s="61" t="s">
        <v>65</v>
      </c>
      <c r="H76" s="62" t="s">
        <v>36</v>
      </c>
      <c r="I76" s="62" t="s">
        <v>111</v>
      </c>
      <c r="J76" s="49" t="s">
        <v>38</v>
      </c>
      <c r="K76" s="64">
        <v>450</v>
      </c>
      <c r="L76" s="66">
        <f>SUM(J77)</f>
        <v>0</v>
      </c>
      <c r="M76" s="59">
        <f>SUM(J77)*K76</f>
        <v>0</v>
      </c>
      <c r="N76" s="52" t="s">
        <v>112</v>
      </c>
    </row>
    <row r="77" spans="1:14" ht="86.25" customHeight="1" thickBot="1" x14ac:dyDescent="0.25">
      <c r="A77" s="54"/>
      <c r="B77" s="56"/>
      <c r="C77" s="56"/>
      <c r="D77" s="58"/>
      <c r="E77" s="58"/>
      <c r="F77" s="58"/>
      <c r="G77" s="58"/>
      <c r="H77" s="63"/>
      <c r="I77" s="63"/>
      <c r="J77" s="51" t="s">
        <v>40</v>
      </c>
      <c r="K77" s="65"/>
      <c r="L77" s="67"/>
      <c r="M77" s="60"/>
      <c r="N77" s="53"/>
    </row>
    <row r="78" spans="1:14" ht="15.75" customHeight="1" x14ac:dyDescent="0.2">
      <c r="A78" s="54" t="s">
        <v>4</v>
      </c>
      <c r="B78" s="55">
        <v>33</v>
      </c>
      <c r="C78" s="55">
        <v>38468</v>
      </c>
      <c r="D78" s="57" t="s">
        <v>114</v>
      </c>
      <c r="E78" s="61" t="s">
        <v>34</v>
      </c>
      <c r="F78" s="61" t="s">
        <v>4</v>
      </c>
      <c r="G78" s="61" t="s">
        <v>42</v>
      </c>
      <c r="H78" s="62" t="s">
        <v>36</v>
      </c>
      <c r="I78" s="62" t="s">
        <v>115</v>
      </c>
      <c r="J78" s="49" t="s">
        <v>38</v>
      </c>
      <c r="K78" s="64">
        <v>550</v>
      </c>
      <c r="L78" s="66">
        <f>SUM(J79)</f>
        <v>0</v>
      </c>
      <c r="M78" s="59">
        <f>SUM(J79)*K78</f>
        <v>0</v>
      </c>
      <c r="N78" s="52" t="s">
        <v>116</v>
      </c>
    </row>
    <row r="79" spans="1:14" ht="86.25" customHeight="1" thickBot="1" x14ac:dyDescent="0.25">
      <c r="A79" s="54"/>
      <c r="B79" s="56"/>
      <c r="C79" s="56"/>
      <c r="D79" s="58"/>
      <c r="E79" s="58"/>
      <c r="F79" s="58"/>
      <c r="G79" s="58"/>
      <c r="H79" s="63"/>
      <c r="I79" s="63"/>
      <c r="J79" s="51" t="s">
        <v>40</v>
      </c>
      <c r="K79" s="65"/>
      <c r="L79" s="67"/>
      <c r="M79" s="60"/>
      <c r="N79" s="53"/>
    </row>
    <row r="80" spans="1:14" ht="15.75" customHeight="1" x14ac:dyDescent="0.2">
      <c r="A80" s="54" t="s">
        <v>4</v>
      </c>
      <c r="B80" s="55">
        <v>34</v>
      </c>
      <c r="C80" s="55">
        <v>38469</v>
      </c>
      <c r="D80" s="57" t="s">
        <v>117</v>
      </c>
      <c r="E80" s="61" t="s">
        <v>34</v>
      </c>
      <c r="F80" s="61" t="s">
        <v>4</v>
      </c>
      <c r="G80" s="61" t="s">
        <v>61</v>
      </c>
      <c r="H80" s="62" t="s">
        <v>36</v>
      </c>
      <c r="I80" s="62" t="s">
        <v>115</v>
      </c>
      <c r="J80" s="49" t="s">
        <v>38</v>
      </c>
      <c r="K80" s="64">
        <v>550</v>
      </c>
      <c r="L80" s="66">
        <f>SUM(J81)</f>
        <v>0</v>
      </c>
      <c r="M80" s="59">
        <f>SUM(J81)*K80</f>
        <v>0</v>
      </c>
      <c r="N80" s="52" t="s">
        <v>116</v>
      </c>
    </row>
    <row r="81" spans="1:14" ht="86.25" customHeight="1" thickBot="1" x14ac:dyDescent="0.25">
      <c r="A81" s="54"/>
      <c r="B81" s="56"/>
      <c r="C81" s="56"/>
      <c r="D81" s="58"/>
      <c r="E81" s="58"/>
      <c r="F81" s="58"/>
      <c r="G81" s="58"/>
      <c r="H81" s="63"/>
      <c r="I81" s="63"/>
      <c r="J81" s="51" t="s">
        <v>40</v>
      </c>
      <c r="K81" s="65"/>
      <c r="L81" s="67"/>
      <c r="M81" s="60"/>
      <c r="N81" s="53"/>
    </row>
    <row r="82" spans="1:14" ht="15.75" customHeight="1" x14ac:dyDescent="0.2">
      <c r="A82" s="54" t="s">
        <v>4</v>
      </c>
      <c r="B82" s="55">
        <v>35</v>
      </c>
      <c r="C82" s="55">
        <v>38446</v>
      </c>
      <c r="D82" s="57" t="s">
        <v>118</v>
      </c>
      <c r="E82" s="61" t="s">
        <v>34</v>
      </c>
      <c r="F82" s="61" t="s">
        <v>4</v>
      </c>
      <c r="G82" s="61" t="s">
        <v>42</v>
      </c>
      <c r="H82" s="62" t="s">
        <v>36</v>
      </c>
      <c r="I82" s="62" t="s">
        <v>119</v>
      </c>
      <c r="J82" s="49" t="s">
        <v>38</v>
      </c>
      <c r="K82" s="64">
        <v>380</v>
      </c>
      <c r="L82" s="66">
        <f>SUM(J83)</f>
        <v>0</v>
      </c>
      <c r="M82" s="59">
        <f>SUM(J83)*K82</f>
        <v>0</v>
      </c>
      <c r="N82" s="52" t="s">
        <v>120</v>
      </c>
    </row>
    <row r="83" spans="1:14" ht="86.25" customHeight="1" thickBot="1" x14ac:dyDescent="0.25">
      <c r="A83" s="54"/>
      <c r="B83" s="56"/>
      <c r="C83" s="56"/>
      <c r="D83" s="58"/>
      <c r="E83" s="58"/>
      <c r="F83" s="58"/>
      <c r="G83" s="58"/>
      <c r="H83" s="63"/>
      <c r="I83" s="63"/>
      <c r="J83" s="51" t="s">
        <v>40</v>
      </c>
      <c r="K83" s="65"/>
      <c r="L83" s="67"/>
      <c r="M83" s="60"/>
      <c r="N83" s="53"/>
    </row>
    <row r="84" spans="1:14" ht="15.75" customHeight="1" x14ac:dyDescent="0.2">
      <c r="A84" s="54" t="s">
        <v>4</v>
      </c>
      <c r="B84" s="55">
        <v>36</v>
      </c>
      <c r="C84" s="55">
        <v>38445</v>
      </c>
      <c r="D84" s="57" t="s">
        <v>121</v>
      </c>
      <c r="E84" s="61" t="s">
        <v>34</v>
      </c>
      <c r="F84" s="61" t="s">
        <v>4</v>
      </c>
      <c r="G84" s="61" t="s">
        <v>122</v>
      </c>
      <c r="H84" s="62" t="s">
        <v>36</v>
      </c>
      <c r="I84" s="62" t="s">
        <v>119</v>
      </c>
      <c r="J84" s="49" t="s">
        <v>38</v>
      </c>
      <c r="K84" s="64">
        <v>380</v>
      </c>
      <c r="L84" s="66">
        <f>SUM(J85)</f>
        <v>0</v>
      </c>
      <c r="M84" s="59">
        <f>SUM(J85)*K84</f>
        <v>0</v>
      </c>
      <c r="N84" s="52" t="s">
        <v>120</v>
      </c>
    </row>
    <row r="85" spans="1:14" ht="86.25" customHeight="1" thickBot="1" x14ac:dyDescent="0.25">
      <c r="A85" s="54"/>
      <c r="B85" s="56"/>
      <c r="C85" s="56"/>
      <c r="D85" s="58"/>
      <c r="E85" s="58"/>
      <c r="F85" s="58"/>
      <c r="G85" s="58"/>
      <c r="H85" s="63"/>
      <c r="I85" s="63"/>
      <c r="J85" s="51" t="s">
        <v>40</v>
      </c>
      <c r="K85" s="65"/>
      <c r="L85" s="67"/>
      <c r="M85" s="60"/>
      <c r="N85" s="53"/>
    </row>
    <row r="86" spans="1:14" ht="15.75" customHeight="1" x14ac:dyDescent="0.2">
      <c r="A86" s="54" t="s">
        <v>4</v>
      </c>
      <c r="B86" s="55">
        <v>37</v>
      </c>
      <c r="C86" s="55">
        <v>38463</v>
      </c>
      <c r="D86" s="57" t="s">
        <v>123</v>
      </c>
      <c r="E86" s="61" t="s">
        <v>34</v>
      </c>
      <c r="F86" s="61" t="s">
        <v>4</v>
      </c>
      <c r="G86" s="61" t="s">
        <v>42</v>
      </c>
      <c r="H86" s="62" t="s">
        <v>36</v>
      </c>
      <c r="I86" s="62" t="s">
        <v>124</v>
      </c>
      <c r="J86" s="49" t="s">
        <v>38</v>
      </c>
      <c r="K86" s="64">
        <v>450</v>
      </c>
      <c r="L86" s="66">
        <f>SUM(J87)</f>
        <v>0</v>
      </c>
      <c r="M86" s="59">
        <f>SUM(J87)*K86</f>
        <v>0</v>
      </c>
      <c r="N86" s="52" t="s">
        <v>125</v>
      </c>
    </row>
    <row r="87" spans="1:14" ht="86.25" customHeight="1" thickBot="1" x14ac:dyDescent="0.25">
      <c r="A87" s="54"/>
      <c r="B87" s="56"/>
      <c r="C87" s="56"/>
      <c r="D87" s="58"/>
      <c r="E87" s="58"/>
      <c r="F87" s="58"/>
      <c r="G87" s="58"/>
      <c r="H87" s="63"/>
      <c r="I87" s="63"/>
      <c r="J87" s="51" t="s">
        <v>40</v>
      </c>
      <c r="K87" s="65"/>
      <c r="L87" s="67"/>
      <c r="M87" s="60"/>
      <c r="N87" s="53"/>
    </row>
    <row r="88" spans="1:14" ht="15.75" customHeight="1" x14ac:dyDescent="0.2">
      <c r="A88" s="54" t="s">
        <v>4</v>
      </c>
      <c r="B88" s="55">
        <v>38</v>
      </c>
      <c r="C88" s="55">
        <v>38656</v>
      </c>
      <c r="D88" s="57" t="s">
        <v>126</v>
      </c>
      <c r="E88" s="61" t="s">
        <v>34</v>
      </c>
      <c r="F88" s="61" t="s">
        <v>4</v>
      </c>
      <c r="G88" s="61" t="s">
        <v>105</v>
      </c>
      <c r="H88" s="62" t="s">
        <v>36</v>
      </c>
      <c r="I88" s="62" t="s">
        <v>127</v>
      </c>
      <c r="J88" s="49" t="s">
        <v>38</v>
      </c>
      <c r="K88" s="64">
        <v>690</v>
      </c>
      <c r="L88" s="66">
        <f>SUM(J89)</f>
        <v>0</v>
      </c>
      <c r="M88" s="59">
        <f>SUM(J89)*K88</f>
        <v>0</v>
      </c>
      <c r="N88" s="52" t="s">
        <v>128</v>
      </c>
    </row>
    <row r="89" spans="1:14" ht="86.25" customHeight="1" thickBot="1" x14ac:dyDescent="0.25">
      <c r="A89" s="54"/>
      <c r="B89" s="56"/>
      <c r="C89" s="56"/>
      <c r="D89" s="58"/>
      <c r="E89" s="58"/>
      <c r="F89" s="58"/>
      <c r="G89" s="58"/>
      <c r="H89" s="63"/>
      <c r="I89" s="63"/>
      <c r="J89" s="51" t="s">
        <v>40</v>
      </c>
      <c r="K89" s="65"/>
      <c r="L89" s="67"/>
      <c r="M89" s="60"/>
      <c r="N89" s="53"/>
    </row>
    <row r="90" spans="1:14" ht="15.75" customHeight="1" x14ac:dyDescent="0.2">
      <c r="A90" s="54" t="s">
        <v>4</v>
      </c>
      <c r="B90" s="55">
        <v>39</v>
      </c>
      <c r="C90" s="55">
        <v>38658</v>
      </c>
      <c r="D90" s="57" t="s">
        <v>129</v>
      </c>
      <c r="E90" s="61" t="s">
        <v>34</v>
      </c>
      <c r="F90" s="61" t="s">
        <v>4</v>
      </c>
      <c r="G90" s="61" t="s">
        <v>130</v>
      </c>
      <c r="H90" s="62" t="s">
        <v>36</v>
      </c>
      <c r="I90" s="62" t="s">
        <v>131</v>
      </c>
      <c r="J90" s="49" t="s">
        <v>38</v>
      </c>
      <c r="K90" s="64">
        <v>490</v>
      </c>
      <c r="L90" s="66">
        <f>SUM(J91)</f>
        <v>0</v>
      </c>
      <c r="M90" s="59">
        <f>SUM(J91)*K90</f>
        <v>0</v>
      </c>
      <c r="N90" s="52" t="s">
        <v>132</v>
      </c>
    </row>
    <row r="91" spans="1:14" ht="86.25" customHeight="1" thickBot="1" x14ac:dyDescent="0.25">
      <c r="A91" s="54"/>
      <c r="B91" s="56"/>
      <c r="C91" s="56"/>
      <c r="D91" s="58"/>
      <c r="E91" s="58"/>
      <c r="F91" s="58"/>
      <c r="G91" s="58"/>
      <c r="H91" s="63"/>
      <c r="I91" s="63"/>
      <c r="J91" s="51" t="s">
        <v>40</v>
      </c>
      <c r="K91" s="65"/>
      <c r="L91" s="67"/>
      <c r="M91" s="60"/>
      <c r="N91" s="53"/>
    </row>
    <row r="92" spans="1:14" ht="15.75" customHeight="1" x14ac:dyDescent="0.2">
      <c r="A92" s="54" t="s">
        <v>4</v>
      </c>
      <c r="B92" s="55">
        <v>40</v>
      </c>
      <c r="C92" s="55">
        <v>38674</v>
      </c>
      <c r="D92" s="57" t="s">
        <v>133</v>
      </c>
      <c r="E92" s="61" t="s">
        <v>34</v>
      </c>
      <c r="F92" s="61" t="s">
        <v>4</v>
      </c>
      <c r="G92" s="61" t="s">
        <v>74</v>
      </c>
      <c r="H92" s="62" t="s">
        <v>36</v>
      </c>
      <c r="I92" s="62" t="s">
        <v>134</v>
      </c>
      <c r="J92" s="49" t="s">
        <v>38</v>
      </c>
      <c r="K92" s="64">
        <v>550</v>
      </c>
      <c r="L92" s="66">
        <f>SUM(J93)</f>
        <v>0</v>
      </c>
      <c r="M92" s="59">
        <f>SUM(J93)*K92</f>
        <v>0</v>
      </c>
      <c r="N92" s="52" t="s">
        <v>135</v>
      </c>
    </row>
    <row r="93" spans="1:14" ht="86.25" customHeight="1" thickBot="1" x14ac:dyDescent="0.25">
      <c r="A93" s="54"/>
      <c r="B93" s="56"/>
      <c r="C93" s="56"/>
      <c r="D93" s="58"/>
      <c r="E93" s="58"/>
      <c r="F93" s="58"/>
      <c r="G93" s="58"/>
      <c r="H93" s="63"/>
      <c r="I93" s="63"/>
      <c r="J93" s="51" t="s">
        <v>40</v>
      </c>
      <c r="K93" s="65"/>
      <c r="L93" s="67"/>
      <c r="M93" s="60"/>
      <c r="N93" s="53"/>
    </row>
    <row r="94" spans="1:14" ht="15.75" customHeight="1" x14ac:dyDescent="0.2">
      <c r="A94" s="54" t="s">
        <v>4</v>
      </c>
      <c r="B94" s="55">
        <v>41</v>
      </c>
      <c r="C94" s="55">
        <v>38678</v>
      </c>
      <c r="D94" s="57" t="s">
        <v>136</v>
      </c>
      <c r="E94" s="61" t="s">
        <v>34</v>
      </c>
      <c r="F94" s="61" t="s">
        <v>4</v>
      </c>
      <c r="G94" s="61" t="s">
        <v>65</v>
      </c>
      <c r="H94" s="62" t="s">
        <v>36</v>
      </c>
      <c r="I94" s="62" t="s">
        <v>137</v>
      </c>
      <c r="J94" s="49" t="s">
        <v>38</v>
      </c>
      <c r="K94" s="64">
        <v>690</v>
      </c>
      <c r="L94" s="66">
        <f>SUM(J95)</f>
        <v>0</v>
      </c>
      <c r="M94" s="59">
        <f>SUM(J95)*K94</f>
        <v>0</v>
      </c>
      <c r="N94" s="52" t="s">
        <v>138</v>
      </c>
    </row>
    <row r="95" spans="1:14" ht="86.25" customHeight="1" thickBot="1" x14ac:dyDescent="0.25">
      <c r="A95" s="54"/>
      <c r="B95" s="56"/>
      <c r="C95" s="56"/>
      <c r="D95" s="58"/>
      <c r="E95" s="58"/>
      <c r="F95" s="58"/>
      <c r="G95" s="58"/>
      <c r="H95" s="63"/>
      <c r="I95" s="63"/>
      <c r="J95" s="51" t="s">
        <v>40</v>
      </c>
      <c r="K95" s="65"/>
      <c r="L95" s="67"/>
      <c r="M95" s="60"/>
      <c r="N95" s="53"/>
    </row>
    <row r="96" spans="1:14" ht="15.75" customHeight="1" x14ac:dyDescent="0.2">
      <c r="A96" s="54" t="s">
        <v>4</v>
      </c>
      <c r="B96" s="55">
        <v>42</v>
      </c>
      <c r="C96" s="55">
        <v>38652</v>
      </c>
      <c r="D96" s="57" t="s">
        <v>139</v>
      </c>
      <c r="E96" s="61" t="s">
        <v>34</v>
      </c>
      <c r="F96" s="61" t="s">
        <v>4</v>
      </c>
      <c r="G96" s="61" t="s">
        <v>140</v>
      </c>
      <c r="H96" s="62" t="s">
        <v>36</v>
      </c>
      <c r="I96" s="62" t="s">
        <v>141</v>
      </c>
      <c r="J96" s="49" t="s">
        <v>38</v>
      </c>
      <c r="K96" s="64">
        <v>490</v>
      </c>
      <c r="L96" s="66">
        <f>SUM(J97)</f>
        <v>0</v>
      </c>
      <c r="M96" s="59">
        <f>SUM(J97)*K96</f>
        <v>0</v>
      </c>
      <c r="N96" s="52" t="s">
        <v>142</v>
      </c>
    </row>
    <row r="97" spans="1:14" ht="86.25" customHeight="1" thickBot="1" x14ac:dyDescent="0.25">
      <c r="A97" s="54"/>
      <c r="B97" s="56"/>
      <c r="C97" s="56"/>
      <c r="D97" s="58"/>
      <c r="E97" s="58"/>
      <c r="F97" s="58"/>
      <c r="G97" s="58"/>
      <c r="H97" s="63"/>
      <c r="I97" s="63"/>
      <c r="J97" s="51" t="s">
        <v>40</v>
      </c>
      <c r="K97" s="65"/>
      <c r="L97" s="67"/>
      <c r="M97" s="60"/>
      <c r="N97" s="53"/>
    </row>
    <row r="98" spans="1:14" ht="15.75" customHeight="1" x14ac:dyDescent="0.2">
      <c r="A98" s="54" t="s">
        <v>4</v>
      </c>
      <c r="B98" s="55">
        <v>43</v>
      </c>
      <c r="C98" s="55">
        <v>38892</v>
      </c>
      <c r="D98" s="57" t="s">
        <v>143</v>
      </c>
      <c r="E98" s="61" t="s">
        <v>34</v>
      </c>
      <c r="F98" s="61" t="s">
        <v>4</v>
      </c>
      <c r="G98" s="61" t="s">
        <v>144</v>
      </c>
      <c r="H98" s="62" t="s">
        <v>36</v>
      </c>
      <c r="I98" s="62" t="s">
        <v>141</v>
      </c>
      <c r="J98" s="49" t="s">
        <v>38</v>
      </c>
      <c r="K98" s="64">
        <v>490</v>
      </c>
      <c r="L98" s="66">
        <f>SUM(J99)</f>
        <v>0</v>
      </c>
      <c r="M98" s="59">
        <f>SUM(J99)*K98</f>
        <v>0</v>
      </c>
      <c r="N98" s="52" t="s">
        <v>142</v>
      </c>
    </row>
    <row r="99" spans="1:14" ht="86.25" customHeight="1" thickBot="1" x14ac:dyDescent="0.25">
      <c r="A99" s="54"/>
      <c r="B99" s="56"/>
      <c r="C99" s="56"/>
      <c r="D99" s="58"/>
      <c r="E99" s="58"/>
      <c r="F99" s="58"/>
      <c r="G99" s="58"/>
      <c r="H99" s="63"/>
      <c r="I99" s="63"/>
      <c r="J99" s="51" t="s">
        <v>40</v>
      </c>
      <c r="K99" s="65"/>
      <c r="L99" s="67"/>
      <c r="M99" s="60"/>
      <c r="N99" s="53"/>
    </row>
    <row r="100" spans="1:14" ht="15.75" customHeight="1" x14ac:dyDescent="0.2">
      <c r="A100" s="54" t="s">
        <v>4</v>
      </c>
      <c r="B100" s="55">
        <v>44</v>
      </c>
      <c r="C100" s="55">
        <v>39731</v>
      </c>
      <c r="D100" s="57" t="s">
        <v>145</v>
      </c>
      <c r="E100" s="61" t="s">
        <v>34</v>
      </c>
      <c r="F100" s="61" t="s">
        <v>4</v>
      </c>
      <c r="G100" s="61" t="s">
        <v>63</v>
      </c>
      <c r="H100" s="62" t="s">
        <v>36</v>
      </c>
      <c r="I100" s="62" t="s">
        <v>146</v>
      </c>
      <c r="J100" s="49" t="s">
        <v>38</v>
      </c>
      <c r="K100" s="64">
        <v>800</v>
      </c>
      <c r="L100" s="66">
        <f>SUM(J101)</f>
        <v>0</v>
      </c>
      <c r="M100" s="59">
        <f>SUM(J101)*K100</f>
        <v>0</v>
      </c>
      <c r="N100" s="52" t="s">
        <v>4</v>
      </c>
    </row>
    <row r="101" spans="1:14" ht="86.25" customHeight="1" thickBot="1" x14ac:dyDescent="0.25">
      <c r="A101" s="54"/>
      <c r="B101" s="56"/>
      <c r="C101" s="56"/>
      <c r="D101" s="58"/>
      <c r="E101" s="58"/>
      <c r="F101" s="58"/>
      <c r="G101" s="58"/>
      <c r="H101" s="63"/>
      <c r="I101" s="63"/>
      <c r="J101" s="51" t="s">
        <v>40</v>
      </c>
      <c r="K101" s="65"/>
      <c r="L101" s="67"/>
      <c r="M101" s="60"/>
      <c r="N101" s="53"/>
    </row>
    <row r="102" spans="1:14" ht="15.75" customHeight="1" x14ac:dyDescent="0.2">
      <c r="A102" s="54" t="s">
        <v>4</v>
      </c>
      <c r="B102" s="55">
        <v>45</v>
      </c>
      <c r="C102" s="55">
        <v>39732</v>
      </c>
      <c r="D102" s="57" t="s">
        <v>147</v>
      </c>
      <c r="E102" s="61" t="s">
        <v>34</v>
      </c>
      <c r="F102" s="61" t="s">
        <v>4</v>
      </c>
      <c r="G102" s="61" t="s">
        <v>63</v>
      </c>
      <c r="H102" s="62" t="s">
        <v>36</v>
      </c>
      <c r="I102" s="62" t="s">
        <v>148</v>
      </c>
      <c r="J102" s="49" t="s">
        <v>38</v>
      </c>
      <c r="K102" s="64">
        <v>800</v>
      </c>
      <c r="L102" s="66">
        <f>SUM(J103)</f>
        <v>0</v>
      </c>
      <c r="M102" s="59">
        <f>SUM(J103)*K102</f>
        <v>0</v>
      </c>
      <c r="N102" s="52" t="s">
        <v>149</v>
      </c>
    </row>
    <row r="103" spans="1:14" ht="86.25" customHeight="1" thickBot="1" x14ac:dyDescent="0.25">
      <c r="A103" s="54"/>
      <c r="B103" s="56"/>
      <c r="C103" s="56"/>
      <c r="D103" s="58"/>
      <c r="E103" s="58"/>
      <c r="F103" s="58"/>
      <c r="G103" s="58"/>
      <c r="H103" s="63"/>
      <c r="I103" s="63"/>
      <c r="J103" s="51" t="s">
        <v>40</v>
      </c>
      <c r="K103" s="65"/>
      <c r="L103" s="67"/>
      <c r="M103" s="60"/>
      <c r="N103" s="53"/>
    </row>
    <row r="104" spans="1:14" ht="15.75" customHeight="1" x14ac:dyDescent="0.2">
      <c r="A104" s="54" t="s">
        <v>4</v>
      </c>
      <c r="B104" s="55">
        <v>46</v>
      </c>
      <c r="C104" s="55">
        <v>39733</v>
      </c>
      <c r="D104" s="57" t="s">
        <v>150</v>
      </c>
      <c r="E104" s="61" t="s">
        <v>34</v>
      </c>
      <c r="F104" s="61" t="s">
        <v>4</v>
      </c>
      <c r="G104" s="61" t="s">
        <v>63</v>
      </c>
      <c r="H104" s="62" t="s">
        <v>36</v>
      </c>
      <c r="I104" s="62" t="s">
        <v>151</v>
      </c>
      <c r="J104" s="49" t="s">
        <v>38</v>
      </c>
      <c r="K104" s="64">
        <v>800</v>
      </c>
      <c r="L104" s="66">
        <f>SUM(J105)</f>
        <v>0</v>
      </c>
      <c r="M104" s="59">
        <f>SUM(J105)*K104</f>
        <v>0</v>
      </c>
      <c r="N104" s="52" t="s">
        <v>152</v>
      </c>
    </row>
    <row r="105" spans="1:14" ht="86.25" customHeight="1" thickBot="1" x14ac:dyDescent="0.25">
      <c r="A105" s="54"/>
      <c r="B105" s="56"/>
      <c r="C105" s="56"/>
      <c r="D105" s="58"/>
      <c r="E105" s="58"/>
      <c r="F105" s="58"/>
      <c r="G105" s="58"/>
      <c r="H105" s="63"/>
      <c r="I105" s="63"/>
      <c r="J105" s="51" t="s">
        <v>40</v>
      </c>
      <c r="K105" s="65"/>
      <c r="L105" s="67"/>
      <c r="M105" s="60"/>
      <c r="N105" s="53"/>
    </row>
    <row r="106" spans="1:14" ht="15.75" customHeight="1" x14ac:dyDescent="0.2">
      <c r="A106" s="54" t="s">
        <v>4</v>
      </c>
      <c r="B106" s="55">
        <v>47</v>
      </c>
      <c r="C106" s="55">
        <v>39734</v>
      </c>
      <c r="D106" s="57" t="s">
        <v>153</v>
      </c>
      <c r="E106" s="61" t="s">
        <v>34</v>
      </c>
      <c r="F106" s="61" t="s">
        <v>4</v>
      </c>
      <c r="G106" s="61" t="s">
        <v>63</v>
      </c>
      <c r="H106" s="62" t="s">
        <v>36</v>
      </c>
      <c r="I106" s="62" t="s">
        <v>154</v>
      </c>
      <c r="J106" s="49" t="s">
        <v>38</v>
      </c>
      <c r="K106" s="64">
        <v>800</v>
      </c>
      <c r="L106" s="66">
        <f>SUM(J107)</f>
        <v>0</v>
      </c>
      <c r="M106" s="59">
        <f>SUM(J107)*K106</f>
        <v>0</v>
      </c>
      <c r="N106" s="52" t="s">
        <v>155</v>
      </c>
    </row>
    <row r="107" spans="1:14" ht="86.25" customHeight="1" thickBot="1" x14ac:dyDescent="0.25">
      <c r="A107" s="54"/>
      <c r="B107" s="56"/>
      <c r="C107" s="56"/>
      <c r="D107" s="58"/>
      <c r="E107" s="58"/>
      <c r="F107" s="58"/>
      <c r="G107" s="58"/>
      <c r="H107" s="63"/>
      <c r="I107" s="63"/>
      <c r="J107" s="51" t="s">
        <v>40</v>
      </c>
      <c r="K107" s="65"/>
      <c r="L107" s="67"/>
      <c r="M107" s="60"/>
      <c r="N107" s="53"/>
    </row>
    <row r="108" spans="1:14" ht="15.75" customHeight="1" x14ac:dyDescent="0.2">
      <c r="A108" s="54" t="s">
        <v>4</v>
      </c>
      <c r="B108" s="55">
        <v>48</v>
      </c>
      <c r="C108" s="55">
        <v>39788</v>
      </c>
      <c r="D108" s="57" t="s">
        <v>156</v>
      </c>
      <c r="E108" s="61" t="s">
        <v>34</v>
      </c>
      <c r="F108" s="61" t="s">
        <v>4</v>
      </c>
      <c r="G108" s="61" t="s">
        <v>42</v>
      </c>
      <c r="H108" s="62" t="s">
        <v>36</v>
      </c>
      <c r="I108" s="62" t="s">
        <v>157</v>
      </c>
      <c r="J108" s="49" t="s">
        <v>38</v>
      </c>
      <c r="K108" s="64">
        <v>490</v>
      </c>
      <c r="L108" s="66">
        <f>SUM(J109)</f>
        <v>0</v>
      </c>
      <c r="M108" s="59">
        <f>SUM(J109)*K108</f>
        <v>0</v>
      </c>
      <c r="N108" s="52" t="s">
        <v>158</v>
      </c>
    </row>
    <row r="109" spans="1:14" ht="86.25" customHeight="1" thickBot="1" x14ac:dyDescent="0.25">
      <c r="A109" s="54"/>
      <c r="B109" s="56"/>
      <c r="C109" s="56"/>
      <c r="D109" s="58"/>
      <c r="E109" s="58"/>
      <c r="F109" s="58"/>
      <c r="G109" s="58"/>
      <c r="H109" s="63"/>
      <c r="I109" s="63"/>
      <c r="J109" s="51" t="s">
        <v>40</v>
      </c>
      <c r="K109" s="65"/>
      <c r="L109" s="67"/>
      <c r="M109" s="60"/>
      <c r="N109" s="53"/>
    </row>
    <row r="110" spans="1:14" ht="15.75" customHeight="1" x14ac:dyDescent="0.2">
      <c r="A110" s="54" t="s">
        <v>4</v>
      </c>
      <c r="B110" s="55">
        <v>49</v>
      </c>
      <c r="C110" s="55">
        <v>39790</v>
      </c>
      <c r="D110" s="57" t="s">
        <v>159</v>
      </c>
      <c r="E110" s="61" t="s">
        <v>34</v>
      </c>
      <c r="F110" s="61" t="s">
        <v>4</v>
      </c>
      <c r="G110" s="61" t="s">
        <v>74</v>
      </c>
      <c r="H110" s="62" t="s">
        <v>36</v>
      </c>
      <c r="I110" s="62" t="s">
        <v>157</v>
      </c>
      <c r="J110" s="49" t="s">
        <v>38</v>
      </c>
      <c r="K110" s="64">
        <v>490</v>
      </c>
      <c r="L110" s="66">
        <f>SUM(J111)</f>
        <v>0</v>
      </c>
      <c r="M110" s="59">
        <f>SUM(J111)*K110</f>
        <v>0</v>
      </c>
      <c r="N110" s="52" t="s">
        <v>158</v>
      </c>
    </row>
    <row r="111" spans="1:14" ht="86.25" customHeight="1" thickBot="1" x14ac:dyDescent="0.25">
      <c r="A111" s="54"/>
      <c r="B111" s="56"/>
      <c r="C111" s="56"/>
      <c r="D111" s="58"/>
      <c r="E111" s="58"/>
      <c r="F111" s="58"/>
      <c r="G111" s="58"/>
      <c r="H111" s="63"/>
      <c r="I111" s="63"/>
      <c r="J111" s="51" t="s">
        <v>40</v>
      </c>
      <c r="K111" s="65"/>
      <c r="L111" s="67"/>
      <c r="M111" s="60"/>
      <c r="N111" s="53"/>
    </row>
    <row r="112" spans="1:14" ht="15.75" customHeight="1" x14ac:dyDescent="0.2">
      <c r="A112" s="54" t="s">
        <v>4</v>
      </c>
      <c r="B112" s="55">
        <v>50</v>
      </c>
      <c r="C112" s="55">
        <v>39791</v>
      </c>
      <c r="D112" s="57" t="s">
        <v>160</v>
      </c>
      <c r="E112" s="61" t="s">
        <v>34</v>
      </c>
      <c r="F112" s="61" t="s">
        <v>4</v>
      </c>
      <c r="G112" s="61" t="s">
        <v>61</v>
      </c>
      <c r="H112" s="62" t="s">
        <v>36</v>
      </c>
      <c r="I112" s="62" t="s">
        <v>157</v>
      </c>
      <c r="J112" s="49" t="s">
        <v>38</v>
      </c>
      <c r="K112" s="64">
        <v>490</v>
      </c>
      <c r="L112" s="66">
        <f>SUM(J113)</f>
        <v>0</v>
      </c>
      <c r="M112" s="59">
        <f>SUM(J113)*K112</f>
        <v>0</v>
      </c>
      <c r="N112" s="52" t="s">
        <v>158</v>
      </c>
    </row>
    <row r="113" spans="1:14" ht="86.25" customHeight="1" thickBot="1" x14ac:dyDescent="0.25">
      <c r="A113" s="54"/>
      <c r="B113" s="56"/>
      <c r="C113" s="56"/>
      <c r="D113" s="58"/>
      <c r="E113" s="58"/>
      <c r="F113" s="58"/>
      <c r="G113" s="58"/>
      <c r="H113" s="63"/>
      <c r="I113" s="63"/>
      <c r="J113" s="51" t="s">
        <v>40</v>
      </c>
      <c r="K113" s="65"/>
      <c r="L113" s="67"/>
      <c r="M113" s="60"/>
      <c r="N113" s="53"/>
    </row>
    <row r="114" spans="1:14" ht="15.75" customHeight="1" x14ac:dyDescent="0.2">
      <c r="A114" s="54" t="s">
        <v>4</v>
      </c>
      <c r="B114" s="55">
        <v>51</v>
      </c>
      <c r="C114" s="55">
        <v>39789</v>
      </c>
      <c r="D114" s="57" t="s">
        <v>161</v>
      </c>
      <c r="E114" s="61" t="s">
        <v>34</v>
      </c>
      <c r="F114" s="61" t="s">
        <v>4</v>
      </c>
      <c r="G114" s="61" t="s">
        <v>162</v>
      </c>
      <c r="H114" s="62" t="s">
        <v>36</v>
      </c>
      <c r="I114" s="62" t="s">
        <v>157</v>
      </c>
      <c r="J114" s="49" t="s">
        <v>38</v>
      </c>
      <c r="K114" s="64">
        <v>490</v>
      </c>
      <c r="L114" s="66">
        <f>SUM(J115)</f>
        <v>0</v>
      </c>
      <c r="M114" s="59">
        <f>SUM(J115)*K114</f>
        <v>0</v>
      </c>
      <c r="N114" s="52" t="s">
        <v>158</v>
      </c>
    </row>
    <row r="115" spans="1:14" ht="86.25" customHeight="1" thickBot="1" x14ac:dyDescent="0.25">
      <c r="A115" s="54"/>
      <c r="B115" s="56"/>
      <c r="C115" s="56"/>
      <c r="D115" s="58"/>
      <c r="E115" s="58"/>
      <c r="F115" s="58"/>
      <c r="G115" s="58"/>
      <c r="H115" s="63"/>
      <c r="I115" s="63"/>
      <c r="J115" s="51" t="s">
        <v>40</v>
      </c>
      <c r="K115" s="65"/>
      <c r="L115" s="67"/>
      <c r="M115" s="60"/>
      <c r="N115" s="53"/>
    </row>
    <row r="116" spans="1:14" ht="15.75" customHeight="1" x14ac:dyDescent="0.2">
      <c r="A116" s="54" t="s">
        <v>4</v>
      </c>
      <c r="B116" s="55">
        <v>52</v>
      </c>
      <c r="C116" s="55">
        <v>39787</v>
      </c>
      <c r="D116" s="57" t="s">
        <v>163</v>
      </c>
      <c r="E116" s="61" t="s">
        <v>34</v>
      </c>
      <c r="F116" s="61" t="s">
        <v>4</v>
      </c>
      <c r="G116" s="61" t="s">
        <v>79</v>
      </c>
      <c r="H116" s="62" t="s">
        <v>36</v>
      </c>
      <c r="I116" s="62" t="s">
        <v>157</v>
      </c>
      <c r="J116" s="49" t="s">
        <v>38</v>
      </c>
      <c r="K116" s="64">
        <v>490</v>
      </c>
      <c r="L116" s="66">
        <f>SUM(J117)</f>
        <v>0</v>
      </c>
      <c r="M116" s="59">
        <f>SUM(J117)*K116</f>
        <v>0</v>
      </c>
      <c r="N116" s="52" t="s">
        <v>158</v>
      </c>
    </row>
    <row r="117" spans="1:14" ht="86.25" customHeight="1" thickBot="1" x14ac:dyDescent="0.25">
      <c r="A117" s="54"/>
      <c r="B117" s="56"/>
      <c r="C117" s="56"/>
      <c r="D117" s="58"/>
      <c r="E117" s="58"/>
      <c r="F117" s="58"/>
      <c r="G117" s="58"/>
      <c r="H117" s="63"/>
      <c r="I117" s="63"/>
      <c r="J117" s="51" t="s">
        <v>40</v>
      </c>
      <c r="K117" s="65"/>
      <c r="L117" s="67"/>
      <c r="M117" s="60"/>
      <c r="N117" s="53"/>
    </row>
    <row r="118" spans="1:14" ht="15.75" customHeight="1" x14ac:dyDescent="0.2">
      <c r="A118" s="54" t="s">
        <v>4</v>
      </c>
      <c r="B118" s="55">
        <v>53</v>
      </c>
      <c r="C118" s="55">
        <v>39803</v>
      </c>
      <c r="D118" s="57" t="s">
        <v>164</v>
      </c>
      <c r="E118" s="61" t="s">
        <v>165</v>
      </c>
      <c r="F118" s="61" t="s">
        <v>4</v>
      </c>
      <c r="G118" s="61" t="s">
        <v>57</v>
      </c>
      <c r="H118" s="62" t="s">
        <v>36</v>
      </c>
      <c r="I118" s="62" t="s">
        <v>166</v>
      </c>
      <c r="J118" s="49" t="s">
        <v>38</v>
      </c>
      <c r="K118" s="64">
        <v>450</v>
      </c>
      <c r="L118" s="66">
        <f>SUM(J119)</f>
        <v>0</v>
      </c>
      <c r="M118" s="59">
        <f>SUM(J119)*K118</f>
        <v>0</v>
      </c>
      <c r="N118" s="52" t="s">
        <v>167</v>
      </c>
    </row>
    <row r="119" spans="1:14" ht="86.25" customHeight="1" thickBot="1" x14ac:dyDescent="0.25">
      <c r="A119" s="54"/>
      <c r="B119" s="56"/>
      <c r="C119" s="56"/>
      <c r="D119" s="58"/>
      <c r="E119" s="58"/>
      <c r="F119" s="58"/>
      <c r="G119" s="58"/>
      <c r="H119" s="63"/>
      <c r="I119" s="63"/>
      <c r="J119" s="51" t="s">
        <v>40</v>
      </c>
      <c r="K119" s="65"/>
      <c r="L119" s="67"/>
      <c r="M119" s="60"/>
      <c r="N119" s="53"/>
    </row>
    <row r="120" spans="1:14" ht="15.75" customHeight="1" x14ac:dyDescent="0.2">
      <c r="A120" s="54" t="s">
        <v>4</v>
      </c>
      <c r="B120" s="55">
        <v>54</v>
      </c>
      <c r="C120" s="55">
        <v>39805</v>
      </c>
      <c r="D120" s="57" t="s">
        <v>168</v>
      </c>
      <c r="E120" s="61" t="s">
        <v>165</v>
      </c>
      <c r="F120" s="61" t="s">
        <v>4</v>
      </c>
      <c r="G120" s="61" t="s">
        <v>169</v>
      </c>
      <c r="H120" s="62" t="s">
        <v>36</v>
      </c>
      <c r="I120" s="62" t="s">
        <v>170</v>
      </c>
      <c r="J120" s="49" t="s">
        <v>38</v>
      </c>
      <c r="K120" s="64">
        <v>550</v>
      </c>
      <c r="L120" s="66">
        <f>SUM(J121)</f>
        <v>0</v>
      </c>
      <c r="M120" s="59">
        <f>SUM(J121)*K120</f>
        <v>0</v>
      </c>
      <c r="N120" s="52" t="s">
        <v>171</v>
      </c>
    </row>
    <row r="121" spans="1:14" ht="86.25" customHeight="1" thickBot="1" x14ac:dyDescent="0.25">
      <c r="A121" s="54"/>
      <c r="B121" s="56"/>
      <c r="C121" s="56"/>
      <c r="D121" s="58"/>
      <c r="E121" s="58"/>
      <c r="F121" s="58"/>
      <c r="G121" s="58"/>
      <c r="H121" s="63"/>
      <c r="I121" s="63"/>
      <c r="J121" s="51" t="s">
        <v>40</v>
      </c>
      <c r="K121" s="65"/>
      <c r="L121" s="67"/>
      <c r="M121" s="60"/>
      <c r="N121" s="53"/>
    </row>
    <row r="122" spans="1:14" ht="15.75" customHeight="1" x14ac:dyDescent="0.2">
      <c r="A122" s="54" t="s">
        <v>4</v>
      </c>
      <c r="B122" s="55">
        <v>55</v>
      </c>
      <c r="C122" s="55">
        <v>39807</v>
      </c>
      <c r="D122" s="57" t="s">
        <v>172</v>
      </c>
      <c r="E122" s="61" t="s">
        <v>165</v>
      </c>
      <c r="F122" s="61" t="s">
        <v>4</v>
      </c>
      <c r="G122" s="61" t="s">
        <v>65</v>
      </c>
      <c r="H122" s="62" t="s">
        <v>36</v>
      </c>
      <c r="I122" s="62" t="s">
        <v>173</v>
      </c>
      <c r="J122" s="49" t="s">
        <v>38</v>
      </c>
      <c r="K122" s="64">
        <v>550</v>
      </c>
      <c r="L122" s="66">
        <f>SUM(J123)</f>
        <v>0</v>
      </c>
      <c r="M122" s="59">
        <f>SUM(J123)*K122</f>
        <v>0</v>
      </c>
      <c r="N122" s="52" t="s">
        <v>174</v>
      </c>
    </row>
    <row r="123" spans="1:14" ht="86.25" customHeight="1" thickBot="1" x14ac:dyDescent="0.25">
      <c r="A123" s="54"/>
      <c r="B123" s="56"/>
      <c r="C123" s="56"/>
      <c r="D123" s="58"/>
      <c r="E123" s="58"/>
      <c r="F123" s="58"/>
      <c r="G123" s="58"/>
      <c r="H123" s="63"/>
      <c r="I123" s="63"/>
      <c r="J123" s="51" t="s">
        <v>40</v>
      </c>
      <c r="K123" s="65"/>
      <c r="L123" s="67"/>
      <c r="M123" s="60"/>
      <c r="N123" s="53"/>
    </row>
    <row r="124" spans="1:14" ht="15.75" customHeight="1" x14ac:dyDescent="0.2">
      <c r="A124" s="54" t="s">
        <v>4</v>
      </c>
      <c r="B124" s="55">
        <v>56</v>
      </c>
      <c r="C124" s="55">
        <v>39714</v>
      </c>
      <c r="D124" s="57" t="s">
        <v>175</v>
      </c>
      <c r="E124" s="61" t="s">
        <v>34</v>
      </c>
      <c r="F124" s="61" t="s">
        <v>4</v>
      </c>
      <c r="G124" s="61" t="s">
        <v>57</v>
      </c>
      <c r="H124" s="62" t="s">
        <v>36</v>
      </c>
      <c r="I124" s="62" t="s">
        <v>176</v>
      </c>
      <c r="J124" s="49" t="s">
        <v>38</v>
      </c>
      <c r="K124" s="64">
        <v>550</v>
      </c>
      <c r="L124" s="66">
        <f>SUM(J125)</f>
        <v>0</v>
      </c>
      <c r="M124" s="59">
        <f>SUM(J125)*K124</f>
        <v>0</v>
      </c>
      <c r="N124" s="52" t="s">
        <v>177</v>
      </c>
    </row>
    <row r="125" spans="1:14" ht="86.25" customHeight="1" thickBot="1" x14ac:dyDescent="0.25">
      <c r="A125" s="54"/>
      <c r="B125" s="56"/>
      <c r="C125" s="56"/>
      <c r="D125" s="58"/>
      <c r="E125" s="58"/>
      <c r="F125" s="58"/>
      <c r="G125" s="58"/>
      <c r="H125" s="63"/>
      <c r="I125" s="63"/>
      <c r="J125" s="51" t="s">
        <v>40</v>
      </c>
      <c r="K125" s="65"/>
      <c r="L125" s="67"/>
      <c r="M125" s="60"/>
      <c r="N125" s="53"/>
    </row>
    <row r="126" spans="1:14" ht="15.75" customHeight="1" x14ac:dyDescent="0.2">
      <c r="A126" s="54" t="s">
        <v>4</v>
      </c>
      <c r="B126" s="55">
        <v>57</v>
      </c>
      <c r="C126" s="55">
        <v>39715</v>
      </c>
      <c r="D126" s="57" t="s">
        <v>178</v>
      </c>
      <c r="E126" s="61" t="s">
        <v>34</v>
      </c>
      <c r="F126" s="61" t="s">
        <v>4</v>
      </c>
      <c r="G126" s="61" t="s">
        <v>63</v>
      </c>
      <c r="H126" s="62" t="s">
        <v>36</v>
      </c>
      <c r="I126" s="62" t="s">
        <v>176</v>
      </c>
      <c r="J126" s="49" t="s">
        <v>38</v>
      </c>
      <c r="K126" s="64">
        <v>550</v>
      </c>
      <c r="L126" s="66">
        <f>SUM(J127)</f>
        <v>0</v>
      </c>
      <c r="M126" s="59">
        <f>SUM(J127)*K126</f>
        <v>0</v>
      </c>
      <c r="N126" s="52" t="s">
        <v>177</v>
      </c>
    </row>
    <row r="127" spans="1:14" ht="86.25" customHeight="1" thickBot="1" x14ac:dyDescent="0.25">
      <c r="A127" s="54"/>
      <c r="B127" s="56"/>
      <c r="C127" s="56"/>
      <c r="D127" s="58"/>
      <c r="E127" s="58"/>
      <c r="F127" s="58"/>
      <c r="G127" s="58"/>
      <c r="H127" s="63"/>
      <c r="I127" s="63"/>
      <c r="J127" s="51" t="s">
        <v>40</v>
      </c>
      <c r="K127" s="65"/>
      <c r="L127" s="67"/>
      <c r="M127" s="60"/>
      <c r="N127" s="53"/>
    </row>
    <row r="128" spans="1:14" ht="15.75" customHeight="1" x14ac:dyDescent="0.2">
      <c r="A128" s="54" t="s">
        <v>4</v>
      </c>
      <c r="B128" s="55">
        <v>58</v>
      </c>
      <c r="C128" s="55">
        <v>39716</v>
      </c>
      <c r="D128" s="57" t="s">
        <v>179</v>
      </c>
      <c r="E128" s="61" t="s">
        <v>34</v>
      </c>
      <c r="F128" s="61" t="s">
        <v>4</v>
      </c>
      <c r="G128" s="61" t="s">
        <v>81</v>
      </c>
      <c r="H128" s="62" t="s">
        <v>36</v>
      </c>
      <c r="I128" s="62" t="s">
        <v>176</v>
      </c>
      <c r="J128" s="49" t="s">
        <v>38</v>
      </c>
      <c r="K128" s="64">
        <v>550</v>
      </c>
      <c r="L128" s="66">
        <f>SUM(J129)</f>
        <v>0</v>
      </c>
      <c r="M128" s="59">
        <f>SUM(J129)*K128</f>
        <v>0</v>
      </c>
      <c r="N128" s="52" t="s">
        <v>177</v>
      </c>
    </row>
    <row r="129" spans="1:14" ht="86.25" customHeight="1" thickBot="1" x14ac:dyDescent="0.25">
      <c r="A129" s="54"/>
      <c r="B129" s="56"/>
      <c r="C129" s="56"/>
      <c r="D129" s="58"/>
      <c r="E129" s="58"/>
      <c r="F129" s="58"/>
      <c r="G129" s="58"/>
      <c r="H129" s="63"/>
      <c r="I129" s="63"/>
      <c r="J129" s="51" t="s">
        <v>40</v>
      </c>
      <c r="K129" s="65"/>
      <c r="L129" s="67"/>
      <c r="M129" s="60"/>
      <c r="N129" s="53"/>
    </row>
    <row r="130" spans="1:14" ht="15.75" customHeight="1" x14ac:dyDescent="0.2">
      <c r="A130" s="54" t="s">
        <v>4</v>
      </c>
      <c r="B130" s="55">
        <v>59</v>
      </c>
      <c r="C130" s="55">
        <v>39717</v>
      </c>
      <c r="D130" s="57" t="s">
        <v>180</v>
      </c>
      <c r="E130" s="61" t="s">
        <v>34</v>
      </c>
      <c r="F130" s="61" t="s">
        <v>4</v>
      </c>
      <c r="G130" s="61" t="s">
        <v>65</v>
      </c>
      <c r="H130" s="62" t="s">
        <v>36</v>
      </c>
      <c r="I130" s="62" t="s">
        <v>176</v>
      </c>
      <c r="J130" s="49" t="s">
        <v>38</v>
      </c>
      <c r="K130" s="64">
        <v>550</v>
      </c>
      <c r="L130" s="66">
        <f>SUM(J131)</f>
        <v>0</v>
      </c>
      <c r="M130" s="59">
        <f>SUM(J131)*K130</f>
        <v>0</v>
      </c>
      <c r="N130" s="52" t="s">
        <v>181</v>
      </c>
    </row>
    <row r="131" spans="1:14" ht="86.25" customHeight="1" thickBot="1" x14ac:dyDescent="0.25">
      <c r="A131" s="54"/>
      <c r="B131" s="56"/>
      <c r="C131" s="56"/>
      <c r="D131" s="58"/>
      <c r="E131" s="58"/>
      <c r="F131" s="58"/>
      <c r="G131" s="58"/>
      <c r="H131" s="63"/>
      <c r="I131" s="63"/>
      <c r="J131" s="51" t="s">
        <v>40</v>
      </c>
      <c r="K131" s="65"/>
      <c r="L131" s="67"/>
      <c r="M131" s="60"/>
      <c r="N131" s="53"/>
    </row>
    <row r="132" spans="1:14" ht="15.75" customHeight="1" x14ac:dyDescent="0.2">
      <c r="A132" s="54" t="s">
        <v>4</v>
      </c>
      <c r="B132" s="55">
        <v>60</v>
      </c>
      <c r="C132" s="55">
        <v>39718</v>
      </c>
      <c r="D132" s="57" t="s">
        <v>182</v>
      </c>
      <c r="E132" s="61" t="s">
        <v>34</v>
      </c>
      <c r="F132" s="61" t="s">
        <v>4</v>
      </c>
      <c r="G132" s="61" t="s">
        <v>183</v>
      </c>
      <c r="H132" s="62" t="s">
        <v>36</v>
      </c>
      <c r="I132" s="62" t="s">
        <v>184</v>
      </c>
      <c r="J132" s="49" t="s">
        <v>38</v>
      </c>
      <c r="K132" s="64">
        <v>550</v>
      </c>
      <c r="L132" s="66">
        <f>SUM(J133)</f>
        <v>0</v>
      </c>
      <c r="M132" s="59">
        <f>SUM(J133)*K132</f>
        <v>0</v>
      </c>
      <c r="N132" s="52" t="s">
        <v>185</v>
      </c>
    </row>
    <row r="133" spans="1:14" ht="86.25" customHeight="1" thickBot="1" x14ac:dyDescent="0.25">
      <c r="A133" s="54"/>
      <c r="B133" s="56"/>
      <c r="C133" s="56"/>
      <c r="D133" s="58"/>
      <c r="E133" s="58"/>
      <c r="F133" s="58"/>
      <c r="G133" s="58"/>
      <c r="H133" s="63"/>
      <c r="I133" s="63"/>
      <c r="J133" s="51" t="s">
        <v>40</v>
      </c>
      <c r="K133" s="65"/>
      <c r="L133" s="67"/>
      <c r="M133" s="60"/>
      <c r="N133" s="53"/>
    </row>
    <row r="134" spans="1:14" ht="15.75" customHeight="1" x14ac:dyDescent="0.2">
      <c r="A134" s="54" t="s">
        <v>4</v>
      </c>
      <c r="B134" s="55">
        <v>61</v>
      </c>
      <c r="C134" s="55">
        <v>39720</v>
      </c>
      <c r="D134" s="57" t="s">
        <v>186</v>
      </c>
      <c r="E134" s="61" t="s">
        <v>34</v>
      </c>
      <c r="F134" s="61" t="s">
        <v>4</v>
      </c>
      <c r="G134" s="61" t="s">
        <v>144</v>
      </c>
      <c r="H134" s="62" t="s">
        <v>36</v>
      </c>
      <c r="I134" s="62" t="s">
        <v>184</v>
      </c>
      <c r="J134" s="49" t="s">
        <v>38</v>
      </c>
      <c r="K134" s="64">
        <v>550</v>
      </c>
      <c r="L134" s="66">
        <f>SUM(J135)</f>
        <v>0</v>
      </c>
      <c r="M134" s="59">
        <f>SUM(J135)*K134</f>
        <v>0</v>
      </c>
      <c r="N134" s="52" t="s">
        <v>185</v>
      </c>
    </row>
    <row r="135" spans="1:14" ht="86.25" customHeight="1" thickBot="1" x14ac:dyDescent="0.25">
      <c r="A135" s="54"/>
      <c r="B135" s="56"/>
      <c r="C135" s="56"/>
      <c r="D135" s="58"/>
      <c r="E135" s="58"/>
      <c r="F135" s="58"/>
      <c r="G135" s="58"/>
      <c r="H135" s="63"/>
      <c r="I135" s="63"/>
      <c r="J135" s="51" t="s">
        <v>40</v>
      </c>
      <c r="K135" s="65"/>
      <c r="L135" s="67"/>
      <c r="M135" s="60"/>
      <c r="N135" s="53"/>
    </row>
    <row r="136" spans="1:14" ht="15.75" customHeight="1" x14ac:dyDescent="0.2">
      <c r="A136" s="54" t="s">
        <v>4</v>
      </c>
      <c r="B136" s="55">
        <v>62</v>
      </c>
      <c r="C136" s="55">
        <v>39721</v>
      </c>
      <c r="D136" s="57" t="s">
        <v>187</v>
      </c>
      <c r="E136" s="61" t="s">
        <v>34</v>
      </c>
      <c r="F136" s="61" t="s">
        <v>4</v>
      </c>
      <c r="G136" s="61" t="s">
        <v>188</v>
      </c>
      <c r="H136" s="62" t="s">
        <v>36</v>
      </c>
      <c r="I136" s="62" t="s">
        <v>184</v>
      </c>
      <c r="J136" s="49" t="s">
        <v>38</v>
      </c>
      <c r="K136" s="64">
        <v>550</v>
      </c>
      <c r="L136" s="66">
        <f>SUM(J137)</f>
        <v>0</v>
      </c>
      <c r="M136" s="59">
        <f>SUM(J137)*K136</f>
        <v>0</v>
      </c>
      <c r="N136" s="52" t="s">
        <v>185</v>
      </c>
    </row>
    <row r="137" spans="1:14" ht="86.25" customHeight="1" thickBot="1" x14ac:dyDescent="0.25">
      <c r="A137" s="54"/>
      <c r="B137" s="56"/>
      <c r="C137" s="56"/>
      <c r="D137" s="58"/>
      <c r="E137" s="58"/>
      <c r="F137" s="58"/>
      <c r="G137" s="58"/>
      <c r="H137" s="63"/>
      <c r="I137" s="63"/>
      <c r="J137" s="51" t="s">
        <v>40</v>
      </c>
      <c r="K137" s="65"/>
      <c r="L137" s="67"/>
      <c r="M137" s="60"/>
      <c r="N137" s="53"/>
    </row>
    <row r="138" spans="1:14" ht="15.75" customHeight="1" x14ac:dyDescent="0.2">
      <c r="A138" s="54" t="s">
        <v>4</v>
      </c>
      <c r="B138" s="55">
        <v>63</v>
      </c>
      <c r="C138" s="55">
        <v>39741</v>
      </c>
      <c r="D138" s="57" t="s">
        <v>189</v>
      </c>
      <c r="E138" s="61" t="s">
        <v>34</v>
      </c>
      <c r="F138" s="61" t="s">
        <v>4</v>
      </c>
      <c r="G138" s="61" t="s">
        <v>63</v>
      </c>
      <c r="H138" s="62" t="s">
        <v>36</v>
      </c>
      <c r="I138" s="62" t="s">
        <v>190</v>
      </c>
      <c r="J138" s="49" t="s">
        <v>38</v>
      </c>
      <c r="K138" s="64">
        <v>650</v>
      </c>
      <c r="L138" s="66">
        <f>SUM(J139)</f>
        <v>0</v>
      </c>
      <c r="M138" s="59">
        <f>SUM(J139)*K138</f>
        <v>0</v>
      </c>
      <c r="N138" s="52" t="s">
        <v>191</v>
      </c>
    </row>
    <row r="139" spans="1:14" ht="86.25" customHeight="1" thickBot="1" x14ac:dyDescent="0.25">
      <c r="A139" s="54"/>
      <c r="B139" s="56"/>
      <c r="C139" s="56"/>
      <c r="D139" s="58"/>
      <c r="E139" s="58"/>
      <c r="F139" s="58"/>
      <c r="G139" s="58"/>
      <c r="H139" s="63"/>
      <c r="I139" s="63"/>
      <c r="J139" s="51" t="s">
        <v>40</v>
      </c>
      <c r="K139" s="65"/>
      <c r="L139" s="67"/>
      <c r="M139" s="60"/>
      <c r="N139" s="53"/>
    </row>
    <row r="140" spans="1:14" ht="15.75" customHeight="1" x14ac:dyDescent="0.2">
      <c r="A140" s="54" t="s">
        <v>4</v>
      </c>
      <c r="B140" s="55">
        <v>64</v>
      </c>
      <c r="C140" s="55">
        <v>39742</v>
      </c>
      <c r="D140" s="57" t="s">
        <v>192</v>
      </c>
      <c r="E140" s="61" t="s">
        <v>34</v>
      </c>
      <c r="F140" s="61" t="s">
        <v>4</v>
      </c>
      <c r="G140" s="61" t="s">
        <v>81</v>
      </c>
      <c r="H140" s="62" t="s">
        <v>36</v>
      </c>
      <c r="I140" s="62" t="s">
        <v>190</v>
      </c>
      <c r="J140" s="49" t="s">
        <v>38</v>
      </c>
      <c r="K140" s="64">
        <v>650</v>
      </c>
      <c r="L140" s="66">
        <f>SUM(J141)</f>
        <v>0</v>
      </c>
      <c r="M140" s="59">
        <f>SUM(J141)*K140</f>
        <v>0</v>
      </c>
      <c r="N140" s="52" t="s">
        <v>191</v>
      </c>
    </row>
    <row r="141" spans="1:14" ht="86.25" customHeight="1" thickBot="1" x14ac:dyDescent="0.25">
      <c r="A141" s="54"/>
      <c r="B141" s="56"/>
      <c r="C141" s="56"/>
      <c r="D141" s="58"/>
      <c r="E141" s="58"/>
      <c r="F141" s="58"/>
      <c r="G141" s="58"/>
      <c r="H141" s="63"/>
      <c r="I141" s="63"/>
      <c r="J141" s="51" t="s">
        <v>40</v>
      </c>
      <c r="K141" s="65"/>
      <c r="L141" s="67"/>
      <c r="M141" s="60"/>
      <c r="N141" s="53"/>
    </row>
    <row r="142" spans="1:14" ht="15.75" customHeight="1" x14ac:dyDescent="0.2">
      <c r="A142" s="54" t="s">
        <v>4</v>
      </c>
      <c r="B142" s="55">
        <v>65</v>
      </c>
      <c r="C142" s="55">
        <v>39753</v>
      </c>
      <c r="D142" s="57" t="s">
        <v>193</v>
      </c>
      <c r="E142" s="61" t="s">
        <v>34</v>
      </c>
      <c r="F142" s="61" t="s">
        <v>4</v>
      </c>
      <c r="G142" s="61" t="s">
        <v>194</v>
      </c>
      <c r="H142" s="62" t="s">
        <v>36</v>
      </c>
      <c r="I142" s="62" t="s">
        <v>195</v>
      </c>
      <c r="J142" s="49" t="s">
        <v>38</v>
      </c>
      <c r="K142" s="64">
        <v>450</v>
      </c>
      <c r="L142" s="66">
        <f>SUM(J143)</f>
        <v>0</v>
      </c>
      <c r="M142" s="59">
        <f>SUM(J143)*K142</f>
        <v>0</v>
      </c>
      <c r="N142" s="52" t="s">
        <v>196</v>
      </c>
    </row>
    <row r="143" spans="1:14" ht="86.25" customHeight="1" thickBot="1" x14ac:dyDescent="0.25">
      <c r="A143" s="54"/>
      <c r="B143" s="56"/>
      <c r="C143" s="56"/>
      <c r="D143" s="58"/>
      <c r="E143" s="58"/>
      <c r="F143" s="58"/>
      <c r="G143" s="58"/>
      <c r="H143" s="63"/>
      <c r="I143" s="63"/>
      <c r="J143" s="51" t="s">
        <v>40</v>
      </c>
      <c r="K143" s="65"/>
      <c r="L143" s="67"/>
      <c r="M143" s="60"/>
      <c r="N143" s="53"/>
    </row>
    <row r="144" spans="1:14" ht="15.75" customHeight="1" x14ac:dyDescent="0.2">
      <c r="A144" s="54" t="s">
        <v>4</v>
      </c>
      <c r="B144" s="55">
        <v>66</v>
      </c>
      <c r="C144" s="55">
        <v>39752</v>
      </c>
      <c r="D144" s="57" t="s">
        <v>197</v>
      </c>
      <c r="E144" s="61" t="s">
        <v>34</v>
      </c>
      <c r="F144" s="61" t="s">
        <v>4</v>
      </c>
      <c r="G144" s="61" t="s">
        <v>162</v>
      </c>
      <c r="H144" s="62" t="s">
        <v>36</v>
      </c>
      <c r="I144" s="62" t="s">
        <v>195</v>
      </c>
      <c r="J144" s="49" t="s">
        <v>38</v>
      </c>
      <c r="K144" s="64">
        <v>450</v>
      </c>
      <c r="L144" s="66">
        <f>SUM(J145)</f>
        <v>0</v>
      </c>
      <c r="M144" s="59">
        <f>SUM(J145)*K144</f>
        <v>0</v>
      </c>
      <c r="N144" s="52" t="s">
        <v>196</v>
      </c>
    </row>
    <row r="145" spans="1:14" ht="86.25" customHeight="1" thickBot="1" x14ac:dyDescent="0.25">
      <c r="A145" s="54"/>
      <c r="B145" s="56"/>
      <c r="C145" s="56"/>
      <c r="D145" s="58"/>
      <c r="E145" s="58"/>
      <c r="F145" s="58"/>
      <c r="G145" s="58"/>
      <c r="H145" s="63"/>
      <c r="I145" s="63"/>
      <c r="J145" s="51" t="s">
        <v>40</v>
      </c>
      <c r="K145" s="65"/>
      <c r="L145" s="67"/>
      <c r="M145" s="60"/>
      <c r="N145" s="53"/>
    </row>
    <row r="146" spans="1:14" ht="15.75" customHeight="1" x14ac:dyDescent="0.2">
      <c r="A146" s="54" t="s">
        <v>4</v>
      </c>
      <c r="B146" s="55">
        <v>67</v>
      </c>
      <c r="C146" s="55">
        <v>39751</v>
      </c>
      <c r="D146" s="57" t="s">
        <v>198</v>
      </c>
      <c r="E146" s="61" t="s">
        <v>34</v>
      </c>
      <c r="F146" s="61" t="s">
        <v>4</v>
      </c>
      <c r="G146" s="61" t="s">
        <v>183</v>
      </c>
      <c r="H146" s="62" t="s">
        <v>36</v>
      </c>
      <c r="I146" s="62" t="s">
        <v>195</v>
      </c>
      <c r="J146" s="49" t="s">
        <v>38</v>
      </c>
      <c r="K146" s="64">
        <v>450</v>
      </c>
      <c r="L146" s="66">
        <f>SUM(J147)</f>
        <v>0</v>
      </c>
      <c r="M146" s="59">
        <f>SUM(J147)*K146</f>
        <v>0</v>
      </c>
      <c r="N146" s="52" t="s">
        <v>196</v>
      </c>
    </row>
    <row r="147" spans="1:14" ht="86.25" customHeight="1" thickBot="1" x14ac:dyDescent="0.25">
      <c r="A147" s="54"/>
      <c r="B147" s="56"/>
      <c r="C147" s="56"/>
      <c r="D147" s="58"/>
      <c r="E147" s="58"/>
      <c r="F147" s="58"/>
      <c r="G147" s="58"/>
      <c r="H147" s="63"/>
      <c r="I147" s="63"/>
      <c r="J147" s="51" t="s">
        <v>40</v>
      </c>
      <c r="K147" s="65"/>
      <c r="L147" s="67"/>
      <c r="M147" s="60"/>
      <c r="N147" s="53"/>
    </row>
    <row r="148" spans="1:14" ht="15.75" customHeight="1" x14ac:dyDescent="0.2">
      <c r="A148" s="54" t="s">
        <v>4</v>
      </c>
      <c r="B148" s="55">
        <v>68</v>
      </c>
      <c r="C148" s="55">
        <v>27214</v>
      </c>
      <c r="D148" s="57" t="s">
        <v>199</v>
      </c>
      <c r="E148" s="61" t="s">
        <v>200</v>
      </c>
      <c r="F148" s="61" t="s">
        <v>4</v>
      </c>
      <c r="G148" s="61" t="s">
        <v>201</v>
      </c>
      <c r="H148" s="62" t="s">
        <v>36</v>
      </c>
      <c r="I148" s="62" t="s">
        <v>202</v>
      </c>
      <c r="J148" s="49" t="s">
        <v>38</v>
      </c>
      <c r="K148" s="64">
        <v>280</v>
      </c>
      <c r="L148" s="66">
        <f>SUM(J149)</f>
        <v>0</v>
      </c>
      <c r="M148" s="59">
        <f>SUM(J149)*K148</f>
        <v>0</v>
      </c>
      <c r="N148" s="52" t="s">
        <v>203</v>
      </c>
    </row>
    <row r="149" spans="1:14" ht="86.25" customHeight="1" thickBot="1" x14ac:dyDescent="0.25">
      <c r="A149" s="54"/>
      <c r="B149" s="56"/>
      <c r="C149" s="56"/>
      <c r="D149" s="58"/>
      <c r="E149" s="58"/>
      <c r="F149" s="58"/>
      <c r="G149" s="58"/>
      <c r="H149" s="63"/>
      <c r="I149" s="63"/>
      <c r="J149" s="51" t="s">
        <v>40</v>
      </c>
      <c r="K149" s="65"/>
      <c r="L149" s="67"/>
      <c r="M149" s="60"/>
      <c r="N149" s="53"/>
    </row>
    <row r="150" spans="1:14" ht="15.75" customHeight="1" x14ac:dyDescent="0.2">
      <c r="A150" s="54" t="s">
        <v>4</v>
      </c>
      <c r="B150" s="55">
        <v>69</v>
      </c>
      <c r="C150" s="55">
        <v>36274</v>
      </c>
      <c r="D150" s="57" t="s">
        <v>204</v>
      </c>
      <c r="E150" s="61" t="s">
        <v>34</v>
      </c>
      <c r="F150" s="61" t="s">
        <v>4</v>
      </c>
      <c r="G150" s="61" t="s">
        <v>42</v>
      </c>
      <c r="H150" s="62" t="s">
        <v>36</v>
      </c>
      <c r="I150" s="62" t="s">
        <v>205</v>
      </c>
      <c r="J150" s="49" t="s">
        <v>206</v>
      </c>
      <c r="K150" s="64">
        <v>390</v>
      </c>
      <c r="L150" s="66">
        <f>SUM(J151)</f>
        <v>0</v>
      </c>
      <c r="M150" s="59">
        <f>SUM(J151)*K150</f>
        <v>0</v>
      </c>
      <c r="N150" s="52" t="s">
        <v>207</v>
      </c>
    </row>
    <row r="151" spans="1:14" ht="86.25" customHeight="1" thickBot="1" x14ac:dyDescent="0.25">
      <c r="A151" s="54"/>
      <c r="B151" s="56"/>
      <c r="C151" s="56"/>
      <c r="D151" s="58"/>
      <c r="E151" s="58"/>
      <c r="F151" s="58"/>
      <c r="G151" s="58"/>
      <c r="H151" s="63"/>
      <c r="I151" s="63"/>
      <c r="J151" s="51" t="s">
        <v>40</v>
      </c>
      <c r="K151" s="65"/>
      <c r="L151" s="67"/>
      <c r="M151" s="60"/>
      <c r="N151" s="53"/>
    </row>
    <row r="152" spans="1:14" s="18" customFormat="1" ht="13.5" thickBot="1" x14ac:dyDescent="0.25">
      <c r="A152" s="42" t="s">
        <v>4</v>
      </c>
      <c r="B152" s="48" t="s">
        <v>208</v>
      </c>
      <c r="C152" s="37"/>
      <c r="D152" s="37"/>
      <c r="E152" s="37"/>
      <c r="F152" s="37"/>
      <c r="G152" s="37"/>
      <c r="H152" s="37"/>
      <c r="I152" s="37"/>
      <c r="J152" s="37"/>
      <c r="K152" s="38"/>
      <c r="L152" s="38"/>
      <c r="M152" s="38"/>
      <c r="N152" s="39"/>
    </row>
    <row r="153" spans="1:14" ht="15.75" customHeight="1" x14ac:dyDescent="0.2">
      <c r="A153" s="54" t="s">
        <v>4</v>
      </c>
      <c r="B153" s="55">
        <v>70</v>
      </c>
      <c r="C153" s="55">
        <v>38569</v>
      </c>
      <c r="D153" s="57" t="s">
        <v>209</v>
      </c>
      <c r="E153" s="61" t="s">
        <v>210</v>
      </c>
      <c r="F153" s="61" t="s">
        <v>4</v>
      </c>
      <c r="G153" s="61" t="s">
        <v>211</v>
      </c>
      <c r="H153" s="62" t="s">
        <v>212</v>
      </c>
      <c r="I153" s="62" t="s">
        <v>213</v>
      </c>
      <c r="J153" s="49" t="s">
        <v>38</v>
      </c>
      <c r="K153" s="64">
        <v>580</v>
      </c>
      <c r="L153" s="66">
        <f>SUM(J154)</f>
        <v>0</v>
      </c>
      <c r="M153" s="59">
        <f>SUM(J154)*K153</f>
        <v>0</v>
      </c>
      <c r="N153" s="52" t="s">
        <v>214</v>
      </c>
    </row>
    <row r="154" spans="1:14" ht="86.25" customHeight="1" thickBot="1" x14ac:dyDescent="0.25">
      <c r="A154" s="54"/>
      <c r="B154" s="56"/>
      <c r="C154" s="56"/>
      <c r="D154" s="58"/>
      <c r="E154" s="58"/>
      <c r="F154" s="58"/>
      <c r="G154" s="58"/>
      <c r="H154" s="63"/>
      <c r="I154" s="63"/>
      <c r="J154" s="51" t="s">
        <v>40</v>
      </c>
      <c r="K154" s="65"/>
      <c r="L154" s="67"/>
      <c r="M154" s="60"/>
      <c r="N154" s="53"/>
    </row>
    <row r="155" spans="1:14" ht="15.75" customHeight="1" x14ac:dyDescent="0.2">
      <c r="A155" s="54" t="s">
        <v>4</v>
      </c>
      <c r="B155" s="55">
        <v>71</v>
      </c>
      <c r="C155" s="55">
        <v>38566</v>
      </c>
      <c r="D155" s="57" t="s">
        <v>215</v>
      </c>
      <c r="E155" s="61" t="s">
        <v>210</v>
      </c>
      <c r="F155" s="61" t="s">
        <v>4</v>
      </c>
      <c r="G155" s="61" t="s">
        <v>216</v>
      </c>
      <c r="H155" s="62" t="s">
        <v>212</v>
      </c>
      <c r="I155" s="62" t="s">
        <v>213</v>
      </c>
      <c r="J155" s="49" t="s">
        <v>38</v>
      </c>
      <c r="K155" s="64">
        <v>580</v>
      </c>
      <c r="L155" s="66">
        <f>SUM(J156)</f>
        <v>0</v>
      </c>
      <c r="M155" s="59">
        <f>SUM(J156)*K155</f>
        <v>0</v>
      </c>
      <c r="N155" s="52" t="s">
        <v>214</v>
      </c>
    </row>
    <row r="156" spans="1:14" ht="86.25" customHeight="1" thickBot="1" x14ac:dyDescent="0.25">
      <c r="A156" s="54"/>
      <c r="B156" s="56"/>
      <c r="C156" s="56"/>
      <c r="D156" s="58"/>
      <c r="E156" s="58"/>
      <c r="F156" s="58"/>
      <c r="G156" s="58"/>
      <c r="H156" s="63"/>
      <c r="I156" s="63"/>
      <c r="J156" s="51" t="s">
        <v>40</v>
      </c>
      <c r="K156" s="65"/>
      <c r="L156" s="67"/>
      <c r="M156" s="60"/>
      <c r="N156" s="53"/>
    </row>
    <row r="157" spans="1:14" ht="15.75" customHeight="1" x14ac:dyDescent="0.2">
      <c r="A157" s="54" t="s">
        <v>4</v>
      </c>
      <c r="B157" s="55">
        <v>72</v>
      </c>
      <c r="C157" s="55">
        <v>38567</v>
      </c>
      <c r="D157" s="57" t="s">
        <v>217</v>
      </c>
      <c r="E157" s="61" t="s">
        <v>210</v>
      </c>
      <c r="F157" s="61" t="s">
        <v>4</v>
      </c>
      <c r="G157" s="61" t="s">
        <v>218</v>
      </c>
      <c r="H157" s="62" t="s">
        <v>212</v>
      </c>
      <c r="I157" s="62" t="s">
        <v>213</v>
      </c>
      <c r="J157" s="49" t="s">
        <v>38</v>
      </c>
      <c r="K157" s="64">
        <v>580</v>
      </c>
      <c r="L157" s="66">
        <f>SUM(J158)</f>
        <v>0</v>
      </c>
      <c r="M157" s="59">
        <f>SUM(J158)*K157</f>
        <v>0</v>
      </c>
      <c r="N157" s="52" t="s">
        <v>214</v>
      </c>
    </row>
    <row r="158" spans="1:14" ht="86.25" customHeight="1" thickBot="1" x14ac:dyDescent="0.25">
      <c r="A158" s="54"/>
      <c r="B158" s="56"/>
      <c r="C158" s="56"/>
      <c r="D158" s="58"/>
      <c r="E158" s="58"/>
      <c r="F158" s="58"/>
      <c r="G158" s="58"/>
      <c r="H158" s="63"/>
      <c r="I158" s="63"/>
      <c r="J158" s="51" t="s">
        <v>40</v>
      </c>
      <c r="K158" s="65"/>
      <c r="L158" s="67"/>
      <c r="M158" s="60"/>
      <c r="N158" s="53"/>
    </row>
    <row r="159" spans="1:14" ht="15.75" customHeight="1" x14ac:dyDescent="0.2">
      <c r="A159" s="54" t="s">
        <v>4</v>
      </c>
      <c r="B159" s="55">
        <v>73</v>
      </c>
      <c r="C159" s="55">
        <v>38575</v>
      </c>
      <c r="D159" s="57" t="s">
        <v>219</v>
      </c>
      <c r="E159" s="61" t="s">
        <v>210</v>
      </c>
      <c r="F159" s="61" t="s">
        <v>4</v>
      </c>
      <c r="G159" s="61" t="s">
        <v>220</v>
      </c>
      <c r="H159" s="62" t="s">
        <v>212</v>
      </c>
      <c r="I159" s="62" t="s">
        <v>213</v>
      </c>
      <c r="J159" s="49" t="s">
        <v>38</v>
      </c>
      <c r="K159" s="64">
        <v>580</v>
      </c>
      <c r="L159" s="66">
        <f>SUM(J160)</f>
        <v>0</v>
      </c>
      <c r="M159" s="59">
        <f>SUM(J160)*K159</f>
        <v>0</v>
      </c>
      <c r="N159" s="52" t="s">
        <v>221</v>
      </c>
    </row>
    <row r="160" spans="1:14" ht="86.25" customHeight="1" thickBot="1" x14ac:dyDescent="0.25">
      <c r="A160" s="54"/>
      <c r="B160" s="56"/>
      <c r="C160" s="56"/>
      <c r="D160" s="58"/>
      <c r="E160" s="58"/>
      <c r="F160" s="58"/>
      <c r="G160" s="58"/>
      <c r="H160" s="63"/>
      <c r="I160" s="63"/>
      <c r="J160" s="51" t="s">
        <v>40</v>
      </c>
      <c r="K160" s="65"/>
      <c r="L160" s="67"/>
      <c r="M160" s="60"/>
      <c r="N160" s="53"/>
    </row>
    <row r="161" spans="1:14" ht="15.75" customHeight="1" x14ac:dyDescent="0.2">
      <c r="A161" s="54" t="s">
        <v>4</v>
      </c>
      <c r="B161" s="55">
        <v>74</v>
      </c>
      <c r="C161" s="55">
        <v>38582</v>
      </c>
      <c r="D161" s="57" t="s">
        <v>222</v>
      </c>
      <c r="E161" s="61" t="s">
        <v>210</v>
      </c>
      <c r="F161" s="61" t="s">
        <v>4</v>
      </c>
      <c r="G161" s="61" t="s">
        <v>223</v>
      </c>
      <c r="H161" s="62" t="s">
        <v>212</v>
      </c>
      <c r="I161" s="62" t="s">
        <v>213</v>
      </c>
      <c r="J161" s="49" t="s">
        <v>38</v>
      </c>
      <c r="K161" s="64">
        <v>340</v>
      </c>
      <c r="L161" s="66">
        <f>SUM(J162)</f>
        <v>0</v>
      </c>
      <c r="M161" s="59">
        <f>SUM(J162)*K161</f>
        <v>0</v>
      </c>
      <c r="N161" s="52" t="s">
        <v>224</v>
      </c>
    </row>
    <row r="162" spans="1:14" ht="86.25" customHeight="1" thickBot="1" x14ac:dyDescent="0.25">
      <c r="A162" s="54"/>
      <c r="B162" s="56"/>
      <c r="C162" s="56"/>
      <c r="D162" s="58"/>
      <c r="E162" s="58"/>
      <c r="F162" s="58"/>
      <c r="G162" s="58"/>
      <c r="H162" s="63"/>
      <c r="I162" s="63"/>
      <c r="J162" s="51" t="s">
        <v>40</v>
      </c>
      <c r="K162" s="65"/>
      <c r="L162" s="67"/>
      <c r="M162" s="60"/>
      <c r="N162" s="53"/>
    </row>
    <row r="163" spans="1:14" ht="15.75" customHeight="1" x14ac:dyDescent="0.2">
      <c r="A163" s="54" t="s">
        <v>4</v>
      </c>
      <c r="B163" s="55">
        <v>75</v>
      </c>
      <c r="C163" s="55">
        <v>38583</v>
      </c>
      <c r="D163" s="57" t="s">
        <v>225</v>
      </c>
      <c r="E163" s="61" t="s">
        <v>210</v>
      </c>
      <c r="F163" s="61" t="s">
        <v>4</v>
      </c>
      <c r="G163" s="61" t="s">
        <v>226</v>
      </c>
      <c r="H163" s="62" t="s">
        <v>212</v>
      </c>
      <c r="I163" s="62" t="s">
        <v>213</v>
      </c>
      <c r="J163" s="49" t="s">
        <v>38</v>
      </c>
      <c r="K163" s="64">
        <v>340</v>
      </c>
      <c r="L163" s="66">
        <f>SUM(J164)</f>
        <v>0</v>
      </c>
      <c r="M163" s="59">
        <f>SUM(J164)*K163</f>
        <v>0</v>
      </c>
      <c r="N163" s="52" t="s">
        <v>224</v>
      </c>
    </row>
    <row r="164" spans="1:14" ht="86.25" customHeight="1" thickBot="1" x14ac:dyDescent="0.25">
      <c r="A164" s="54"/>
      <c r="B164" s="56"/>
      <c r="C164" s="56"/>
      <c r="D164" s="58"/>
      <c r="E164" s="58"/>
      <c r="F164" s="58"/>
      <c r="G164" s="58"/>
      <c r="H164" s="63"/>
      <c r="I164" s="63"/>
      <c r="J164" s="51" t="s">
        <v>40</v>
      </c>
      <c r="K164" s="65"/>
      <c r="L164" s="67"/>
      <c r="M164" s="60"/>
      <c r="N164" s="53"/>
    </row>
    <row r="165" spans="1:14" ht="15.75" customHeight="1" x14ac:dyDescent="0.2">
      <c r="A165" s="54" t="s">
        <v>4</v>
      </c>
      <c r="B165" s="55">
        <v>76</v>
      </c>
      <c r="C165" s="55">
        <v>38596</v>
      </c>
      <c r="D165" s="57" t="s">
        <v>227</v>
      </c>
      <c r="E165" s="61" t="s">
        <v>210</v>
      </c>
      <c r="F165" s="61" t="s">
        <v>4</v>
      </c>
      <c r="G165" s="61" t="s">
        <v>228</v>
      </c>
      <c r="H165" s="62" t="s">
        <v>212</v>
      </c>
      <c r="I165" s="62" t="s">
        <v>213</v>
      </c>
      <c r="J165" s="49" t="s">
        <v>38</v>
      </c>
      <c r="K165" s="64">
        <v>430</v>
      </c>
      <c r="L165" s="66">
        <f>SUM(J166)</f>
        <v>0</v>
      </c>
      <c r="M165" s="59">
        <f>SUM(J166)*K165</f>
        <v>0</v>
      </c>
      <c r="N165" s="52" t="s">
        <v>229</v>
      </c>
    </row>
    <row r="166" spans="1:14" ht="86.25" customHeight="1" thickBot="1" x14ac:dyDescent="0.25">
      <c r="A166" s="54"/>
      <c r="B166" s="56"/>
      <c r="C166" s="56"/>
      <c r="D166" s="58"/>
      <c r="E166" s="58"/>
      <c r="F166" s="58"/>
      <c r="G166" s="58"/>
      <c r="H166" s="63"/>
      <c r="I166" s="63"/>
      <c r="J166" s="51" t="s">
        <v>40</v>
      </c>
      <c r="K166" s="65"/>
      <c r="L166" s="67"/>
      <c r="M166" s="60"/>
      <c r="N166" s="53"/>
    </row>
    <row r="167" spans="1:14" ht="15.75" customHeight="1" x14ac:dyDescent="0.2">
      <c r="A167" s="54" t="s">
        <v>4</v>
      </c>
      <c r="B167" s="55">
        <v>77</v>
      </c>
      <c r="C167" s="55">
        <v>38595</v>
      </c>
      <c r="D167" s="57" t="s">
        <v>230</v>
      </c>
      <c r="E167" s="61" t="s">
        <v>210</v>
      </c>
      <c r="F167" s="61" t="s">
        <v>4</v>
      </c>
      <c r="G167" s="61" t="s">
        <v>231</v>
      </c>
      <c r="H167" s="62" t="s">
        <v>212</v>
      </c>
      <c r="I167" s="62" t="s">
        <v>213</v>
      </c>
      <c r="J167" s="49" t="s">
        <v>38</v>
      </c>
      <c r="K167" s="64">
        <v>430</v>
      </c>
      <c r="L167" s="66">
        <f>SUM(J168)</f>
        <v>0</v>
      </c>
      <c r="M167" s="59">
        <f>SUM(J168)*K167</f>
        <v>0</v>
      </c>
      <c r="N167" s="52" t="s">
        <v>229</v>
      </c>
    </row>
    <row r="168" spans="1:14" ht="86.25" customHeight="1" thickBot="1" x14ac:dyDescent="0.25">
      <c r="A168" s="54"/>
      <c r="B168" s="56"/>
      <c r="C168" s="56"/>
      <c r="D168" s="58"/>
      <c r="E168" s="58"/>
      <c r="F168" s="58"/>
      <c r="G168" s="58"/>
      <c r="H168" s="63"/>
      <c r="I168" s="63"/>
      <c r="J168" s="51" t="s">
        <v>40</v>
      </c>
      <c r="K168" s="65"/>
      <c r="L168" s="67"/>
      <c r="M168" s="60"/>
      <c r="N168" s="53"/>
    </row>
    <row r="169" spans="1:14" ht="15.75" customHeight="1" x14ac:dyDescent="0.2">
      <c r="A169" s="54" t="s">
        <v>4</v>
      </c>
      <c r="B169" s="55">
        <v>78</v>
      </c>
      <c r="C169" s="55">
        <v>38598</v>
      </c>
      <c r="D169" s="57" t="s">
        <v>232</v>
      </c>
      <c r="E169" s="61" t="s">
        <v>210</v>
      </c>
      <c r="F169" s="61" t="s">
        <v>4</v>
      </c>
      <c r="G169" s="61" t="s">
        <v>231</v>
      </c>
      <c r="H169" s="62" t="s">
        <v>212</v>
      </c>
      <c r="I169" s="62" t="s">
        <v>213</v>
      </c>
      <c r="J169" s="49" t="s">
        <v>38</v>
      </c>
      <c r="K169" s="64">
        <v>430</v>
      </c>
      <c r="L169" s="66">
        <f>SUM(J170)</f>
        <v>0</v>
      </c>
      <c r="M169" s="59">
        <f>SUM(J170)*K169</f>
        <v>0</v>
      </c>
      <c r="N169" s="52" t="s">
        <v>233</v>
      </c>
    </row>
    <row r="170" spans="1:14" ht="86.25" customHeight="1" thickBot="1" x14ac:dyDescent="0.25">
      <c r="A170" s="54"/>
      <c r="B170" s="56"/>
      <c r="C170" s="56"/>
      <c r="D170" s="58"/>
      <c r="E170" s="58"/>
      <c r="F170" s="58"/>
      <c r="G170" s="58"/>
      <c r="H170" s="63"/>
      <c r="I170" s="63"/>
      <c r="J170" s="51" t="s">
        <v>40</v>
      </c>
      <c r="K170" s="65"/>
      <c r="L170" s="67"/>
      <c r="M170" s="60"/>
      <c r="N170" s="53"/>
    </row>
    <row r="171" spans="1:14" ht="15.75" customHeight="1" x14ac:dyDescent="0.2">
      <c r="A171" s="54" t="s">
        <v>4</v>
      </c>
      <c r="B171" s="55">
        <v>79</v>
      </c>
      <c r="C171" s="55">
        <v>38601</v>
      </c>
      <c r="D171" s="57" t="s">
        <v>234</v>
      </c>
      <c r="E171" s="61" t="s">
        <v>210</v>
      </c>
      <c r="F171" s="61" t="s">
        <v>4</v>
      </c>
      <c r="G171" s="61" t="s">
        <v>74</v>
      </c>
      <c r="H171" s="62" t="s">
        <v>212</v>
      </c>
      <c r="I171" s="62" t="s">
        <v>213</v>
      </c>
      <c r="J171" s="49" t="s">
        <v>38</v>
      </c>
      <c r="K171" s="64">
        <v>430</v>
      </c>
      <c r="L171" s="66">
        <f>SUM(J172)</f>
        <v>0</v>
      </c>
      <c r="M171" s="59">
        <f>SUM(J172)*K171</f>
        <v>0</v>
      </c>
      <c r="N171" s="52" t="s">
        <v>235</v>
      </c>
    </row>
    <row r="172" spans="1:14" ht="86.25" customHeight="1" thickBot="1" x14ac:dyDescent="0.25">
      <c r="A172" s="54"/>
      <c r="B172" s="56"/>
      <c r="C172" s="56"/>
      <c r="D172" s="58"/>
      <c r="E172" s="58"/>
      <c r="F172" s="58"/>
      <c r="G172" s="58"/>
      <c r="H172" s="63"/>
      <c r="I172" s="63"/>
      <c r="J172" s="51" t="s">
        <v>40</v>
      </c>
      <c r="K172" s="65"/>
      <c r="L172" s="67"/>
      <c r="M172" s="60"/>
      <c r="N172" s="53"/>
    </row>
    <row r="173" spans="1:14" ht="15.75" customHeight="1" x14ac:dyDescent="0.2">
      <c r="A173" s="54" t="s">
        <v>4</v>
      </c>
      <c r="B173" s="55">
        <v>80</v>
      </c>
      <c r="C173" s="55">
        <v>38602</v>
      </c>
      <c r="D173" s="57" t="s">
        <v>236</v>
      </c>
      <c r="E173" s="61" t="s">
        <v>210</v>
      </c>
      <c r="F173" s="61" t="s">
        <v>4</v>
      </c>
      <c r="G173" s="61" t="s">
        <v>237</v>
      </c>
      <c r="H173" s="62" t="s">
        <v>212</v>
      </c>
      <c r="I173" s="62" t="s">
        <v>213</v>
      </c>
      <c r="J173" s="49" t="s">
        <v>38</v>
      </c>
      <c r="K173" s="64">
        <v>430</v>
      </c>
      <c r="L173" s="66">
        <f>SUM(J174)</f>
        <v>0</v>
      </c>
      <c r="M173" s="59">
        <f>SUM(J174)*K173</f>
        <v>0</v>
      </c>
      <c r="N173" s="52" t="s">
        <v>235</v>
      </c>
    </row>
    <row r="174" spans="1:14" ht="86.25" customHeight="1" thickBot="1" x14ac:dyDescent="0.25">
      <c r="A174" s="54"/>
      <c r="B174" s="56"/>
      <c r="C174" s="56"/>
      <c r="D174" s="58"/>
      <c r="E174" s="58"/>
      <c r="F174" s="58"/>
      <c r="G174" s="58"/>
      <c r="H174" s="63"/>
      <c r="I174" s="63"/>
      <c r="J174" s="51" t="s">
        <v>40</v>
      </c>
      <c r="K174" s="65"/>
      <c r="L174" s="67"/>
      <c r="M174" s="60"/>
      <c r="N174" s="53"/>
    </row>
    <row r="175" spans="1:14" ht="15.75" customHeight="1" x14ac:dyDescent="0.2">
      <c r="A175" s="54" t="s">
        <v>4</v>
      </c>
      <c r="B175" s="55">
        <v>81</v>
      </c>
      <c r="C175" s="55">
        <v>38604</v>
      </c>
      <c r="D175" s="57" t="s">
        <v>238</v>
      </c>
      <c r="E175" s="61" t="s">
        <v>210</v>
      </c>
      <c r="F175" s="61" t="s">
        <v>4</v>
      </c>
      <c r="G175" s="61" t="s">
        <v>239</v>
      </c>
      <c r="H175" s="62" t="s">
        <v>212</v>
      </c>
      <c r="I175" s="62" t="s">
        <v>213</v>
      </c>
      <c r="J175" s="49" t="s">
        <v>38</v>
      </c>
      <c r="K175" s="64">
        <v>430</v>
      </c>
      <c r="L175" s="66">
        <f>SUM(J176)</f>
        <v>0</v>
      </c>
      <c r="M175" s="59">
        <f>SUM(J176)*K175</f>
        <v>0</v>
      </c>
      <c r="N175" s="52" t="s">
        <v>235</v>
      </c>
    </row>
    <row r="176" spans="1:14" ht="86.25" customHeight="1" thickBot="1" x14ac:dyDescent="0.25">
      <c r="A176" s="54"/>
      <c r="B176" s="56"/>
      <c r="C176" s="56"/>
      <c r="D176" s="58"/>
      <c r="E176" s="58"/>
      <c r="F176" s="58"/>
      <c r="G176" s="58"/>
      <c r="H176" s="63"/>
      <c r="I176" s="63"/>
      <c r="J176" s="51" t="s">
        <v>40</v>
      </c>
      <c r="K176" s="65"/>
      <c r="L176" s="67"/>
      <c r="M176" s="60"/>
      <c r="N176" s="53"/>
    </row>
    <row r="177" spans="1:14" ht="15.75" customHeight="1" x14ac:dyDescent="0.2">
      <c r="A177" s="54" t="s">
        <v>4</v>
      </c>
      <c r="B177" s="55">
        <v>82</v>
      </c>
      <c r="C177" s="55">
        <v>38600</v>
      </c>
      <c r="D177" s="57" t="s">
        <v>240</v>
      </c>
      <c r="E177" s="61" t="s">
        <v>210</v>
      </c>
      <c r="F177" s="61" t="s">
        <v>4</v>
      </c>
      <c r="G177" s="61" t="s">
        <v>241</v>
      </c>
      <c r="H177" s="62" t="s">
        <v>212</v>
      </c>
      <c r="I177" s="62" t="s">
        <v>213</v>
      </c>
      <c r="J177" s="49" t="s">
        <v>38</v>
      </c>
      <c r="K177" s="64">
        <v>430</v>
      </c>
      <c r="L177" s="66">
        <f>SUM(J178)</f>
        <v>0</v>
      </c>
      <c r="M177" s="59">
        <f>SUM(J178)*K177</f>
        <v>0</v>
      </c>
      <c r="N177" s="52" t="s">
        <v>235</v>
      </c>
    </row>
    <row r="178" spans="1:14" ht="86.25" customHeight="1" thickBot="1" x14ac:dyDescent="0.25">
      <c r="A178" s="54"/>
      <c r="B178" s="56"/>
      <c r="C178" s="56"/>
      <c r="D178" s="58"/>
      <c r="E178" s="58"/>
      <c r="F178" s="58"/>
      <c r="G178" s="58"/>
      <c r="H178" s="63"/>
      <c r="I178" s="63"/>
      <c r="J178" s="51" t="s">
        <v>40</v>
      </c>
      <c r="K178" s="65"/>
      <c r="L178" s="67"/>
      <c r="M178" s="60"/>
      <c r="N178" s="53"/>
    </row>
    <row r="179" spans="1:14" ht="15.75" customHeight="1" x14ac:dyDescent="0.2">
      <c r="A179" s="54" t="s">
        <v>4</v>
      </c>
      <c r="B179" s="55">
        <v>83</v>
      </c>
      <c r="C179" s="55">
        <v>38606</v>
      </c>
      <c r="D179" s="57" t="s">
        <v>242</v>
      </c>
      <c r="E179" s="61" t="s">
        <v>210</v>
      </c>
      <c r="F179" s="61" t="s">
        <v>4</v>
      </c>
      <c r="G179" s="61" t="s">
        <v>57</v>
      </c>
      <c r="H179" s="62" t="s">
        <v>212</v>
      </c>
      <c r="I179" s="62" t="s">
        <v>213</v>
      </c>
      <c r="J179" s="49" t="s">
        <v>38</v>
      </c>
      <c r="K179" s="64">
        <v>430</v>
      </c>
      <c r="L179" s="66">
        <f>SUM(J180)</f>
        <v>0</v>
      </c>
      <c r="M179" s="59">
        <f>SUM(J180)*K179</f>
        <v>0</v>
      </c>
      <c r="N179" s="52" t="s">
        <v>243</v>
      </c>
    </row>
    <row r="180" spans="1:14" ht="86.25" customHeight="1" thickBot="1" x14ac:dyDescent="0.25">
      <c r="A180" s="54"/>
      <c r="B180" s="56"/>
      <c r="C180" s="56"/>
      <c r="D180" s="58"/>
      <c r="E180" s="58"/>
      <c r="F180" s="58"/>
      <c r="G180" s="58"/>
      <c r="H180" s="63"/>
      <c r="I180" s="63"/>
      <c r="J180" s="51" t="s">
        <v>40</v>
      </c>
      <c r="K180" s="65"/>
      <c r="L180" s="67"/>
      <c r="M180" s="60"/>
      <c r="N180" s="53"/>
    </row>
    <row r="181" spans="1:14" ht="15.75" customHeight="1" x14ac:dyDescent="0.2">
      <c r="A181" s="54" t="s">
        <v>4</v>
      </c>
      <c r="B181" s="55">
        <v>84</v>
      </c>
      <c r="C181" s="55">
        <v>38610</v>
      </c>
      <c r="D181" s="57" t="s">
        <v>244</v>
      </c>
      <c r="E181" s="61" t="s">
        <v>210</v>
      </c>
      <c r="F181" s="61" t="s">
        <v>4</v>
      </c>
      <c r="G181" s="61" t="s">
        <v>237</v>
      </c>
      <c r="H181" s="62" t="s">
        <v>212</v>
      </c>
      <c r="I181" s="62" t="s">
        <v>213</v>
      </c>
      <c r="J181" s="49" t="s">
        <v>38</v>
      </c>
      <c r="K181" s="64">
        <v>430</v>
      </c>
      <c r="L181" s="66">
        <f>SUM(J182)</f>
        <v>0</v>
      </c>
      <c r="M181" s="59">
        <f>SUM(J182)*K181</f>
        <v>0</v>
      </c>
      <c r="N181" s="52" t="s">
        <v>243</v>
      </c>
    </row>
    <row r="182" spans="1:14" ht="86.25" customHeight="1" thickBot="1" x14ac:dyDescent="0.25">
      <c r="A182" s="54"/>
      <c r="B182" s="56"/>
      <c r="C182" s="56"/>
      <c r="D182" s="58"/>
      <c r="E182" s="58"/>
      <c r="F182" s="58"/>
      <c r="G182" s="58"/>
      <c r="H182" s="63"/>
      <c r="I182" s="63"/>
      <c r="J182" s="51" t="s">
        <v>40</v>
      </c>
      <c r="K182" s="65"/>
      <c r="L182" s="67"/>
      <c r="M182" s="60"/>
      <c r="N182" s="53"/>
    </row>
    <row r="183" spans="1:14" ht="15.75" customHeight="1" x14ac:dyDescent="0.2">
      <c r="A183" s="54" t="s">
        <v>4</v>
      </c>
      <c r="B183" s="55">
        <v>85</v>
      </c>
      <c r="C183" s="55">
        <v>38608</v>
      </c>
      <c r="D183" s="57" t="s">
        <v>245</v>
      </c>
      <c r="E183" s="61" t="s">
        <v>210</v>
      </c>
      <c r="F183" s="61" t="s">
        <v>4</v>
      </c>
      <c r="G183" s="61" t="s">
        <v>85</v>
      </c>
      <c r="H183" s="62" t="s">
        <v>212</v>
      </c>
      <c r="I183" s="62" t="s">
        <v>213</v>
      </c>
      <c r="J183" s="49" t="s">
        <v>38</v>
      </c>
      <c r="K183" s="64">
        <v>430</v>
      </c>
      <c r="L183" s="66">
        <f>SUM(J184)</f>
        <v>0</v>
      </c>
      <c r="M183" s="59">
        <f>SUM(J184)*K183</f>
        <v>0</v>
      </c>
      <c r="N183" s="52" t="s">
        <v>243</v>
      </c>
    </row>
    <row r="184" spans="1:14" ht="86.25" customHeight="1" thickBot="1" x14ac:dyDescent="0.25">
      <c r="A184" s="54"/>
      <c r="B184" s="56"/>
      <c r="C184" s="56"/>
      <c r="D184" s="58"/>
      <c r="E184" s="58"/>
      <c r="F184" s="58"/>
      <c r="G184" s="58"/>
      <c r="H184" s="63"/>
      <c r="I184" s="63"/>
      <c r="J184" s="51" t="s">
        <v>40</v>
      </c>
      <c r="K184" s="65"/>
      <c r="L184" s="67"/>
      <c r="M184" s="60"/>
      <c r="N184" s="53"/>
    </row>
    <row r="185" spans="1:14" ht="15.75" customHeight="1" x14ac:dyDescent="0.2">
      <c r="A185" s="54" t="s">
        <v>4</v>
      </c>
      <c r="B185" s="55">
        <v>86</v>
      </c>
      <c r="C185" s="55">
        <v>38611</v>
      </c>
      <c r="D185" s="57" t="s">
        <v>246</v>
      </c>
      <c r="E185" s="61" t="s">
        <v>210</v>
      </c>
      <c r="F185" s="61" t="s">
        <v>4</v>
      </c>
      <c r="G185" s="61" t="s">
        <v>247</v>
      </c>
      <c r="H185" s="62" t="s">
        <v>212</v>
      </c>
      <c r="I185" s="62" t="s">
        <v>213</v>
      </c>
      <c r="J185" s="49" t="s">
        <v>38</v>
      </c>
      <c r="K185" s="64">
        <v>430</v>
      </c>
      <c r="L185" s="66">
        <f>SUM(J186)</f>
        <v>0</v>
      </c>
      <c r="M185" s="59">
        <f>SUM(J186)*K185</f>
        <v>0</v>
      </c>
      <c r="N185" s="52" t="s">
        <v>243</v>
      </c>
    </row>
    <row r="186" spans="1:14" ht="86.25" customHeight="1" thickBot="1" x14ac:dyDescent="0.25">
      <c r="A186" s="54"/>
      <c r="B186" s="56"/>
      <c r="C186" s="56"/>
      <c r="D186" s="58"/>
      <c r="E186" s="58"/>
      <c r="F186" s="58"/>
      <c r="G186" s="58"/>
      <c r="H186" s="63"/>
      <c r="I186" s="63"/>
      <c r="J186" s="51" t="s">
        <v>40</v>
      </c>
      <c r="K186" s="65"/>
      <c r="L186" s="67"/>
      <c r="M186" s="60"/>
      <c r="N186" s="53"/>
    </row>
    <row r="187" spans="1:14" ht="15.75" customHeight="1" x14ac:dyDescent="0.2">
      <c r="A187" s="54" t="s">
        <v>4</v>
      </c>
      <c r="B187" s="55">
        <v>87</v>
      </c>
      <c r="C187" s="55">
        <v>38617</v>
      </c>
      <c r="D187" s="57" t="s">
        <v>248</v>
      </c>
      <c r="E187" s="61" t="s">
        <v>210</v>
      </c>
      <c r="F187" s="61" t="s">
        <v>4</v>
      </c>
      <c r="G187" s="61" t="s">
        <v>57</v>
      </c>
      <c r="H187" s="62" t="s">
        <v>212</v>
      </c>
      <c r="I187" s="62" t="s">
        <v>213</v>
      </c>
      <c r="J187" s="49" t="s">
        <v>38</v>
      </c>
      <c r="K187" s="64">
        <v>430</v>
      </c>
      <c r="L187" s="66">
        <f>SUM(J188)</f>
        <v>0</v>
      </c>
      <c r="M187" s="59">
        <f>SUM(J188)*K187</f>
        <v>0</v>
      </c>
      <c r="N187" s="52" t="s">
        <v>249</v>
      </c>
    </row>
    <row r="188" spans="1:14" ht="86.25" customHeight="1" thickBot="1" x14ac:dyDescent="0.25">
      <c r="A188" s="54"/>
      <c r="B188" s="56"/>
      <c r="C188" s="56"/>
      <c r="D188" s="58"/>
      <c r="E188" s="58"/>
      <c r="F188" s="58"/>
      <c r="G188" s="58"/>
      <c r="H188" s="63"/>
      <c r="I188" s="63"/>
      <c r="J188" s="51" t="s">
        <v>40</v>
      </c>
      <c r="K188" s="65"/>
      <c r="L188" s="67"/>
      <c r="M188" s="60"/>
      <c r="N188" s="53"/>
    </row>
    <row r="189" spans="1:14" ht="15.75" customHeight="1" x14ac:dyDescent="0.2">
      <c r="A189" s="54" t="s">
        <v>4</v>
      </c>
      <c r="B189" s="55">
        <v>88</v>
      </c>
      <c r="C189" s="55">
        <v>38612</v>
      </c>
      <c r="D189" s="57" t="s">
        <v>250</v>
      </c>
      <c r="E189" s="61" t="s">
        <v>210</v>
      </c>
      <c r="F189" s="61" t="s">
        <v>4</v>
      </c>
      <c r="G189" s="61" t="s">
        <v>251</v>
      </c>
      <c r="H189" s="62" t="s">
        <v>212</v>
      </c>
      <c r="I189" s="62" t="s">
        <v>213</v>
      </c>
      <c r="J189" s="49" t="s">
        <v>38</v>
      </c>
      <c r="K189" s="64">
        <v>430</v>
      </c>
      <c r="L189" s="66">
        <f>SUM(J190)</f>
        <v>0</v>
      </c>
      <c r="M189" s="59">
        <f>SUM(J190)*K189</f>
        <v>0</v>
      </c>
      <c r="N189" s="52" t="s">
        <v>252</v>
      </c>
    </row>
    <row r="190" spans="1:14" ht="86.25" customHeight="1" thickBot="1" x14ac:dyDescent="0.25">
      <c r="A190" s="54"/>
      <c r="B190" s="56"/>
      <c r="C190" s="56"/>
      <c r="D190" s="58"/>
      <c r="E190" s="58"/>
      <c r="F190" s="58"/>
      <c r="G190" s="58"/>
      <c r="H190" s="63"/>
      <c r="I190" s="63"/>
      <c r="J190" s="51" t="s">
        <v>40</v>
      </c>
      <c r="K190" s="65"/>
      <c r="L190" s="67"/>
      <c r="M190" s="60"/>
      <c r="N190" s="53"/>
    </row>
    <row r="191" spans="1:14" s="18" customFormat="1" ht="13.5" thickBot="1" x14ac:dyDescent="0.25">
      <c r="A191" s="42" t="s">
        <v>4</v>
      </c>
      <c r="B191" s="48" t="s">
        <v>253</v>
      </c>
      <c r="C191" s="37"/>
      <c r="D191" s="37"/>
      <c r="E191" s="37"/>
      <c r="F191" s="37"/>
      <c r="G191" s="37"/>
      <c r="H191" s="37"/>
      <c r="I191" s="37"/>
      <c r="J191" s="37"/>
      <c r="K191" s="38"/>
      <c r="L191" s="38"/>
      <c r="M191" s="38"/>
      <c r="N191" s="39"/>
    </row>
    <row r="192" spans="1:14" ht="15.75" customHeight="1" x14ac:dyDescent="0.2">
      <c r="A192" s="54" t="s">
        <v>4</v>
      </c>
      <c r="B192" s="55">
        <v>89</v>
      </c>
      <c r="C192" s="55">
        <v>35600</v>
      </c>
      <c r="D192" s="57" t="s">
        <v>254</v>
      </c>
      <c r="E192" s="61" t="s">
        <v>255</v>
      </c>
      <c r="F192" s="61" t="s">
        <v>4</v>
      </c>
      <c r="G192" s="61" t="s">
        <v>256</v>
      </c>
      <c r="H192" s="62" t="s">
        <v>257</v>
      </c>
      <c r="I192" s="62" t="s">
        <v>258</v>
      </c>
      <c r="J192" s="49" t="s">
        <v>38</v>
      </c>
      <c r="K192" s="64">
        <v>300</v>
      </c>
      <c r="L192" s="66">
        <f>SUM(J193)</f>
        <v>0</v>
      </c>
      <c r="M192" s="59">
        <f>SUM(J193)*K192</f>
        <v>0</v>
      </c>
      <c r="N192" s="52" t="s">
        <v>4</v>
      </c>
    </row>
    <row r="193" spans="1:14" ht="86.25" customHeight="1" thickBot="1" x14ac:dyDescent="0.25">
      <c r="A193" s="54"/>
      <c r="B193" s="56"/>
      <c r="C193" s="56"/>
      <c r="D193" s="58"/>
      <c r="E193" s="58"/>
      <c r="F193" s="58"/>
      <c r="G193" s="58"/>
      <c r="H193" s="63"/>
      <c r="I193" s="63"/>
      <c r="J193" s="51" t="s">
        <v>40</v>
      </c>
      <c r="K193" s="65"/>
      <c r="L193" s="67"/>
      <c r="M193" s="60"/>
      <c r="N193" s="53"/>
    </row>
    <row r="194" spans="1:14" s="18" customFormat="1" ht="13.5" thickBot="1" x14ac:dyDescent="0.25">
      <c r="A194" s="42" t="s">
        <v>4</v>
      </c>
      <c r="B194" s="48" t="s">
        <v>259</v>
      </c>
      <c r="C194" s="37"/>
      <c r="D194" s="37"/>
      <c r="E194" s="37"/>
      <c r="F194" s="37"/>
      <c r="G194" s="37"/>
      <c r="H194" s="37"/>
      <c r="I194" s="37"/>
      <c r="J194" s="37"/>
      <c r="K194" s="38"/>
      <c r="L194" s="38"/>
      <c r="M194" s="38"/>
      <c r="N194" s="39"/>
    </row>
    <row r="195" spans="1:14" ht="15.75" customHeight="1" x14ac:dyDescent="0.2">
      <c r="A195" s="54" t="s">
        <v>4</v>
      </c>
      <c r="B195" s="55">
        <v>90</v>
      </c>
      <c r="C195" s="55">
        <v>27589</v>
      </c>
      <c r="D195" s="57" t="s">
        <v>260</v>
      </c>
      <c r="E195" s="61" t="s">
        <v>261</v>
      </c>
      <c r="F195" s="61" t="s">
        <v>4</v>
      </c>
      <c r="G195" s="61" t="s">
        <v>262</v>
      </c>
      <c r="H195" s="62" t="s">
        <v>263</v>
      </c>
      <c r="I195" s="62" t="s">
        <v>264</v>
      </c>
      <c r="J195" s="49" t="s">
        <v>38</v>
      </c>
      <c r="K195" s="64">
        <v>350</v>
      </c>
      <c r="L195" s="66">
        <f>SUM(J196)</f>
        <v>0</v>
      </c>
      <c r="M195" s="59">
        <f>SUM(J196)*K195</f>
        <v>0</v>
      </c>
      <c r="N195" s="52" t="s">
        <v>265</v>
      </c>
    </row>
    <row r="196" spans="1:14" ht="86.25" customHeight="1" thickBot="1" x14ac:dyDescent="0.25">
      <c r="A196" s="54"/>
      <c r="B196" s="56"/>
      <c r="C196" s="56"/>
      <c r="D196" s="58"/>
      <c r="E196" s="58"/>
      <c r="F196" s="58"/>
      <c r="G196" s="58"/>
      <c r="H196" s="63"/>
      <c r="I196" s="63"/>
      <c r="J196" s="51" t="s">
        <v>40</v>
      </c>
      <c r="K196" s="65"/>
      <c r="L196" s="67"/>
      <c r="M196" s="60"/>
      <c r="N196" s="53"/>
    </row>
    <row r="197" spans="1:14" ht="15.75" customHeight="1" x14ac:dyDescent="0.2">
      <c r="A197" s="54" t="s">
        <v>4</v>
      </c>
      <c r="B197" s="55">
        <v>91</v>
      </c>
      <c r="C197" s="55">
        <v>31322</v>
      </c>
      <c r="D197" s="57" t="s">
        <v>266</v>
      </c>
      <c r="E197" s="61" t="s">
        <v>261</v>
      </c>
      <c r="F197" s="61" t="s">
        <v>4</v>
      </c>
      <c r="G197" s="61" t="s">
        <v>262</v>
      </c>
      <c r="H197" s="62" t="s">
        <v>263</v>
      </c>
      <c r="I197" s="62" t="s">
        <v>267</v>
      </c>
      <c r="J197" s="49" t="s">
        <v>38</v>
      </c>
      <c r="K197" s="64">
        <v>350</v>
      </c>
      <c r="L197" s="66">
        <f>SUM(J198)</f>
        <v>0</v>
      </c>
      <c r="M197" s="59">
        <f>SUM(J198)*K197</f>
        <v>0</v>
      </c>
      <c r="N197" s="52" t="s">
        <v>268</v>
      </c>
    </row>
    <row r="198" spans="1:14" ht="86.25" customHeight="1" thickBot="1" x14ac:dyDescent="0.25">
      <c r="A198" s="54"/>
      <c r="B198" s="56"/>
      <c r="C198" s="56"/>
      <c r="D198" s="58"/>
      <c r="E198" s="58"/>
      <c r="F198" s="58"/>
      <c r="G198" s="58"/>
      <c r="H198" s="63"/>
      <c r="I198" s="63"/>
      <c r="J198" s="51" t="s">
        <v>40</v>
      </c>
      <c r="K198" s="65"/>
      <c r="L198" s="67"/>
      <c r="M198" s="60"/>
      <c r="N198" s="53"/>
    </row>
    <row r="199" spans="1:14" ht="15.75" customHeight="1" x14ac:dyDescent="0.2">
      <c r="A199" s="54" t="s">
        <v>4</v>
      </c>
      <c r="B199" s="55">
        <v>92</v>
      </c>
      <c r="C199" s="55">
        <v>31345</v>
      </c>
      <c r="D199" s="57" t="s">
        <v>269</v>
      </c>
      <c r="E199" s="61" t="s">
        <v>261</v>
      </c>
      <c r="F199" s="61" t="s">
        <v>4</v>
      </c>
      <c r="G199" s="61" t="s">
        <v>262</v>
      </c>
      <c r="H199" s="62" t="s">
        <v>263</v>
      </c>
      <c r="I199" s="62" t="s">
        <v>270</v>
      </c>
      <c r="J199" s="49" t="s">
        <v>38</v>
      </c>
      <c r="K199" s="64">
        <v>350</v>
      </c>
      <c r="L199" s="66">
        <f>SUM(J200)</f>
        <v>0</v>
      </c>
      <c r="M199" s="59">
        <f>SUM(J200)*K199</f>
        <v>0</v>
      </c>
      <c r="N199" s="52" t="s">
        <v>271</v>
      </c>
    </row>
    <row r="200" spans="1:14" ht="86.25" customHeight="1" thickBot="1" x14ac:dyDescent="0.25">
      <c r="A200" s="54"/>
      <c r="B200" s="56"/>
      <c r="C200" s="56"/>
      <c r="D200" s="58"/>
      <c r="E200" s="58"/>
      <c r="F200" s="58"/>
      <c r="G200" s="58"/>
      <c r="H200" s="63"/>
      <c r="I200" s="63"/>
      <c r="J200" s="51" t="s">
        <v>40</v>
      </c>
      <c r="K200" s="65"/>
      <c r="L200" s="67"/>
      <c r="M200" s="60"/>
      <c r="N200" s="53"/>
    </row>
    <row r="201" spans="1:14" ht="15.75" customHeight="1" x14ac:dyDescent="0.2">
      <c r="A201" s="54" t="s">
        <v>4</v>
      </c>
      <c r="B201" s="55">
        <v>93</v>
      </c>
      <c r="C201" s="55">
        <v>27644</v>
      </c>
      <c r="D201" s="57" t="s">
        <v>272</v>
      </c>
      <c r="E201" s="61" t="s">
        <v>261</v>
      </c>
      <c r="F201" s="61" t="s">
        <v>4</v>
      </c>
      <c r="G201" s="61" t="s">
        <v>262</v>
      </c>
      <c r="H201" s="62" t="s">
        <v>263</v>
      </c>
      <c r="I201" s="62" t="s">
        <v>273</v>
      </c>
      <c r="J201" s="49" t="s">
        <v>38</v>
      </c>
      <c r="K201" s="64">
        <v>500</v>
      </c>
      <c r="L201" s="66">
        <f>SUM(J202)</f>
        <v>0</v>
      </c>
      <c r="M201" s="59">
        <f>SUM(J202)*K201</f>
        <v>0</v>
      </c>
      <c r="N201" s="52" t="s">
        <v>274</v>
      </c>
    </row>
    <row r="202" spans="1:14" ht="86.25" customHeight="1" thickBot="1" x14ac:dyDescent="0.25">
      <c r="A202" s="54"/>
      <c r="B202" s="56"/>
      <c r="C202" s="56"/>
      <c r="D202" s="58"/>
      <c r="E202" s="58"/>
      <c r="F202" s="58"/>
      <c r="G202" s="58"/>
      <c r="H202" s="63"/>
      <c r="I202" s="63"/>
      <c r="J202" s="51" t="s">
        <v>40</v>
      </c>
      <c r="K202" s="65"/>
      <c r="L202" s="67"/>
      <c r="M202" s="60"/>
      <c r="N202" s="53"/>
    </row>
    <row r="203" spans="1:14" ht="15.75" customHeight="1" x14ac:dyDescent="0.2">
      <c r="A203" s="54" t="s">
        <v>4</v>
      </c>
      <c r="B203" s="55">
        <v>94</v>
      </c>
      <c r="C203" s="55">
        <v>27740</v>
      </c>
      <c r="D203" s="57" t="s">
        <v>275</v>
      </c>
      <c r="E203" s="61" t="s">
        <v>261</v>
      </c>
      <c r="F203" s="61" t="s">
        <v>4</v>
      </c>
      <c r="G203" s="61" t="s">
        <v>262</v>
      </c>
      <c r="H203" s="62" t="s">
        <v>263</v>
      </c>
      <c r="I203" s="62" t="s">
        <v>276</v>
      </c>
      <c r="J203" s="49" t="s">
        <v>38</v>
      </c>
      <c r="K203" s="64">
        <v>350</v>
      </c>
      <c r="L203" s="66">
        <f>SUM(J204)</f>
        <v>0</v>
      </c>
      <c r="M203" s="59">
        <f>SUM(J204)*K203</f>
        <v>0</v>
      </c>
      <c r="N203" s="52" t="s">
        <v>277</v>
      </c>
    </row>
    <row r="204" spans="1:14" ht="86.25" customHeight="1" thickBot="1" x14ac:dyDescent="0.25">
      <c r="A204" s="54"/>
      <c r="B204" s="56"/>
      <c r="C204" s="56"/>
      <c r="D204" s="58"/>
      <c r="E204" s="58"/>
      <c r="F204" s="58"/>
      <c r="G204" s="58"/>
      <c r="H204" s="63"/>
      <c r="I204" s="63"/>
      <c r="J204" s="51" t="s">
        <v>40</v>
      </c>
      <c r="K204" s="65"/>
      <c r="L204" s="67"/>
      <c r="M204" s="60"/>
      <c r="N204" s="53"/>
    </row>
    <row r="205" spans="1:14" s="19" customFormat="1" ht="26.45" customHeight="1" x14ac:dyDescent="0.2">
      <c r="A205" s="15"/>
      <c r="B205" s="15"/>
      <c r="C205" s="15"/>
      <c r="D205" s="15"/>
      <c r="E205" s="15"/>
      <c r="F205" s="15"/>
      <c r="G205" s="15"/>
      <c r="H205" s="44"/>
      <c r="I205" s="44"/>
      <c r="J205" s="15"/>
      <c r="K205" s="45"/>
      <c r="L205" s="46">
        <f>SUM(L14:L204)</f>
        <v>0</v>
      </c>
      <c r="M205" s="47">
        <f>SUM(M14:M204)</f>
        <v>0</v>
      </c>
      <c r="N205" s="44"/>
    </row>
  </sheetData>
  <mergeCells count="1226">
    <mergeCell ref="N203:N204"/>
    <mergeCell ref="K203:K204"/>
    <mergeCell ref="L203:L204"/>
    <mergeCell ref="M203:M204"/>
    <mergeCell ref="F203:F204"/>
    <mergeCell ref="G203:G204"/>
    <mergeCell ref="H203:H204"/>
    <mergeCell ref="I203:I204"/>
    <mergeCell ref="A203:A204"/>
    <mergeCell ref="B203:B204"/>
    <mergeCell ref="C203:C204"/>
    <mergeCell ref="D203:D204"/>
    <mergeCell ref="E203:E204"/>
    <mergeCell ref="L201:L202"/>
    <mergeCell ref="M201:M202"/>
    <mergeCell ref="N201:N202"/>
    <mergeCell ref="L199:L200"/>
    <mergeCell ref="M199:M200"/>
    <mergeCell ref="N199:N200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K201:K202"/>
    <mergeCell ref="M197:M198"/>
    <mergeCell ref="N197:N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K199:K200"/>
    <mergeCell ref="N195:N196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K197:K198"/>
    <mergeCell ref="L197:L198"/>
    <mergeCell ref="K195:K196"/>
    <mergeCell ref="L195:L196"/>
    <mergeCell ref="M195:M196"/>
    <mergeCell ref="F195:F196"/>
    <mergeCell ref="G195:G196"/>
    <mergeCell ref="H195:H196"/>
    <mergeCell ref="I195:I196"/>
    <mergeCell ref="A195:A196"/>
    <mergeCell ref="B195:B196"/>
    <mergeCell ref="C195:C196"/>
    <mergeCell ref="D195:D196"/>
    <mergeCell ref="E195:E196"/>
    <mergeCell ref="L192:L193"/>
    <mergeCell ref="M192:M193"/>
    <mergeCell ref="N192:N193"/>
    <mergeCell ref="L189:L190"/>
    <mergeCell ref="M189:M190"/>
    <mergeCell ref="N189:N190"/>
    <mergeCell ref="A192:A193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K192:K193"/>
    <mergeCell ref="M187:M188"/>
    <mergeCell ref="N187:N188"/>
    <mergeCell ref="A189:A190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K189:K190"/>
    <mergeCell ref="N185:N186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I187:I188"/>
    <mergeCell ref="K187:K188"/>
    <mergeCell ref="L187:L188"/>
    <mergeCell ref="K185:K186"/>
    <mergeCell ref="L185:L186"/>
    <mergeCell ref="M185:M186"/>
    <mergeCell ref="F185:F186"/>
    <mergeCell ref="G185:G186"/>
    <mergeCell ref="H185:H186"/>
    <mergeCell ref="I185:I186"/>
    <mergeCell ref="A185:A186"/>
    <mergeCell ref="B185:B186"/>
    <mergeCell ref="C185:C186"/>
    <mergeCell ref="D185:D186"/>
    <mergeCell ref="E185:E186"/>
    <mergeCell ref="L183:L184"/>
    <mergeCell ref="M183:M184"/>
    <mergeCell ref="N183:N184"/>
    <mergeCell ref="L181:L182"/>
    <mergeCell ref="M181:M182"/>
    <mergeCell ref="N181:N182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I183:I184"/>
    <mergeCell ref="K183:K184"/>
    <mergeCell ref="M179:M180"/>
    <mergeCell ref="N179:N180"/>
    <mergeCell ref="A181:A182"/>
    <mergeCell ref="B181:B182"/>
    <mergeCell ref="C181:C182"/>
    <mergeCell ref="D181:D182"/>
    <mergeCell ref="E181:E182"/>
    <mergeCell ref="F181:F182"/>
    <mergeCell ref="G181:G182"/>
    <mergeCell ref="H181:H182"/>
    <mergeCell ref="I181:I182"/>
    <mergeCell ref="K181:K182"/>
    <mergeCell ref="N177:N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K179:K180"/>
    <mergeCell ref="L179:L180"/>
    <mergeCell ref="K177:K178"/>
    <mergeCell ref="L177:L178"/>
    <mergeCell ref="M177:M178"/>
    <mergeCell ref="F177:F178"/>
    <mergeCell ref="G177:G178"/>
    <mergeCell ref="H177:H178"/>
    <mergeCell ref="I177:I178"/>
    <mergeCell ref="A177:A178"/>
    <mergeCell ref="B177:B178"/>
    <mergeCell ref="C177:C178"/>
    <mergeCell ref="D177:D178"/>
    <mergeCell ref="E177:E178"/>
    <mergeCell ref="L175:L176"/>
    <mergeCell ref="M175:M176"/>
    <mergeCell ref="N175:N176"/>
    <mergeCell ref="L173:L174"/>
    <mergeCell ref="M173:M174"/>
    <mergeCell ref="N173:N174"/>
    <mergeCell ref="A175:A176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K175:K176"/>
    <mergeCell ref="M171:M172"/>
    <mergeCell ref="N171:N172"/>
    <mergeCell ref="A173:A174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K173:K174"/>
    <mergeCell ref="N169:N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K171:K172"/>
    <mergeCell ref="L171:L172"/>
    <mergeCell ref="K169:K170"/>
    <mergeCell ref="L169:L170"/>
    <mergeCell ref="M169:M170"/>
    <mergeCell ref="F169:F170"/>
    <mergeCell ref="G169:G170"/>
    <mergeCell ref="H169:H170"/>
    <mergeCell ref="I169:I170"/>
    <mergeCell ref="A169:A170"/>
    <mergeCell ref="B169:B170"/>
    <mergeCell ref="C169:C170"/>
    <mergeCell ref="D169:D170"/>
    <mergeCell ref="E169:E170"/>
    <mergeCell ref="L167:L168"/>
    <mergeCell ref="M167:M168"/>
    <mergeCell ref="N167:N168"/>
    <mergeCell ref="L165:L166"/>
    <mergeCell ref="M165:M166"/>
    <mergeCell ref="N165:N166"/>
    <mergeCell ref="A167:A16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K167:K168"/>
    <mergeCell ref="M163:M164"/>
    <mergeCell ref="N163:N164"/>
    <mergeCell ref="A165:A166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K165:K166"/>
    <mergeCell ref="N161:N162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K163:K164"/>
    <mergeCell ref="L163:L164"/>
    <mergeCell ref="K161:K162"/>
    <mergeCell ref="L161:L162"/>
    <mergeCell ref="M161:M162"/>
    <mergeCell ref="F161:F162"/>
    <mergeCell ref="G161:G162"/>
    <mergeCell ref="H161:H162"/>
    <mergeCell ref="I161:I162"/>
    <mergeCell ref="A161:A162"/>
    <mergeCell ref="B161:B162"/>
    <mergeCell ref="C161:C162"/>
    <mergeCell ref="D161:D162"/>
    <mergeCell ref="E161:E162"/>
    <mergeCell ref="L159:L160"/>
    <mergeCell ref="M159:M160"/>
    <mergeCell ref="N159:N160"/>
    <mergeCell ref="L157:L158"/>
    <mergeCell ref="M157:M158"/>
    <mergeCell ref="N157:N158"/>
    <mergeCell ref="A159:A16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K159:K160"/>
    <mergeCell ref="M155:M156"/>
    <mergeCell ref="N155:N156"/>
    <mergeCell ref="A157:A158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K157:K158"/>
    <mergeCell ref="N153:N154"/>
    <mergeCell ref="A155:A156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K155:K156"/>
    <mergeCell ref="L155:L156"/>
    <mergeCell ref="K153:K154"/>
    <mergeCell ref="L153:L154"/>
    <mergeCell ref="M153:M154"/>
    <mergeCell ref="F153:F154"/>
    <mergeCell ref="G153:G154"/>
    <mergeCell ref="H153:H154"/>
    <mergeCell ref="I153:I154"/>
    <mergeCell ref="A153:A154"/>
    <mergeCell ref="B153:B154"/>
    <mergeCell ref="C153:C154"/>
    <mergeCell ref="D153:D154"/>
    <mergeCell ref="E153:E154"/>
    <mergeCell ref="L150:L151"/>
    <mergeCell ref="M150:M151"/>
    <mergeCell ref="N150:N151"/>
    <mergeCell ref="L148:L149"/>
    <mergeCell ref="M148:M149"/>
    <mergeCell ref="N148:N149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K150:K151"/>
    <mergeCell ref="M146:M147"/>
    <mergeCell ref="N146:N147"/>
    <mergeCell ref="A148:A149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K148:K149"/>
    <mergeCell ref="N144:N145"/>
    <mergeCell ref="A146:A147"/>
    <mergeCell ref="B146:B147"/>
    <mergeCell ref="C146:C147"/>
    <mergeCell ref="D146:D147"/>
    <mergeCell ref="E146:E147"/>
    <mergeCell ref="F146:F147"/>
    <mergeCell ref="G146:G147"/>
    <mergeCell ref="H146:H147"/>
    <mergeCell ref="I146:I147"/>
    <mergeCell ref="K146:K147"/>
    <mergeCell ref="L146:L147"/>
    <mergeCell ref="K144:K145"/>
    <mergeCell ref="L144:L145"/>
    <mergeCell ref="M144:M145"/>
    <mergeCell ref="F144:F145"/>
    <mergeCell ref="G144:G145"/>
    <mergeCell ref="H144:H145"/>
    <mergeCell ref="I144:I145"/>
    <mergeCell ref="A144:A145"/>
    <mergeCell ref="B144:B145"/>
    <mergeCell ref="C144:C145"/>
    <mergeCell ref="D144:D145"/>
    <mergeCell ref="E144:E145"/>
    <mergeCell ref="L142:L143"/>
    <mergeCell ref="M142:M143"/>
    <mergeCell ref="N142:N143"/>
    <mergeCell ref="L140:L141"/>
    <mergeCell ref="M140:M141"/>
    <mergeCell ref="N140:N141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K142:K143"/>
    <mergeCell ref="M138:M139"/>
    <mergeCell ref="N138:N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K140:K141"/>
    <mergeCell ref="N136:N137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K138:K139"/>
    <mergeCell ref="L138:L139"/>
    <mergeCell ref="K136:K137"/>
    <mergeCell ref="L136:L137"/>
    <mergeCell ref="M136:M137"/>
    <mergeCell ref="F136:F137"/>
    <mergeCell ref="G136:G137"/>
    <mergeCell ref="H136:H137"/>
    <mergeCell ref="I136:I137"/>
    <mergeCell ref="A136:A137"/>
    <mergeCell ref="B136:B137"/>
    <mergeCell ref="C136:C137"/>
    <mergeCell ref="D136:D137"/>
    <mergeCell ref="E136:E137"/>
    <mergeCell ref="L134:L135"/>
    <mergeCell ref="M134:M135"/>
    <mergeCell ref="N134:N135"/>
    <mergeCell ref="L132:L133"/>
    <mergeCell ref="M132:M133"/>
    <mergeCell ref="N132:N133"/>
    <mergeCell ref="A134:A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K134:K135"/>
    <mergeCell ref="M130:M131"/>
    <mergeCell ref="N130:N131"/>
    <mergeCell ref="A132:A133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K132:K133"/>
    <mergeCell ref="N128:N129"/>
    <mergeCell ref="A130:A131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K130:K131"/>
    <mergeCell ref="L130:L131"/>
    <mergeCell ref="K128:K129"/>
    <mergeCell ref="L128:L129"/>
    <mergeCell ref="M128:M129"/>
    <mergeCell ref="F128:F129"/>
    <mergeCell ref="G128:G129"/>
    <mergeCell ref="H128:H129"/>
    <mergeCell ref="I128:I129"/>
    <mergeCell ref="A128:A129"/>
    <mergeCell ref="B128:B129"/>
    <mergeCell ref="C128:C129"/>
    <mergeCell ref="D128:D129"/>
    <mergeCell ref="E128:E129"/>
    <mergeCell ref="L126:L127"/>
    <mergeCell ref="M126:M127"/>
    <mergeCell ref="N126:N127"/>
    <mergeCell ref="L124:L125"/>
    <mergeCell ref="M124:M125"/>
    <mergeCell ref="N124:N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K126:K127"/>
    <mergeCell ref="M122:M123"/>
    <mergeCell ref="N122:N123"/>
    <mergeCell ref="A124:A125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K124:K125"/>
    <mergeCell ref="N120:N121"/>
    <mergeCell ref="A122:A123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K122:K123"/>
    <mergeCell ref="L122:L123"/>
    <mergeCell ref="K120:K121"/>
    <mergeCell ref="L120:L121"/>
    <mergeCell ref="M120:M121"/>
    <mergeCell ref="F120:F121"/>
    <mergeCell ref="G120:G121"/>
    <mergeCell ref="H120:H121"/>
    <mergeCell ref="I120:I121"/>
    <mergeCell ref="A120:A121"/>
    <mergeCell ref="B120:B121"/>
    <mergeCell ref="C120:C121"/>
    <mergeCell ref="D120:D121"/>
    <mergeCell ref="E120:E121"/>
    <mergeCell ref="L118:L119"/>
    <mergeCell ref="M118:M119"/>
    <mergeCell ref="N118:N119"/>
    <mergeCell ref="L116:L117"/>
    <mergeCell ref="M116:M117"/>
    <mergeCell ref="N116:N117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K118:K119"/>
    <mergeCell ref="M114:M115"/>
    <mergeCell ref="N114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K116:K117"/>
    <mergeCell ref="N112:N113"/>
    <mergeCell ref="A114:A115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K114:K115"/>
    <mergeCell ref="L114:L115"/>
    <mergeCell ref="K112:K113"/>
    <mergeCell ref="L112:L113"/>
    <mergeCell ref="M112:M113"/>
    <mergeCell ref="F112:F113"/>
    <mergeCell ref="G112:G113"/>
    <mergeCell ref="H112:H113"/>
    <mergeCell ref="I112:I113"/>
    <mergeCell ref="A112:A113"/>
    <mergeCell ref="B112:B113"/>
    <mergeCell ref="C112:C113"/>
    <mergeCell ref="D112:D113"/>
    <mergeCell ref="E112:E113"/>
    <mergeCell ref="L110:L111"/>
    <mergeCell ref="M110:M111"/>
    <mergeCell ref="N110:N111"/>
    <mergeCell ref="L108:L109"/>
    <mergeCell ref="M108:M109"/>
    <mergeCell ref="N108:N109"/>
    <mergeCell ref="A110:A111"/>
    <mergeCell ref="B110:B111"/>
    <mergeCell ref="C110:C111"/>
    <mergeCell ref="D110:D111"/>
    <mergeCell ref="E110:E111"/>
    <mergeCell ref="F110:F111"/>
    <mergeCell ref="G110:G111"/>
    <mergeCell ref="H110:H111"/>
    <mergeCell ref="I110:I111"/>
    <mergeCell ref="K110:K111"/>
    <mergeCell ref="M106:M107"/>
    <mergeCell ref="N106:N107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K108:K109"/>
    <mergeCell ref="N104:N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K106:K107"/>
    <mergeCell ref="L106:L107"/>
    <mergeCell ref="K104:K105"/>
    <mergeCell ref="L104:L105"/>
    <mergeCell ref="M104:M105"/>
    <mergeCell ref="F104:F105"/>
    <mergeCell ref="G104:G105"/>
    <mergeCell ref="H104:H105"/>
    <mergeCell ref="I104:I105"/>
    <mergeCell ref="A104:A105"/>
    <mergeCell ref="B104:B105"/>
    <mergeCell ref="C104:C105"/>
    <mergeCell ref="D104:D105"/>
    <mergeCell ref="E104:E105"/>
    <mergeCell ref="L102:L103"/>
    <mergeCell ref="M102:M103"/>
    <mergeCell ref="N102:N103"/>
    <mergeCell ref="L100:L101"/>
    <mergeCell ref="M100:M101"/>
    <mergeCell ref="N100:N101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K102:K103"/>
    <mergeCell ref="M98:M99"/>
    <mergeCell ref="N98:N99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K100:K101"/>
    <mergeCell ref="N96:N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K98:K99"/>
    <mergeCell ref="L98:L99"/>
    <mergeCell ref="K96:K97"/>
    <mergeCell ref="L96:L97"/>
    <mergeCell ref="M96:M97"/>
    <mergeCell ref="F96:F97"/>
    <mergeCell ref="G96:G97"/>
    <mergeCell ref="H96:H97"/>
    <mergeCell ref="I96:I97"/>
    <mergeCell ref="A96:A97"/>
    <mergeCell ref="B96:B97"/>
    <mergeCell ref="C96:C97"/>
    <mergeCell ref="D96:D97"/>
    <mergeCell ref="E96:E97"/>
    <mergeCell ref="L94:L95"/>
    <mergeCell ref="M94:M95"/>
    <mergeCell ref="N94:N95"/>
    <mergeCell ref="L92:L93"/>
    <mergeCell ref="M92:M93"/>
    <mergeCell ref="N92:N93"/>
    <mergeCell ref="A94:A95"/>
    <mergeCell ref="B94:B95"/>
    <mergeCell ref="C94:C95"/>
    <mergeCell ref="D94:D95"/>
    <mergeCell ref="E94:E95"/>
    <mergeCell ref="F94:F95"/>
    <mergeCell ref="G94:G95"/>
    <mergeCell ref="H94:H95"/>
    <mergeCell ref="I94:I95"/>
    <mergeCell ref="K94:K95"/>
    <mergeCell ref="M90:M91"/>
    <mergeCell ref="N90:N91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K92:K93"/>
    <mergeCell ref="N88:N89"/>
    <mergeCell ref="A90:A91"/>
    <mergeCell ref="B90:B91"/>
    <mergeCell ref="C90:C91"/>
    <mergeCell ref="D90:D91"/>
    <mergeCell ref="E90:E91"/>
    <mergeCell ref="F90:F91"/>
    <mergeCell ref="G90:G91"/>
    <mergeCell ref="H90:H91"/>
    <mergeCell ref="I90:I91"/>
    <mergeCell ref="K90:K91"/>
    <mergeCell ref="L90:L91"/>
    <mergeCell ref="K88:K89"/>
    <mergeCell ref="L88:L89"/>
    <mergeCell ref="M88:M89"/>
    <mergeCell ref="F88:F89"/>
    <mergeCell ref="G88:G89"/>
    <mergeCell ref="H88:H89"/>
    <mergeCell ref="I88:I89"/>
    <mergeCell ref="A88:A89"/>
    <mergeCell ref="B88:B89"/>
    <mergeCell ref="C88:C89"/>
    <mergeCell ref="D88:D89"/>
    <mergeCell ref="E88:E89"/>
    <mergeCell ref="L86:L87"/>
    <mergeCell ref="M86:M87"/>
    <mergeCell ref="N86:N87"/>
    <mergeCell ref="L84:L85"/>
    <mergeCell ref="M84:M85"/>
    <mergeCell ref="N84:N85"/>
    <mergeCell ref="A86:A87"/>
    <mergeCell ref="B86:B87"/>
    <mergeCell ref="C86:C87"/>
    <mergeCell ref="D86:D87"/>
    <mergeCell ref="E86:E87"/>
    <mergeCell ref="F86:F87"/>
    <mergeCell ref="G86:G87"/>
    <mergeCell ref="H86:H87"/>
    <mergeCell ref="I86:I87"/>
    <mergeCell ref="K86:K87"/>
    <mergeCell ref="M82:M83"/>
    <mergeCell ref="N82:N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K84:K85"/>
    <mergeCell ref="N80:N81"/>
    <mergeCell ref="A82:A83"/>
    <mergeCell ref="B82:B83"/>
    <mergeCell ref="C82:C83"/>
    <mergeCell ref="D82:D83"/>
    <mergeCell ref="E82:E83"/>
    <mergeCell ref="F82:F83"/>
    <mergeCell ref="G82:G83"/>
    <mergeCell ref="H82:H83"/>
    <mergeCell ref="I82:I83"/>
    <mergeCell ref="K82:K83"/>
    <mergeCell ref="L82:L83"/>
    <mergeCell ref="K80:K81"/>
    <mergeCell ref="L80:L81"/>
    <mergeCell ref="M80:M81"/>
    <mergeCell ref="F80:F81"/>
    <mergeCell ref="G80:G81"/>
    <mergeCell ref="H80:H81"/>
    <mergeCell ref="I80:I81"/>
    <mergeCell ref="A80:A81"/>
    <mergeCell ref="B80:B81"/>
    <mergeCell ref="C80:C81"/>
    <mergeCell ref="D80:D81"/>
    <mergeCell ref="E80:E81"/>
    <mergeCell ref="L78:L79"/>
    <mergeCell ref="M78:M79"/>
    <mergeCell ref="N78:N79"/>
    <mergeCell ref="L76:L77"/>
    <mergeCell ref="M76:M77"/>
    <mergeCell ref="N76:N77"/>
    <mergeCell ref="A78:A79"/>
    <mergeCell ref="B78:B79"/>
    <mergeCell ref="C78:C79"/>
    <mergeCell ref="D78:D79"/>
    <mergeCell ref="E78:E79"/>
    <mergeCell ref="F78:F79"/>
    <mergeCell ref="G78:G79"/>
    <mergeCell ref="H78:H79"/>
    <mergeCell ref="I78:I79"/>
    <mergeCell ref="K78:K79"/>
    <mergeCell ref="M74:M75"/>
    <mergeCell ref="N74:N75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K76:K77"/>
    <mergeCell ref="N72:N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K74:K75"/>
    <mergeCell ref="L74:L75"/>
    <mergeCell ref="K72:K73"/>
    <mergeCell ref="L72:L73"/>
    <mergeCell ref="M72:M73"/>
    <mergeCell ref="F72:F73"/>
    <mergeCell ref="G72:G73"/>
    <mergeCell ref="H72:H73"/>
    <mergeCell ref="I72:I73"/>
    <mergeCell ref="A72:A73"/>
    <mergeCell ref="B72:B73"/>
    <mergeCell ref="C72:C73"/>
    <mergeCell ref="D72:D73"/>
    <mergeCell ref="E72:E73"/>
    <mergeCell ref="L70:L71"/>
    <mergeCell ref="M70:M71"/>
    <mergeCell ref="N70:N71"/>
    <mergeCell ref="L68:L69"/>
    <mergeCell ref="M68:M69"/>
    <mergeCell ref="N68:N69"/>
    <mergeCell ref="A70:A71"/>
    <mergeCell ref="B70:B71"/>
    <mergeCell ref="C70:C71"/>
    <mergeCell ref="D70:D71"/>
    <mergeCell ref="E70:E71"/>
    <mergeCell ref="F70:F71"/>
    <mergeCell ref="G70:G71"/>
    <mergeCell ref="H70:H71"/>
    <mergeCell ref="I70:I71"/>
    <mergeCell ref="K70:K71"/>
    <mergeCell ref="M66:M67"/>
    <mergeCell ref="N66:N67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K68:K69"/>
    <mergeCell ref="N64:N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K66:K67"/>
    <mergeCell ref="L66:L67"/>
    <mergeCell ref="K64:K65"/>
    <mergeCell ref="L64:L65"/>
    <mergeCell ref="M64:M65"/>
    <mergeCell ref="F64:F65"/>
    <mergeCell ref="G64:G65"/>
    <mergeCell ref="H64:H65"/>
    <mergeCell ref="I64:I65"/>
    <mergeCell ref="A64:A65"/>
    <mergeCell ref="B64:B65"/>
    <mergeCell ref="C64:C65"/>
    <mergeCell ref="D64:D65"/>
    <mergeCell ref="E64:E65"/>
    <mergeCell ref="L62:L63"/>
    <mergeCell ref="M62:M63"/>
    <mergeCell ref="N62:N63"/>
    <mergeCell ref="L60:L61"/>
    <mergeCell ref="M60:M61"/>
    <mergeCell ref="N60:N61"/>
    <mergeCell ref="A62:A63"/>
    <mergeCell ref="B62:B63"/>
    <mergeCell ref="C62:C63"/>
    <mergeCell ref="D62:D63"/>
    <mergeCell ref="E62:E63"/>
    <mergeCell ref="F62:F63"/>
    <mergeCell ref="G62:G63"/>
    <mergeCell ref="H62:H63"/>
    <mergeCell ref="I62:I63"/>
    <mergeCell ref="K62:K63"/>
    <mergeCell ref="M58:M59"/>
    <mergeCell ref="N58:N59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K60:K61"/>
    <mergeCell ref="N56:N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K58:K59"/>
    <mergeCell ref="L58:L59"/>
    <mergeCell ref="K56:K57"/>
    <mergeCell ref="L56:L57"/>
    <mergeCell ref="M56:M57"/>
    <mergeCell ref="F56:F57"/>
    <mergeCell ref="G56:G57"/>
    <mergeCell ref="H56:H57"/>
    <mergeCell ref="I56:I57"/>
    <mergeCell ref="A56:A57"/>
    <mergeCell ref="B56:B57"/>
    <mergeCell ref="C56:C57"/>
    <mergeCell ref="D56:D57"/>
    <mergeCell ref="E56:E57"/>
    <mergeCell ref="L54:L55"/>
    <mergeCell ref="M54:M55"/>
    <mergeCell ref="N54:N55"/>
    <mergeCell ref="L52:L53"/>
    <mergeCell ref="M52:M53"/>
    <mergeCell ref="N52:N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K54:K55"/>
    <mergeCell ref="M50:M51"/>
    <mergeCell ref="N50:N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K52:K53"/>
    <mergeCell ref="N48:N49"/>
    <mergeCell ref="A50:A51"/>
    <mergeCell ref="B50:B51"/>
    <mergeCell ref="C50:C51"/>
    <mergeCell ref="D50:D51"/>
    <mergeCell ref="E50:E51"/>
    <mergeCell ref="F50:F51"/>
    <mergeCell ref="G50:G51"/>
    <mergeCell ref="H50:H51"/>
    <mergeCell ref="I50:I51"/>
    <mergeCell ref="K50:K51"/>
    <mergeCell ref="L50:L51"/>
    <mergeCell ref="K48:K49"/>
    <mergeCell ref="L48:L49"/>
    <mergeCell ref="M48:M49"/>
    <mergeCell ref="F48:F49"/>
    <mergeCell ref="G48:G49"/>
    <mergeCell ref="H48:H49"/>
    <mergeCell ref="I48:I49"/>
    <mergeCell ref="A48:A49"/>
    <mergeCell ref="B48:B49"/>
    <mergeCell ref="C48:C49"/>
    <mergeCell ref="D48:D49"/>
    <mergeCell ref="E48:E49"/>
    <mergeCell ref="L46:L47"/>
    <mergeCell ref="M46:M47"/>
    <mergeCell ref="N46:N47"/>
    <mergeCell ref="L44:L45"/>
    <mergeCell ref="M44:M45"/>
    <mergeCell ref="N44:N45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K46:K47"/>
    <mergeCell ref="M42:M43"/>
    <mergeCell ref="N42:N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K44:K45"/>
    <mergeCell ref="N40:N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K42:K43"/>
    <mergeCell ref="L42:L43"/>
    <mergeCell ref="K40:K41"/>
    <mergeCell ref="L40:L41"/>
    <mergeCell ref="M40:M41"/>
    <mergeCell ref="F40:F41"/>
    <mergeCell ref="G40:G41"/>
    <mergeCell ref="H40:H41"/>
    <mergeCell ref="I40:I41"/>
    <mergeCell ref="A40:A41"/>
    <mergeCell ref="B40:B41"/>
    <mergeCell ref="C40:C41"/>
    <mergeCell ref="D40:D41"/>
    <mergeCell ref="E40:E41"/>
    <mergeCell ref="L38:L39"/>
    <mergeCell ref="M38:M39"/>
    <mergeCell ref="N38:N39"/>
    <mergeCell ref="L36:L37"/>
    <mergeCell ref="M36:M37"/>
    <mergeCell ref="N36:N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K38:K39"/>
    <mergeCell ref="M34:M35"/>
    <mergeCell ref="N34:N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K36:K37"/>
    <mergeCell ref="N32:N33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K34:K35"/>
    <mergeCell ref="L34:L35"/>
    <mergeCell ref="K32:K33"/>
    <mergeCell ref="L32:L33"/>
    <mergeCell ref="M32:M33"/>
    <mergeCell ref="F32:F33"/>
    <mergeCell ref="G32:G33"/>
    <mergeCell ref="H32:H33"/>
    <mergeCell ref="I32:I33"/>
    <mergeCell ref="A32:A33"/>
    <mergeCell ref="B32:B33"/>
    <mergeCell ref="C32:C33"/>
    <mergeCell ref="D32:D33"/>
    <mergeCell ref="E32:E33"/>
    <mergeCell ref="L30:L31"/>
    <mergeCell ref="M30:M31"/>
    <mergeCell ref="N30:N31"/>
    <mergeCell ref="L28:L29"/>
    <mergeCell ref="M28:M29"/>
    <mergeCell ref="N28:N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K30:K31"/>
    <mergeCell ref="M26:M27"/>
    <mergeCell ref="N26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K28:K29"/>
    <mergeCell ref="N24:N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K26:K27"/>
    <mergeCell ref="L26:L27"/>
    <mergeCell ref="K24:K25"/>
    <mergeCell ref="L24:L25"/>
    <mergeCell ref="M24:M25"/>
    <mergeCell ref="F24:F25"/>
    <mergeCell ref="G24:G25"/>
    <mergeCell ref="H24:H25"/>
    <mergeCell ref="I24:I25"/>
    <mergeCell ref="A24:A25"/>
    <mergeCell ref="B24:B25"/>
    <mergeCell ref="C24:C25"/>
    <mergeCell ref="D24:D25"/>
    <mergeCell ref="E24:E25"/>
    <mergeCell ref="L22:L23"/>
    <mergeCell ref="M22:M23"/>
    <mergeCell ref="N22:N23"/>
    <mergeCell ref="L20:L21"/>
    <mergeCell ref="M20:M21"/>
    <mergeCell ref="N20:N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K22:K23"/>
    <mergeCell ref="M18:M19"/>
    <mergeCell ref="N18:N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K20:K21"/>
    <mergeCell ref="N16:N17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K18:K19"/>
    <mergeCell ref="L18:L19"/>
    <mergeCell ref="K16:K17"/>
    <mergeCell ref="L16:L17"/>
    <mergeCell ref="M16:M17"/>
    <mergeCell ref="F16:F17"/>
    <mergeCell ref="G16:G17"/>
    <mergeCell ref="H16:H17"/>
    <mergeCell ref="I16:I17"/>
    <mergeCell ref="A16:A17"/>
    <mergeCell ref="B16:B17"/>
    <mergeCell ref="C16:C17"/>
    <mergeCell ref="D16:D17"/>
    <mergeCell ref="E16:E17"/>
    <mergeCell ref="H1:J1"/>
    <mergeCell ref="H2:J2"/>
    <mergeCell ref="H3:J3"/>
    <mergeCell ref="J11"/>
    <mergeCell ref="E14:E15"/>
    <mergeCell ref="G14:G15"/>
    <mergeCell ref="H14:H15"/>
    <mergeCell ref="I14:I15"/>
    <mergeCell ref="N14:N15"/>
    <mergeCell ref="A14:A15"/>
    <mergeCell ref="B14:B15"/>
    <mergeCell ref="C14:C15"/>
    <mergeCell ref="D14:D15"/>
    <mergeCell ref="F14:F15"/>
    <mergeCell ref="M14:M15"/>
    <mergeCell ref="K14:K15"/>
    <mergeCell ref="L14:L15"/>
  </mergeCells>
  <phoneticPr fontId="2" type="noConversion"/>
  <hyperlinks>
    <hyperlink ref="E4" r:id="rId1"/>
    <hyperlink ref="E5" r:id="rId2"/>
    <hyperlink ref="D14" r:id="rId3"/>
    <hyperlink ref="D16" r:id="rId4"/>
    <hyperlink ref="D18" r:id="rId5"/>
    <hyperlink ref="D20" r:id="rId6"/>
    <hyperlink ref="D22" r:id="rId7"/>
    <hyperlink ref="D24" r:id="rId8"/>
    <hyperlink ref="D26" r:id="rId9"/>
    <hyperlink ref="D28" r:id="rId10"/>
    <hyperlink ref="D30" r:id="rId11"/>
    <hyperlink ref="D32" r:id="rId12"/>
    <hyperlink ref="D34" r:id="rId13"/>
    <hyperlink ref="D36" r:id="rId14"/>
    <hyperlink ref="D38" r:id="rId15"/>
    <hyperlink ref="D40" r:id="rId16"/>
    <hyperlink ref="D42" r:id="rId17"/>
    <hyperlink ref="D44" r:id="rId18"/>
    <hyperlink ref="D46" r:id="rId19"/>
    <hyperlink ref="D48" r:id="rId20"/>
    <hyperlink ref="D50" r:id="rId21"/>
    <hyperlink ref="D52" r:id="rId22"/>
    <hyperlink ref="D54" r:id="rId23"/>
    <hyperlink ref="D56" r:id="rId24"/>
    <hyperlink ref="D58" r:id="rId25"/>
    <hyperlink ref="D60" r:id="rId26"/>
    <hyperlink ref="D62" r:id="rId27"/>
    <hyperlink ref="D64" r:id="rId28"/>
    <hyperlink ref="D66" r:id="rId29"/>
    <hyperlink ref="D68" r:id="rId30"/>
    <hyperlink ref="D70" r:id="rId31"/>
    <hyperlink ref="D72" r:id="rId32"/>
    <hyperlink ref="D74" r:id="rId33"/>
    <hyperlink ref="D76" r:id="rId34"/>
    <hyperlink ref="D78" r:id="rId35"/>
    <hyperlink ref="D80" r:id="rId36"/>
    <hyperlink ref="D82" r:id="rId37"/>
    <hyperlink ref="D84" r:id="rId38"/>
    <hyperlink ref="D86" r:id="rId39"/>
    <hyperlink ref="D88" r:id="rId40"/>
    <hyperlink ref="D90" r:id="rId41"/>
    <hyperlink ref="D92" r:id="rId42"/>
    <hyperlink ref="D94" r:id="rId43"/>
    <hyperlink ref="D96" r:id="rId44"/>
    <hyperlink ref="D98" r:id="rId45"/>
    <hyperlink ref="D100" r:id="rId46"/>
    <hyperlink ref="D102" r:id="rId47"/>
    <hyperlink ref="D104" r:id="rId48"/>
    <hyperlink ref="D106" r:id="rId49"/>
    <hyperlink ref="D108" r:id="rId50"/>
    <hyperlink ref="D110" r:id="rId51"/>
    <hyperlink ref="D112" r:id="rId52"/>
    <hyperlink ref="D114" r:id="rId53"/>
    <hyperlink ref="D116" r:id="rId54"/>
    <hyperlink ref="D118" r:id="rId55"/>
    <hyperlink ref="D120" r:id="rId56"/>
    <hyperlink ref="D122" r:id="rId57"/>
    <hyperlink ref="D124" r:id="rId58"/>
    <hyperlink ref="D126" r:id="rId59"/>
    <hyperlink ref="D128" r:id="rId60"/>
    <hyperlink ref="D130" r:id="rId61"/>
    <hyperlink ref="D132" r:id="rId62"/>
    <hyperlink ref="D134" r:id="rId63"/>
    <hyperlink ref="D136" r:id="rId64"/>
    <hyperlink ref="D138" r:id="rId65"/>
    <hyperlink ref="D140" r:id="rId66"/>
    <hyperlink ref="D142" r:id="rId67"/>
    <hyperlink ref="D144" r:id="rId68"/>
    <hyperlink ref="D146" r:id="rId69"/>
    <hyperlink ref="D148" r:id="rId70"/>
    <hyperlink ref="D150" r:id="rId71"/>
    <hyperlink ref="D153" r:id="rId72"/>
    <hyperlink ref="D155" r:id="rId73"/>
    <hyperlink ref="D157" r:id="rId74"/>
    <hyperlink ref="D159" r:id="rId75"/>
    <hyperlink ref="D161" r:id="rId76"/>
    <hyperlink ref="D163" r:id="rId77"/>
    <hyperlink ref="D165" r:id="rId78"/>
    <hyperlink ref="D167" r:id="rId79"/>
    <hyperlink ref="D169" r:id="rId80"/>
    <hyperlink ref="D171" r:id="rId81"/>
    <hyperlink ref="D173" r:id="rId82"/>
    <hyperlink ref="D175" r:id="rId83"/>
    <hyperlink ref="D177" r:id="rId84"/>
    <hyperlink ref="D179" r:id="rId85"/>
    <hyperlink ref="D181" r:id="rId86"/>
    <hyperlink ref="D183" r:id="rId87"/>
    <hyperlink ref="D185" r:id="rId88"/>
    <hyperlink ref="D187" r:id="rId89"/>
    <hyperlink ref="D189" r:id="rId90"/>
    <hyperlink ref="D192" r:id="rId91"/>
    <hyperlink ref="D195" r:id="rId92"/>
    <hyperlink ref="D197" r:id="rId93"/>
    <hyperlink ref="D199" r:id="rId94"/>
    <hyperlink ref="D201" r:id="rId95"/>
    <hyperlink ref="D203" r:id="rId96"/>
  </hyperlinks>
  <pageMargins left="0.75" right="0.75" top="1" bottom="1" header="0.5" footer="0.5"/>
  <pageSetup paperSize="9" orientation="portrait"/>
  <headerFooter alignWithMargins="0"/>
  <drawing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>
      <selection activeCell="B50" sqref="B50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IniXP</dc:creator>
  <cp:lastModifiedBy>Елена Никитина</cp:lastModifiedBy>
  <cp:lastPrinted>2011-10-06T09:05:59Z</cp:lastPrinted>
  <dcterms:created xsi:type="dcterms:W3CDTF">2004-02-27T12:44:30Z</dcterms:created>
  <dcterms:modified xsi:type="dcterms:W3CDTF">2020-05-13T08:08:15Z</dcterms:modified>
</cp:coreProperties>
</file>