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O:\docs.elena.nikitina\Заказы\Наличие\"/>
    </mc:Choice>
  </mc:AlternateContent>
  <bookViews>
    <workbookView xWindow="0" yWindow="0" windowWidth="24000" windowHeight="1101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T192" i="1" l="1"/>
  <c r="S192" i="1"/>
  <c r="T190" i="1"/>
  <c r="S190" i="1"/>
  <c r="T188" i="1"/>
  <c r="S188" i="1"/>
  <c r="T186" i="1"/>
  <c r="S186" i="1"/>
  <c r="T184" i="1"/>
  <c r="S184" i="1"/>
  <c r="T182" i="1"/>
  <c r="S182" i="1"/>
  <c r="T180" i="1"/>
  <c r="S180" i="1"/>
  <c r="T178" i="1"/>
  <c r="S178" i="1"/>
  <c r="T176" i="1"/>
  <c r="S176" i="1"/>
  <c r="T174" i="1"/>
  <c r="S174" i="1"/>
  <c r="T172" i="1"/>
  <c r="S172" i="1"/>
  <c r="T170" i="1"/>
  <c r="S170" i="1"/>
  <c r="T168" i="1"/>
  <c r="S168" i="1"/>
  <c r="T166" i="1"/>
  <c r="S166" i="1"/>
  <c r="T164" i="1"/>
  <c r="S164" i="1"/>
  <c r="T162" i="1"/>
  <c r="S162" i="1"/>
  <c r="T160" i="1"/>
  <c r="S160" i="1"/>
  <c r="T158" i="1"/>
  <c r="S158" i="1"/>
  <c r="T156" i="1"/>
  <c r="S156" i="1"/>
  <c r="T154" i="1"/>
  <c r="S154" i="1"/>
  <c r="T152" i="1"/>
  <c r="S152" i="1"/>
  <c r="T150" i="1"/>
  <c r="S150" i="1"/>
  <c r="T148" i="1"/>
  <c r="S148" i="1"/>
  <c r="T146" i="1"/>
  <c r="S146" i="1"/>
  <c r="T144" i="1"/>
  <c r="S144" i="1"/>
  <c r="T142" i="1"/>
  <c r="S142" i="1"/>
  <c r="T140" i="1"/>
  <c r="S140" i="1"/>
  <c r="T138" i="1"/>
  <c r="S138" i="1"/>
  <c r="T136" i="1"/>
  <c r="S136" i="1"/>
  <c r="T134" i="1"/>
  <c r="S134" i="1"/>
  <c r="T132" i="1"/>
  <c r="S132" i="1"/>
  <c r="T130" i="1"/>
  <c r="S130" i="1"/>
  <c r="T128" i="1"/>
  <c r="S128" i="1"/>
  <c r="T126" i="1"/>
  <c r="S126" i="1"/>
  <c r="T124" i="1"/>
  <c r="S124" i="1"/>
  <c r="T122" i="1"/>
  <c r="S122" i="1"/>
  <c r="T120" i="1"/>
  <c r="S120" i="1"/>
  <c r="T118" i="1"/>
  <c r="S118" i="1"/>
  <c r="T116" i="1"/>
  <c r="S116" i="1"/>
  <c r="T114" i="1"/>
  <c r="S114" i="1"/>
  <c r="T112" i="1"/>
  <c r="S112" i="1"/>
  <c r="T110" i="1"/>
  <c r="S110" i="1"/>
  <c r="T108" i="1"/>
  <c r="S108" i="1"/>
  <c r="T106" i="1"/>
  <c r="S106" i="1"/>
  <c r="T104" i="1"/>
  <c r="S104" i="1"/>
  <c r="T102" i="1"/>
  <c r="S102" i="1"/>
  <c r="T100" i="1"/>
  <c r="S100" i="1"/>
  <c r="T98" i="1"/>
  <c r="S98" i="1"/>
  <c r="T96" i="1"/>
  <c r="S96" i="1"/>
  <c r="T94" i="1"/>
  <c r="S94" i="1"/>
  <c r="T92" i="1"/>
  <c r="S92" i="1"/>
  <c r="T90" i="1"/>
  <c r="S90" i="1"/>
  <c r="T88" i="1"/>
  <c r="S88" i="1"/>
  <c r="T86" i="1"/>
  <c r="S86" i="1"/>
  <c r="T84" i="1"/>
  <c r="S84" i="1"/>
  <c r="T82" i="1"/>
  <c r="S82" i="1"/>
  <c r="T80" i="1"/>
  <c r="S80" i="1"/>
  <c r="T78" i="1"/>
  <c r="S78" i="1"/>
  <c r="T76" i="1"/>
  <c r="S76" i="1"/>
  <c r="T74" i="1"/>
  <c r="S74" i="1"/>
  <c r="T72" i="1"/>
  <c r="S72" i="1"/>
  <c r="T70" i="1"/>
  <c r="S70" i="1"/>
  <c r="T68" i="1"/>
  <c r="S68" i="1"/>
  <c r="T66" i="1"/>
  <c r="S66" i="1"/>
  <c r="T64" i="1"/>
  <c r="S64" i="1"/>
  <c r="T62" i="1"/>
  <c r="S62" i="1"/>
  <c r="T60" i="1"/>
  <c r="S60" i="1"/>
  <c r="T58" i="1"/>
  <c r="S58" i="1"/>
  <c r="T56" i="1"/>
  <c r="S56" i="1"/>
  <c r="T54" i="1"/>
  <c r="S54" i="1"/>
  <c r="T52" i="1"/>
  <c r="S52" i="1"/>
  <c r="T50" i="1"/>
  <c r="S50" i="1"/>
  <c r="T48" i="1"/>
  <c r="S48" i="1"/>
  <c r="T46" i="1"/>
  <c r="S46" i="1"/>
  <c r="T44" i="1"/>
  <c r="S44" i="1"/>
  <c r="T42" i="1"/>
  <c r="S42" i="1"/>
  <c r="T40" i="1"/>
  <c r="S40" i="1"/>
  <c r="T38" i="1"/>
  <c r="S38" i="1"/>
  <c r="T36" i="1"/>
  <c r="S36" i="1"/>
  <c r="T34" i="1"/>
  <c r="S34" i="1"/>
  <c r="T32" i="1"/>
  <c r="S32" i="1"/>
  <c r="T30" i="1"/>
  <c r="S30" i="1"/>
  <c r="T28" i="1"/>
  <c r="S28" i="1"/>
  <c r="T26" i="1"/>
  <c r="S26" i="1"/>
  <c r="T24" i="1"/>
  <c r="S24" i="1"/>
  <c r="T22" i="1"/>
  <c r="S22" i="1"/>
  <c r="T20" i="1"/>
  <c r="S20" i="1"/>
  <c r="T18" i="1"/>
  <c r="S18" i="1"/>
  <c r="T16" i="1"/>
  <c r="S16" i="1"/>
  <c r="T14" i="1"/>
  <c r="S14" i="1"/>
  <c r="S194" i="1" l="1"/>
  <c r="T194" i="1"/>
</calcChain>
</file>

<file path=xl/sharedStrings.xml><?xml version="1.0" encoding="utf-8"?>
<sst xmlns="http://schemas.openxmlformats.org/spreadsheetml/2006/main" count="2296" uniqueCount="194">
  <si>
    <t>&lt;ВЕРСИЯ_ФАЙЛА&gt;</t>
  </si>
  <si>
    <t xml:space="preserve">Компания "Charmante" </t>
  </si>
  <si>
    <t>Серпухов</t>
  </si>
  <si>
    <t>Клиент:</t>
  </si>
  <si>
    <t/>
  </si>
  <si>
    <t>v02-10-2011</t>
  </si>
  <si>
    <t>115088, г. Москва, ул. Южнопортовая, д. 7, стр. 2</t>
  </si>
  <si>
    <t>elena.nikitina</t>
  </si>
  <si>
    <t>Тел.:</t>
  </si>
  <si>
    <t>тел.: (495) 775-05-14, 647-48-50, 945-64-53, 945-54-39</t>
  </si>
  <si>
    <t>e-mail:</t>
  </si>
  <si>
    <t>www.charmante.ru</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</si>
  <si>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</si>
  <si>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</si>
  <si>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</si>
  <si>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</si>
  <si>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</si>
  <si>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</si>
  <si>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</si>
  <si>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</si>
  <si>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</si>
  <si>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Цвет</t>
  </si>
  <si>
    <t>Коллекция товара</t>
  </si>
  <si>
    <t>Размерный ряд</t>
  </si>
  <si>
    <t>база, руб.</t>
  </si>
  <si>
    <t>Количество</t>
  </si>
  <si>
    <t>Сумма:база, руб.</t>
  </si>
  <si>
    <t>Описание</t>
  </si>
  <si>
    <t>&lt;КОДТОВАРА&gt;</t>
  </si>
  <si>
    <t>138_70_13052020_1109</t>
  </si>
  <si>
    <t>&lt;РР01&gt;</t>
  </si>
  <si>
    <t>&lt;РР02&gt;</t>
  </si>
  <si>
    <t>&lt;РР03&gt;</t>
  </si>
  <si>
    <t>&lt;РР04&gt;</t>
  </si>
  <si>
    <t>&lt;РР05&gt;</t>
  </si>
  <si>
    <t>&lt;РР06&gt;</t>
  </si>
  <si>
    <t>&lt;РР07&gt;</t>
  </si>
  <si>
    <t>&lt;РР08&gt;</t>
  </si>
  <si>
    <t>&lt;РР09&gt;</t>
  </si>
  <si>
    <t>Коллекция: Шляпы детские</t>
  </si>
  <si>
    <t>AKGS 1914 - бежевый</t>
  </si>
  <si>
    <t>Комплект Шляпа детская + сумка</t>
  </si>
  <si>
    <t>бежевый</t>
  </si>
  <si>
    <t>Шляпы детские</t>
  </si>
  <si>
    <t>52</t>
  </si>
  <si>
    <t>Комплект для маленьких леди, состоящий из шляпы и сумочки. Классическая шляпа с формованной тульей и средними полями. Стильная сумочка с двойными удобными ручками без застежки. Модели изготовлены из прочной упругой соломки, которая прекрасно держит форму. Комплект выполнен в контрастном дизайне и декорирован лентой и бантом в горошек. Шляпа и сумочка прекрасно завершат элегантный образ.</t>
  </si>
  <si>
    <t>x</t>
  </si>
  <si>
    <t>AKGS 1914 - голубой</t>
  </si>
  <si>
    <t>голубой</t>
  </si>
  <si>
    <t>AKGS 1914 - светло-розовый</t>
  </si>
  <si>
    <t>светло-розовый</t>
  </si>
  <si>
    <t>AKGS 1914 - синий</t>
  </si>
  <si>
    <t>синий</t>
  </si>
  <si>
    <t>AKGS 1914 - фуксия</t>
  </si>
  <si>
    <t>фуксия</t>
  </si>
  <si>
    <t>AKGS 1915 - белый</t>
  </si>
  <si>
    <t>белый</t>
  </si>
  <si>
    <t>Летний комплект для девочек, состоящий из шляпы и сумочки. Классическая шляпка с формованной тульей и средними полями. Формованная сумочка на удобных двойных ручках без застежки. Аксессуары изготовлены из прочной искусственной соломки, с эффектом кружева и декорированы американским бантом из разных репсовых лент. Комплект – идеальное завершение летнего наряда.</t>
  </si>
  <si>
    <t>AKGS 1915 - голубой</t>
  </si>
  <si>
    <t xml:space="preserve">AKGS 1915 - фуксия </t>
  </si>
  <si>
    <t xml:space="preserve">фуксия </t>
  </si>
  <si>
    <t>AKGS 1916 - белый</t>
  </si>
  <si>
    <t>Летний комплект для девочек, состоящий из шляпы и сумочки. Классическая шляпка с формованной тульей и средними полями. Формованная сумочка на удобных двойных ручках без застежки. Аксессуары изготовлены из прочной искусственной соломки и декорированы американским бантом из разных репсовых лент. Комплект станет стильным завершением летнего образа.</t>
  </si>
  <si>
    <t>AKGS 1916 - голубой</t>
  </si>
  <si>
    <t>AKGS 1916 - жёлтый</t>
  </si>
  <si>
    <t>жёлтый</t>
  </si>
  <si>
    <t>AKGS 1916 - нежно-розовый</t>
  </si>
  <si>
    <t>нежно-розовый</t>
  </si>
  <si>
    <t>AKGS 1916 - фуксия</t>
  </si>
  <si>
    <t>HGAT 1901 - красный</t>
  </si>
  <si>
    <t>Шляпа детская</t>
  </si>
  <si>
    <t>красный</t>
  </si>
  <si>
    <t>54</t>
  </si>
  <si>
    <t>HGAT 1901 - розовый</t>
  </si>
  <si>
    <t>розовый</t>
  </si>
  <si>
    <t>HGAT 1902 - зеленый/жёлтый</t>
  </si>
  <si>
    <t>зеленый/жёлтый</t>
  </si>
  <si>
    <t>HGAT 1902 - розовый/синий</t>
  </si>
  <si>
    <t>розовый/синий</t>
  </si>
  <si>
    <t>HGAT 1904 - голубой</t>
  </si>
  <si>
    <t>Модная панама – практичный аксессуар для девочек. Модель изготовлена из прочных эластичных лент, соединенных между собой однотонными швами, благодаря чему изделие легко складывается и отлично держит форму. Небольшие поля обеспечивают дополнительную защиту от солнца. Панамка украшена бантом в тон.</t>
  </si>
  <si>
    <t>HGAT 1904 - жёлтый</t>
  </si>
  <si>
    <t>HGAT 1904 - красный</t>
  </si>
  <si>
    <t>HGAT 1904 - розовый</t>
  </si>
  <si>
    <t>HGAT 1927 - жёлтый</t>
  </si>
  <si>
    <t>Летняя панама для девочек. Модель изготовлена из прочных эластичных лент, соединенных между собой однотонными швами, благодаря чему изделие легко складывается и отлично держит форму. Панама дополнена резинкой для надежной фиксации на голове. Модель оформлена принтом подсолнухов и цветками в тон.</t>
  </si>
  <si>
    <t>HGAT 1927 - сиреневый</t>
  </si>
  <si>
    <t>сиреневый</t>
  </si>
  <si>
    <t>HGAT 1927 - фуксия</t>
  </si>
  <si>
    <t>HGHS 1905 - бежевый</t>
  </si>
  <si>
    <t>Пляжная шляпа для девочек. Модель c формованной тульей и средними полями, оформленными бахромой. Плетеная синтетическая соломка не пропускает солнечные лучи и в то же время обеспечивает свободную циркуляцию воздуха. Шляпа дополнена резинкой, которая надежно фиксирует изделие на голове. Аксессуар оформлен цветочной композицией и будет прекрасным дополнением как в городе, так и на пляже.</t>
  </si>
  <si>
    <t>HGHS 1905 - молочный</t>
  </si>
  <si>
    <t>молочный</t>
  </si>
  <si>
    <t>HGHS 1905 - синий</t>
  </si>
  <si>
    <t>HGHS 1905 - фуксия</t>
  </si>
  <si>
    <t>HGHS 1906 - розовый</t>
  </si>
  <si>
    <t>Стильная шляпа для девочек. Модель с формованной тульей и средними полями. Шляпа дополнена резинкой, которая фиксирует изделие на лице. Аксессуар украшен трехцветной репсовой лентой и вышивкой. Шляпа изготовлена из прочной соломки плотного плетения. Модель безупречно сидит и великолепно смотрится.</t>
  </si>
  <si>
    <t>HGHS 1907 - банан</t>
  </si>
  <si>
    <t>банан</t>
  </si>
  <si>
    <t>Эффектная соломенная шляпа с изящным плетением. Формованная тулья оформлена контрастным плетеным текстильным шнурком, а поля – аппликациями и естественной бахромой. С внутренней стороны шляпа дополнена широкой лентой, которая обеспечивает комфортную посадку.</t>
  </si>
  <si>
    <t>HGHS 1907 - клубника</t>
  </si>
  <si>
    <t>клубника</t>
  </si>
  <si>
    <t>HGHS 1907 - яблоко</t>
  </si>
  <si>
    <t>яблоко</t>
  </si>
  <si>
    <t>HGHS 1908 - бежевый</t>
  </si>
  <si>
    <t>Соломенная шляпа-канотье с изящным плетением. Модель оформлена текстильной принтованной лентой, поля – естественной бахромой. Аксессуар изготовлен из прочной искусственной соломки, которая прекрасно защищает от солнца и обеспечивает свободную циркуляцию воздуха. Лента гросгрейн с внутренней стороны шляпы обеспечивает прекрасную посадку.</t>
  </si>
  <si>
    <t>HGHS 1908 - молочный</t>
  </si>
  <si>
    <t>HGHS 1908 - розовый</t>
  </si>
  <si>
    <t>HGHS 1917 - бежевый</t>
  </si>
  <si>
    <t>Классическая шляпа для девочек. Модель с формованной тульей и средними полями, оформленными бахромой. Шляпа дополнена резинкой для более надежной посадки. Модель изготовлена из плотно переплетенной искусственной соломки и украшена цветочной композицией. Аксессуар обеспечивает комфорт в жаркую погоду и прекрасно защищает от солнца.</t>
  </si>
  <si>
    <t>HGHS 1917 - коричневый</t>
  </si>
  <si>
    <t>коричневый</t>
  </si>
  <si>
    <t>HGHS 1917 - пепел роза</t>
  </si>
  <si>
    <t>пепел роза</t>
  </si>
  <si>
    <t>HGHS 1918 - бежевый</t>
  </si>
  <si>
    <t>Стильная летняя шляпка для девочек. Классическая модель имеет высокую тулью и узкие поля. Шляпка изготовлена из соломы плотного плетения. Модель оформлена аппликацией подсолнуха из фетра и листочками из плотной блестящей ткани. Поля оформлены естественной бахромой.</t>
  </si>
  <si>
    <t>HGHS 1918 - бирюзовый</t>
  </si>
  <si>
    <t>бирюзовый</t>
  </si>
  <si>
    <t>HGHS 1918 - коричневый</t>
  </si>
  <si>
    <t>HGHS 1918 - розовый</t>
  </si>
  <si>
    <t>HGHS 1919 - голубой</t>
  </si>
  <si>
    <t>Летняя плетеная шляпа для девочек. Изделие с формованной тульей и жесткими волнистыми полями. Шляпа в контрастной манере украшена разноцветными деревянными бусинами на резинке и подсолнухом из фетра. Модель изготовлена из искусственной соломки плотного плетения, которая защищает от солнца. Для надежной посадки с внутренней стороны шляпы имеется резинка. Аксессуар станет прекрасным завершением летнего наряда.</t>
  </si>
  <si>
    <t>HGHS 1919 - розовый</t>
  </si>
  <si>
    <t>HGHS 1921 - бежевый</t>
  </si>
  <si>
    <t>Яркая шляпка для летнего отдыха. Модель с формованной тульей и средними волнистыми полями. Основание тульи оформлено разноцветными деревянными бусинами, собранными на резинку. Подсолнух из фетра завершает дизайн модели. Шляпа изготовлена из искусственной соломки плотного плетения, которая отлично защищает от солнца. Резинка прекрасно фиксирует изделие на голове.</t>
  </si>
  <si>
    <t>HGHS 1921 - голубой</t>
  </si>
  <si>
    <t>HGHS 1921 - розовый</t>
  </si>
  <si>
    <t>HGHS 1922 - бежевый</t>
  </si>
  <si>
    <t>48</t>
  </si>
  <si>
    <t>50</t>
  </si>
  <si>
    <t>Стильная шляпка с формованными ушками и вышивкой, которые делают эту модель похожей на мордочку кошечки. С внутренней стороны шляпа дополнена плотной текстильной лентой и резинкой – для комфортной фиксации на голове. Узкие подвернутые поля защищают от солнца. Модель изготовлена из плотной и прочной ткани, которая хорошо держит форму и обеспечивает свободную циркуляцию воздуха. Шляпа оформлена вышивкой и термонаклейками.</t>
  </si>
  <si>
    <t>HGHS 1922 - белый</t>
  </si>
  <si>
    <t>HGHS 1922 - розовый</t>
  </si>
  <si>
    <t>HGHS 1923 - бежевый</t>
  </si>
  <si>
    <t>Необычная шляпка с формованными ушками и вышивкой, которые делают эту модель похожей на мордочку кота. С внутренней стороны шляпа дополнена плотной эластичной лентой и резинкой – для комфортной фиксации на голове. Узкие подвернутые поля защищают от солнца. Модель изготовлена из плотной и прочной ткани, которая обеспечивает свободную циркуляцию воздуха. Изделие не теряет форму со временем, надолго сохраняя свой первоначальный вид. Модель украшена вышивкой.</t>
  </si>
  <si>
    <t>HGHS 1923 - белый</t>
  </si>
  <si>
    <t>HGHS 1923 - розовый</t>
  </si>
  <si>
    <t>HGAT107 - голубой</t>
  </si>
  <si>
    <t>Панама сочных цветов для девочек, изготовленная из ткани. Превосходно защищает от солнца и служит ярким дополнением пляжного ансамбля. Панама украшена лаконичным бантом в тон изделию.</t>
  </si>
  <si>
    <t>HGAT107 - красный</t>
  </si>
  <si>
    <t>HGAT107 - розовый</t>
  </si>
  <si>
    <t>HGAT112 - голубой</t>
  </si>
  <si>
    <t>Пляжная однотонная панама для девочек убережет от чрезмерного солнца и поможет создать законченный летний образ. Модель с гибкими средними полями (7 см) изготовлена из немнущегося текстиля «в рубчик». Панама оформлена однотонной лентой, которая завязывается в аккуратный бант. Практичный и яркий аксессуар – для незабываемого отдыха!</t>
  </si>
  <si>
    <t>HGAT112 - красный</t>
  </si>
  <si>
    <t>HGAT112 - розовый</t>
  </si>
  <si>
    <t>HGAT112 - фуксия</t>
  </si>
  <si>
    <t>HGAT113 - красный</t>
  </si>
  <si>
    <t>HGAT114 - голубой</t>
  </si>
  <si>
    <t>HGAT114 - розовый</t>
  </si>
  <si>
    <t>HGAT115 - желтый</t>
  </si>
  <si>
    <t>желтый</t>
  </si>
  <si>
    <t>Яркая летняя панама для девочек – для летних прогулок в парке или у моря. Панама с гибкими средними полями (7 см), которые можно опускать и поднимать, изготовлена из немнущегося текстиля «в рубчик». Панама выполнена в летнем принте «Горошек» и оформлена розой из ткани. Прекрасное завершение летнего образа.</t>
  </si>
  <si>
    <t>HGAT115 - зеленый</t>
  </si>
  <si>
    <t>зеленый</t>
  </si>
  <si>
    <t>HGAT115 - красный</t>
  </si>
  <si>
    <t>HGAT115 - оранжевый</t>
  </si>
  <si>
    <t>оранжевый</t>
  </si>
  <si>
    <t>HGAT115 - синий</t>
  </si>
  <si>
    <t>HGAT115 - фуксия</t>
  </si>
  <si>
    <t>HGHS1709 - белый/коралловый</t>
  </si>
  <si>
    <t>белый/коралловый</t>
  </si>
  <si>
    <t>Стильная шляпка для девочек прекрасно защитит от излишнего ультрафиолета в городе и на пляже. Шляпа с формованной тульей и узкими полями-отворотами (4 см) выполнена из высококачественного синтетического материала с плотным плетением, обеспечивающим свободную циркуляцию воздуха. Тулья шляпы оформлена контрастной широкой репсовой лентой, а поля – окантовкой. Шляпка дополнена мягкой резинкой – для идеальной фиксации на лице.</t>
  </si>
  <si>
    <t>HGAT1710 - белый/голубой</t>
  </si>
  <si>
    <t>белый/голубой</t>
  </si>
  <si>
    <t>Яркая панама для девочек – незаменимый аксессуар для летнего отдыха. Модель с гибкими узкими полями 5,5 см изготовлена из немнущегося текстиля «в рубчик» разных цветов, украшена аккуратным бантом. Панама подарит летнее настроение, где бы вы ни находились!</t>
  </si>
  <si>
    <t>HGAT1710 - голубой/розовый/сиреневый</t>
  </si>
  <si>
    <t>голубой/розовый/сиреневый</t>
  </si>
  <si>
    <t>HGAT1713 - жёлтый</t>
  </si>
  <si>
    <t>Летняя панама для девочек – для прогулок в парке или у моря. Панама с гибкими средними полями (7 см), которые можно опускать и поднимать, изготовлена из немнущегося текстиля «в рубчик». Шляпа выполнена в комбинации летнего принта и однотона, украшена репсовой лентой с аккуратным бантом, маленькими ракушками и миниатюрными цветками. С внутренней стороны панама дополнена мягкой резинкой – для идеальной фиксации на лице.</t>
  </si>
  <si>
    <t>HGAT1713 - розовый</t>
  </si>
  <si>
    <t>HGHS212 - голубой</t>
  </si>
  <si>
    <t>HGAT1834 - бирюзовый</t>
  </si>
  <si>
    <t>Стильная панама для девочек прекрасно защитит от солнца и подарит комфорт в течение дня. Модель из однотонных репсовых лент по краям оформлена сборкой. Репсовая лента вокруг тульи с плоским бантом – завершающий акцент образа маленькой леди.</t>
  </si>
  <si>
    <t>HGAT1834 - желтый</t>
  </si>
  <si>
    <t>HGAT1834 - красный</t>
  </si>
  <si>
    <t>HGAT1834 - розовый</t>
  </si>
  <si>
    <t>HGAT1838 - розовый/белый</t>
  </si>
  <si>
    <t>розовый/белый</t>
  </si>
  <si>
    <t>Модная летняя панама с узкими гибкими полями. Аксессуар изготовлен из двухцветных репсовых лент и украшен бантиком. Панама прекрасно защитит от солнца и станет яркой деталью образа.</t>
  </si>
  <si>
    <t>HGAT1839 - желтый</t>
  </si>
  <si>
    <t>Яркая летняя панама для девочек – для летних прогулок в парке или у моря. Панама с гибкими средними полями изготовлена из репсовых лент с принтом в горошек и оформлена бантом.</t>
  </si>
  <si>
    <t>HGAT1839 - розовый</t>
  </si>
  <si>
    <t>HGAT1839 - фиолетовый</t>
  </si>
  <si>
    <t>фиолетовый</t>
  </si>
  <si>
    <t>HGAT1840 - белый</t>
  </si>
  <si>
    <t>Летняя панама из репсовых лент. Превосходно защищает от солнца и дополняет пляжный образ. Панама украшена плоским шнуром и узлом.</t>
  </si>
  <si>
    <t>HGAT1840 - голубой</t>
  </si>
  <si>
    <t>HGAT1840 - желтый</t>
  </si>
  <si>
    <t>HGAT1840 - оранжевый</t>
  </si>
  <si>
    <t>HGHS1844 - голубой</t>
  </si>
  <si>
    <t>Стильная летняя шляпка для девочек. Модель с зауженными полями со скругленными краями и высокой тульей имеет плетеную текстуру. Шляпа с авторским украшением из репсовых лент.</t>
  </si>
  <si>
    <t>HGHS1844 - желтый</t>
  </si>
  <si>
    <t>HGHS1844 - розовый</t>
  </si>
  <si>
    <t xml:space="preserve">розовый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</si>
</sst>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77">
    <xf numFmtId="0" fontId="5" fillId="0" borderId="0" xfId="0" applyNumberFormat="1" applyFont="1" applyFill="1" applyBorder="1" applyAlignment="1">
      <alignment vertical="top"/>
      <protection locked="0"/>
    </xf>
    <xf numFmtId="0" fontId="0" fillId="0" borderId="0" xfId="0" applyNumberFormat="1" applyFont="1" applyFill="1" applyBorder="1" applyProtection="1">
      <alignment vertical="top"/>
    </xf>
    <xf numFmtId="0" fontId="2" fillId="0" borderId="0" xfId="0" applyNumberFormat="1" applyFont="1" applyFill="1" applyBorder="1" applyProtection="1">
      <alignment vertical="top"/>
    </xf>
    <xf numFmtId="0" fontId="6" fillId="0" borderId="0" xfId="0" applyNumberFormat="1" applyFont="1" applyFill="1" applyBorder="1" applyProtection="1">
      <alignment vertical="top"/>
    </xf>
    <xf numFmtId="0" fontId="3" fillId="0" borderId="0" xfId="0" applyNumberFormat="1" applyFont="1" applyFill="1" applyBorder="1" applyProtection="1">
      <alignment vertical="top"/>
    </xf>
    <xf numFmtId="0" fontId="7" fillId="0" borderId="0" xfId="0" applyNumberFormat="1" applyFont="1" applyFill="1" applyBorder="1" applyProtection="1">
      <alignment vertical="top"/>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3" fontId="0" fillId="0" borderId="0" xfId="0" applyNumberFormat="1" applyFont="1" applyFill="1" applyBorder="1" applyProtection="1">
      <alignment vertical="top"/>
    </xf>
    <xf numFmtId="4" fontId="0" fillId="0" borderId="0" xfId="0" applyNumberFormat="1" applyFont="1" applyFill="1" applyBorder="1" applyProtection="1">
      <alignment vertical="top"/>
    </xf>
    <xf numFmtId="0" fontId="10" fillId="0" borderId="0" xfId="0" applyNumberFormat="1" applyFont="1" applyFill="1" applyBorder="1" applyProtection="1">
      <alignment vertical="top"/>
    </xf>
    <xf numFmtId="0" fontId="11" fillId="0" borderId="0" xfId="1" applyNumberFormat="1" applyFont="1" applyFill="1" applyBorder="1" applyAlignment="1" applyProtection="1"/>
    <xf numFmtId="0" fontId="8" fillId="0" borderId="0" xfId="0" applyNumberFormat="1" applyFont="1" applyFill="1" applyBorder="1" applyAlignment="1" applyProtection="1">
      <alignment horizontal="center"/>
    </xf>
    <xf numFmtId="0" fontId="6" fillId="0" borderId="0" xfId="0" applyNumberFormat="1" applyFont="1" applyFill="1" applyBorder="1" applyProtection="1">
      <alignment vertical="top"/>
    </xf>
    <xf numFmtId="0" fontId="3" fillId="0" borderId="0" xfId="0" applyNumberFormat="1" applyFont="1" applyFill="1" applyBorder="1" applyProtection="1">
      <alignment vertical="top"/>
    </xf>
    <xf numFmtId="3" fontId="3" fillId="0" borderId="0" xfId="0" applyNumberFormat="1" applyFont="1" applyFill="1" applyBorder="1" applyProtection="1">
      <alignment vertical="top"/>
    </xf>
    <xf numFmtId="4" fontId="3" fillId="0" borderId="0" xfId="0" applyNumberFormat="1" applyFont="1" applyFill="1" applyBorder="1" applyProtection="1">
      <alignment vertical="top"/>
    </xf>
    <xf numFmtId="0" fontId="9" fillId="0" borderId="0" xfId="0" applyNumberFormat="1" applyFont="1" applyFill="1" applyBorder="1" applyProtection="1">
      <alignment vertical="top"/>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wrapText="1"/>
    </xf>
    <xf numFmtId="0" fontId="1" fillId="2"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3" fontId="2"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wrapText="1"/>
    </xf>
    <xf numFmtId="0" fontId="2" fillId="2" borderId="2" xfId="0" applyNumberFormat="1" applyFont="1" applyFill="1" applyBorder="1" applyAlignment="1" applyProtection="1">
      <alignment horizontal="center" wrapText="1"/>
    </xf>
    <xf numFmtId="0" fontId="1" fillId="2" borderId="1" xfId="0" applyNumberFormat="1" applyFont="1" applyFill="1" applyBorder="1" applyAlignment="1" applyProtection="1">
      <alignment horizontal="center" wrapText="1"/>
    </xf>
    <xf numFmtId="3" fontId="2" fillId="2" borderId="2" xfId="0" applyNumberFormat="1" applyFont="1" applyFill="1" applyBorder="1" applyAlignment="1" applyProtection="1">
      <alignment horizontal="center" wrapText="1"/>
    </xf>
    <xf numFmtId="0" fontId="12" fillId="0" borderId="0" xfId="0" applyNumberFormat="1" applyFont="1" applyFill="1" applyBorder="1" applyProtection="1">
      <alignment vertical="top"/>
    </xf>
    <xf numFmtId="0" fontId="13" fillId="0" borderId="0" xfId="0" applyNumberFormat="1" applyFont="1" applyFill="1" applyBorder="1" applyProtection="1">
      <alignment vertical="top"/>
    </xf>
    <xf numFmtId="0" fontId="8" fillId="0" borderId="3" xfId="0" applyNumberFormat="1" applyFont="1" applyFill="1" applyBorder="1" applyProtection="1">
      <alignment vertical="top"/>
    </xf>
    <xf numFmtId="0" fontId="3" fillId="3" borderId="4" xfId="0" applyNumberFormat="1" applyFont="1" applyFill="1" applyBorder="1" applyProtection="1">
      <alignment vertical="top"/>
    </xf>
    <xf numFmtId="0" fontId="3" fillId="0" borderId="5" xfId="0" applyNumberFormat="1" applyFont="1" applyFill="1" applyBorder="1" applyProtection="1">
      <alignment vertical="top"/>
    </xf>
    <xf numFmtId="0" fontId="0" fillId="0" borderId="5" xfId="0" applyNumberFormat="1" applyFont="1" applyFill="1" applyBorder="1" applyProtection="1">
      <alignment vertical="top"/>
    </xf>
    <xf numFmtId="0" fontId="3" fillId="4" borderId="4" xfId="0" applyNumberFormat="1" applyFont="1" applyFill="1" applyBorder="1" applyProtection="1">
      <alignment vertical="top"/>
    </xf>
    <xf numFmtId="0" fontId="0" fillId="3" borderId="6" xfId="0" applyNumberFormat="1" applyFont="1" applyFill="1" applyBorder="1" applyProtection="1">
      <alignment vertical="top"/>
    </xf>
    <xf numFmtId="0" fontId="0" fillId="4" borderId="6" xfId="0" applyNumberFormat="1" applyFont="1" applyFill="1" applyBorder="1" applyProtection="1">
      <alignment vertical="top"/>
    </xf>
    <xf numFmtId="0" fontId="2" fillId="5" borderId="6" xfId="0" applyNumberFormat="1" applyFont="1" applyFill="1" applyBorder="1" applyAlignment="1" applyProtection="1">
      <alignment horizontal="center" vertical="center"/>
    </xf>
    <xf numFmtId="0" fontId="2" fillId="5" borderId="6" xfId="0" applyNumberFormat="1" applyFont="1" applyFill="1" applyBorder="1" applyAlignment="1" applyProtection="1">
      <alignment vertical="center"/>
    </xf>
    <xf numFmtId="0" fontId="0" fillId="5" borderId="6" xfId="0" applyNumberFormat="1" applyFont="1" applyFill="1" applyBorder="1" applyAlignment="1" applyProtection="1">
      <alignment vertical="center" wrapText="1"/>
    </xf>
    <xf numFmtId="0" fontId="0" fillId="5" borderId="7" xfId="0" applyNumberFormat="1" applyFont="1" applyFill="1" applyBorder="1" applyAlignment="1" applyProtection="1">
      <alignment vertical="center" wrapText="1"/>
    </xf>
    <xf numFmtId="0" fontId="2" fillId="2" borderId="4" xfId="0" applyNumberFormat="1" applyFont="1" applyFill="1" applyBorder="1" applyAlignment="1" applyProtection="1">
      <alignment vertical="center" wrapText="1"/>
    </xf>
    <xf numFmtId="0" fontId="15" fillId="0" borderId="0" xfId="0" applyNumberFormat="1" applyFont="1" applyFill="1" applyBorder="1" applyProtection="1">
      <alignment vertical="top"/>
    </xf>
    <xf numFmtId="0" fontId="1" fillId="0" borderId="8" xfId="0" applyNumberFormat="1" applyFont="1" applyFill="1" applyBorder="1" applyAlignment="1" applyProtection="1">
      <alignment vertical="center"/>
    </xf>
    <xf numFmtId="0" fontId="1" fillId="0" borderId="8" xfId="0" applyNumberFormat="1" applyFont="1" applyFill="1" applyBorder="1" applyProtection="1">
      <alignment vertical="top"/>
    </xf>
    <xf numFmtId="0" fontId="0" fillId="0" borderId="0" xfId="0" applyNumberFormat="1" applyFont="1" applyFill="1" applyBorder="1" applyProtection="1">
      <alignment vertical="top"/>
    </xf>
    <xf numFmtId="3" fontId="14" fillId="0" borderId="0" xfId="0" applyNumberFormat="1" applyFont="1" applyFill="1" applyBorder="1" applyAlignment="1" applyProtection="1">
      <alignment horizontal="right"/>
    </xf>
    <xf numFmtId="3" fontId="14" fillId="0" borderId="9" xfId="0" applyNumberFormat="1" applyFont="1" applyFill="1" applyBorder="1" applyAlignment="1" applyProtection="1">
      <alignment horizontal="right"/>
    </xf>
    <xf numFmtId="4" fontId="14" fillId="0" borderId="10" xfId="0" applyNumberFormat="1" applyFont="1" applyFill="1" applyBorder="1" applyAlignment="1" applyProtection="1">
      <alignment horizontal="right"/>
    </xf>
    <xf numFmtId="0" fontId="2" fillId="5" borderId="4" xfId="0" applyNumberFormat="1" applyFont="1" applyFill="1" applyBorder="1" applyAlignment="1" applyProtection="1">
      <alignment vertical="center"/>
    </xf>
    <xf numFmtId="49" fontId="4" fillId="6" borderId="11" xfId="0" applyNumberFormat="1" applyFont="1" applyFill="1" applyBorder="1" applyAlignment="1" applyProtection="1">
      <alignment horizontal="center" vertical="center" wrapText="1"/>
    </xf>
    <xf numFmtId="3" fontId="4" fillId="0" borderId="12" xfId="0" applyNumberFormat="1" applyFont="1" applyFill="1" applyBorder="1" applyAlignment="1" applyProtection="1">
      <alignment horizontal="center" vertical="center"/>
    </xf>
    <xf numFmtId="0" fontId="16" fillId="2" borderId="2" xfId="0" applyNumberFormat="1" applyFont="1" applyFill="1" applyBorder="1" applyAlignment="1" applyProtection="1">
      <alignment horizontal="center" wrapText="1"/>
    </xf>
    <xf numFmtId="49" fontId="4" fillId="7" borderId="11" xfId="0" applyNumberFormat="1" applyFont="1" applyFill="1" applyBorder="1" applyAlignment="1" applyProtection="1">
      <alignment horizontal="center" vertical="center" wrapText="1"/>
    </xf>
    <xf numFmtId="3" fontId="4" fillId="8" borderId="12" xfId="0" applyNumberFormat="1" applyFont="1" applyFill="1" applyBorder="1" applyAlignment="1" applyProtection="1">
      <alignment horizontal="center" vertical="center"/>
    </xf>
    <xf numFmtId="3" fontId="4" fillId="0" borderId="13" xfId="0" applyNumberFormat="1" applyFont="1" applyFill="1" applyBorder="1" applyAlignment="1" applyProtection="1">
      <alignment horizontal="center" vertical="center" wrapText="1"/>
    </xf>
    <xf numFmtId="3"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3" fontId="1" fillId="0" borderId="13" xfId="0" applyNumberFormat="1" applyFont="1" applyFill="1" applyBorder="1" applyAlignment="1" applyProtection="1">
      <alignment horizontal="center" vertical="center"/>
    </xf>
    <xf numFmtId="4" fontId="1" fillId="0" borderId="14"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left" vertical="center" wrapText="1"/>
    </xf>
    <xf numFmtId="0" fontId="1" fillId="0" borderId="13" xfId="0" applyNumberFormat="1" applyFont="1" applyFill="1" applyBorder="1" applyAlignment="1" applyProtection="1">
      <alignment horizontal="left" vertical="center" wrapText="1"/>
    </xf>
    <xf numFmtId="0" fontId="1" fillId="0" borderId="14" xfId="0" applyNumberFormat="1" applyFont="1" applyFill="1" applyBorder="1" applyAlignment="1" applyProtection="1">
      <alignment horizontal="left" vertical="center" wrapText="1"/>
    </xf>
    <xf numFmtId="4" fontId="4" fillId="0" borderId="13" xfId="0" applyNumberFormat="1" applyFont="1" applyFill="1" applyBorder="1" applyAlignment="1" applyProtection="1">
      <alignment horizontal="center" vertical="center"/>
    </xf>
    <xf numFmtId="4" fontId="4" fillId="0" borderId="14" xfId="0" applyNumberFormat="1" applyFont="1" applyFill="1" applyBorder="1" applyAlignment="1" applyProtection="1">
      <alignment horizontal="center" vertical="center"/>
    </xf>
    <xf numFmtId="1" fontId="4" fillId="0" borderId="13"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left"/>
    </xf>
    <xf numFmtId="0" fontId="3" fillId="4" borderId="6" xfId="0" applyNumberFormat="1" applyFont="1" applyFill="1" applyBorder="1" applyAlignment="1" applyProtection="1">
      <alignment horizontal="left"/>
    </xf>
    <xf numFmtId="0" fontId="2" fillId="2" borderId="4"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g"/><Relationship Id="rId18" Type="http://schemas.openxmlformats.org/officeDocument/2006/relationships/image" Target="../media/image18.jpg"/><Relationship Id="rId26" Type="http://schemas.openxmlformats.org/officeDocument/2006/relationships/image" Target="../media/image26.jpg"/><Relationship Id="rId39" Type="http://schemas.openxmlformats.org/officeDocument/2006/relationships/image" Target="../media/image39.jpg"/><Relationship Id="rId21" Type="http://schemas.openxmlformats.org/officeDocument/2006/relationships/image" Target="../media/image21.jpg"/><Relationship Id="rId34" Type="http://schemas.openxmlformats.org/officeDocument/2006/relationships/image" Target="../media/image34.jpg"/><Relationship Id="rId42" Type="http://schemas.openxmlformats.org/officeDocument/2006/relationships/image" Target="../media/image42.jpg"/><Relationship Id="rId47" Type="http://schemas.openxmlformats.org/officeDocument/2006/relationships/image" Target="../media/image47.jpg"/><Relationship Id="rId50" Type="http://schemas.openxmlformats.org/officeDocument/2006/relationships/image" Target="../media/image50.jpg"/><Relationship Id="rId55" Type="http://schemas.openxmlformats.org/officeDocument/2006/relationships/image" Target="../media/image55.jpg"/><Relationship Id="rId63" Type="http://schemas.openxmlformats.org/officeDocument/2006/relationships/image" Target="../media/image63.jpg"/><Relationship Id="rId68" Type="http://schemas.openxmlformats.org/officeDocument/2006/relationships/image" Target="../media/image68.jpg"/><Relationship Id="rId76" Type="http://schemas.openxmlformats.org/officeDocument/2006/relationships/image" Target="../media/image76.jpg"/><Relationship Id="rId84" Type="http://schemas.openxmlformats.org/officeDocument/2006/relationships/image" Target="../media/image84.jpg"/><Relationship Id="rId89" Type="http://schemas.openxmlformats.org/officeDocument/2006/relationships/image" Target="../media/image89.jpg"/><Relationship Id="rId7" Type="http://schemas.openxmlformats.org/officeDocument/2006/relationships/image" Target="../media/image7.jpg"/><Relationship Id="rId71" Type="http://schemas.openxmlformats.org/officeDocument/2006/relationships/image" Target="../media/image71.jpg"/><Relationship Id="rId2" Type="http://schemas.openxmlformats.org/officeDocument/2006/relationships/image" Target="../media/image2.jpg"/><Relationship Id="rId16" Type="http://schemas.openxmlformats.org/officeDocument/2006/relationships/image" Target="../media/image16.jpg"/><Relationship Id="rId29" Type="http://schemas.openxmlformats.org/officeDocument/2006/relationships/image" Target="../media/image29.jpg"/><Relationship Id="rId11" Type="http://schemas.openxmlformats.org/officeDocument/2006/relationships/image" Target="../media/image11.jpg"/><Relationship Id="rId24" Type="http://schemas.openxmlformats.org/officeDocument/2006/relationships/image" Target="../media/image24.jpg"/><Relationship Id="rId32" Type="http://schemas.openxmlformats.org/officeDocument/2006/relationships/image" Target="../media/image32.jpg"/><Relationship Id="rId37" Type="http://schemas.openxmlformats.org/officeDocument/2006/relationships/image" Target="../media/image37.jpg"/><Relationship Id="rId40" Type="http://schemas.openxmlformats.org/officeDocument/2006/relationships/image" Target="../media/image40.jpg"/><Relationship Id="rId45" Type="http://schemas.openxmlformats.org/officeDocument/2006/relationships/image" Target="../media/image45.jpg"/><Relationship Id="rId53" Type="http://schemas.openxmlformats.org/officeDocument/2006/relationships/image" Target="../media/image53.jpg"/><Relationship Id="rId58" Type="http://schemas.openxmlformats.org/officeDocument/2006/relationships/image" Target="../media/image58.jpg"/><Relationship Id="rId66" Type="http://schemas.openxmlformats.org/officeDocument/2006/relationships/image" Target="../media/image66.jpg"/><Relationship Id="rId74" Type="http://schemas.openxmlformats.org/officeDocument/2006/relationships/image" Target="../media/image74.jpg"/><Relationship Id="rId79" Type="http://schemas.openxmlformats.org/officeDocument/2006/relationships/image" Target="../media/image79.jpg"/><Relationship Id="rId87" Type="http://schemas.openxmlformats.org/officeDocument/2006/relationships/image" Target="../media/image87.jpg"/><Relationship Id="rId5" Type="http://schemas.openxmlformats.org/officeDocument/2006/relationships/image" Target="../media/image5.jpg"/><Relationship Id="rId61" Type="http://schemas.openxmlformats.org/officeDocument/2006/relationships/image" Target="../media/image61.jpg"/><Relationship Id="rId82" Type="http://schemas.openxmlformats.org/officeDocument/2006/relationships/image" Target="../media/image82.jpg"/><Relationship Id="rId90" Type="http://schemas.openxmlformats.org/officeDocument/2006/relationships/image" Target="../media/image90.jpg"/><Relationship Id="rId19" Type="http://schemas.openxmlformats.org/officeDocument/2006/relationships/image" Target="../media/image19.jpg"/><Relationship Id="rId14" Type="http://schemas.openxmlformats.org/officeDocument/2006/relationships/image" Target="../media/image14.jpg"/><Relationship Id="rId22" Type="http://schemas.openxmlformats.org/officeDocument/2006/relationships/image" Target="../media/image22.jpg"/><Relationship Id="rId27" Type="http://schemas.openxmlformats.org/officeDocument/2006/relationships/image" Target="../media/image27.jpg"/><Relationship Id="rId30" Type="http://schemas.openxmlformats.org/officeDocument/2006/relationships/image" Target="../media/image30.jpg"/><Relationship Id="rId35" Type="http://schemas.openxmlformats.org/officeDocument/2006/relationships/image" Target="../media/image35.jpg"/><Relationship Id="rId43" Type="http://schemas.openxmlformats.org/officeDocument/2006/relationships/image" Target="../media/image43.jpg"/><Relationship Id="rId48" Type="http://schemas.openxmlformats.org/officeDocument/2006/relationships/image" Target="../media/image48.jpg"/><Relationship Id="rId56" Type="http://schemas.openxmlformats.org/officeDocument/2006/relationships/image" Target="../media/image56.jpg"/><Relationship Id="rId64" Type="http://schemas.openxmlformats.org/officeDocument/2006/relationships/image" Target="../media/image64.jpg"/><Relationship Id="rId69" Type="http://schemas.openxmlformats.org/officeDocument/2006/relationships/image" Target="../media/image69.jpg"/><Relationship Id="rId77" Type="http://schemas.openxmlformats.org/officeDocument/2006/relationships/image" Target="../media/image77.jpg"/><Relationship Id="rId8" Type="http://schemas.openxmlformats.org/officeDocument/2006/relationships/image" Target="../media/image8.jpg"/><Relationship Id="rId51" Type="http://schemas.openxmlformats.org/officeDocument/2006/relationships/image" Target="../media/image51.jpg"/><Relationship Id="rId72" Type="http://schemas.openxmlformats.org/officeDocument/2006/relationships/image" Target="../media/image72.jpg"/><Relationship Id="rId80" Type="http://schemas.openxmlformats.org/officeDocument/2006/relationships/image" Target="../media/image80.jpg"/><Relationship Id="rId85" Type="http://schemas.openxmlformats.org/officeDocument/2006/relationships/image" Target="../media/image85.jpg"/><Relationship Id="rId3" Type="http://schemas.openxmlformats.org/officeDocument/2006/relationships/image" Target="../media/image3.jpg"/><Relationship Id="rId12" Type="http://schemas.openxmlformats.org/officeDocument/2006/relationships/image" Target="../media/image12.jpg"/><Relationship Id="rId17" Type="http://schemas.openxmlformats.org/officeDocument/2006/relationships/image" Target="../media/image17.jpg"/><Relationship Id="rId25" Type="http://schemas.openxmlformats.org/officeDocument/2006/relationships/image" Target="../media/image25.jpg"/><Relationship Id="rId33" Type="http://schemas.openxmlformats.org/officeDocument/2006/relationships/image" Target="../media/image33.jpg"/><Relationship Id="rId38" Type="http://schemas.openxmlformats.org/officeDocument/2006/relationships/image" Target="../media/image38.jpg"/><Relationship Id="rId46" Type="http://schemas.openxmlformats.org/officeDocument/2006/relationships/image" Target="../media/image46.jpg"/><Relationship Id="rId59" Type="http://schemas.openxmlformats.org/officeDocument/2006/relationships/image" Target="../media/image59.jpg"/><Relationship Id="rId67" Type="http://schemas.openxmlformats.org/officeDocument/2006/relationships/image" Target="../media/image67.jpg"/><Relationship Id="rId20" Type="http://schemas.openxmlformats.org/officeDocument/2006/relationships/image" Target="../media/image20.jpg"/><Relationship Id="rId41" Type="http://schemas.openxmlformats.org/officeDocument/2006/relationships/image" Target="../media/image41.jpg"/><Relationship Id="rId54" Type="http://schemas.openxmlformats.org/officeDocument/2006/relationships/image" Target="../media/image54.jpg"/><Relationship Id="rId62" Type="http://schemas.openxmlformats.org/officeDocument/2006/relationships/image" Target="../media/image62.jpg"/><Relationship Id="rId70" Type="http://schemas.openxmlformats.org/officeDocument/2006/relationships/image" Target="../media/image70.jpg"/><Relationship Id="rId75" Type="http://schemas.openxmlformats.org/officeDocument/2006/relationships/image" Target="../media/image75.jpg"/><Relationship Id="rId83" Type="http://schemas.openxmlformats.org/officeDocument/2006/relationships/image" Target="../media/image83.jpg"/><Relationship Id="rId88" Type="http://schemas.openxmlformats.org/officeDocument/2006/relationships/image" Target="../media/image88.jpg"/><Relationship Id="rId91" Type="http://schemas.openxmlformats.org/officeDocument/2006/relationships/image" Target="../media/image91.jpg"/><Relationship Id="rId1" Type="http://schemas.openxmlformats.org/officeDocument/2006/relationships/image" Target="../media/image1.png"/><Relationship Id="rId6" Type="http://schemas.openxmlformats.org/officeDocument/2006/relationships/image" Target="../media/image6.jpg"/><Relationship Id="rId15" Type="http://schemas.openxmlformats.org/officeDocument/2006/relationships/image" Target="../media/image15.jpg"/><Relationship Id="rId23" Type="http://schemas.openxmlformats.org/officeDocument/2006/relationships/image" Target="../media/image23.jpg"/><Relationship Id="rId28" Type="http://schemas.openxmlformats.org/officeDocument/2006/relationships/image" Target="../media/image28.jpg"/><Relationship Id="rId36" Type="http://schemas.openxmlformats.org/officeDocument/2006/relationships/image" Target="../media/image36.jpg"/><Relationship Id="rId49" Type="http://schemas.openxmlformats.org/officeDocument/2006/relationships/image" Target="../media/image49.jpg"/><Relationship Id="rId57" Type="http://schemas.openxmlformats.org/officeDocument/2006/relationships/image" Target="../media/image57.jpg"/><Relationship Id="rId10" Type="http://schemas.openxmlformats.org/officeDocument/2006/relationships/image" Target="../media/image10.jpg"/><Relationship Id="rId31" Type="http://schemas.openxmlformats.org/officeDocument/2006/relationships/image" Target="../media/image31.jpg"/><Relationship Id="rId44" Type="http://schemas.openxmlformats.org/officeDocument/2006/relationships/image" Target="../media/image44.jpg"/><Relationship Id="rId52" Type="http://schemas.openxmlformats.org/officeDocument/2006/relationships/image" Target="../media/image52.jpg"/><Relationship Id="rId60" Type="http://schemas.openxmlformats.org/officeDocument/2006/relationships/image" Target="../media/image60.jpg"/><Relationship Id="rId65" Type="http://schemas.openxmlformats.org/officeDocument/2006/relationships/image" Target="../media/image65.jpg"/><Relationship Id="rId73" Type="http://schemas.openxmlformats.org/officeDocument/2006/relationships/image" Target="../media/image73.jpg"/><Relationship Id="rId78" Type="http://schemas.openxmlformats.org/officeDocument/2006/relationships/image" Target="../media/image78.jpg"/><Relationship Id="rId81" Type="http://schemas.openxmlformats.org/officeDocument/2006/relationships/image" Target="../media/image81.jpg"/><Relationship Id="rId86" Type="http://schemas.openxmlformats.org/officeDocument/2006/relationships/image" Target="../media/image86.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19</xdr:row>
      <xdr:rowOff>19050</xdr:rowOff>
    </xdr:from>
    <xdr:to>
      <xdr:col>5</xdr:col>
      <xdr:colOff>942975</xdr:colOff>
      <xdr:row>20</xdr:row>
      <xdr:rowOff>1057275</xdr:rowOff>
    </xdr:to>
    <xdr:pic>
      <xdr:nvPicPr>
        <xdr:cNvPr id="2" name="Image_6_20"/>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117</xdr:row>
      <xdr:rowOff>19050</xdr:rowOff>
    </xdr:from>
    <xdr:to>
      <xdr:col>5</xdr:col>
      <xdr:colOff>942975</xdr:colOff>
      <xdr:row>118</xdr:row>
      <xdr:rowOff>1057275</xdr:rowOff>
    </xdr:to>
    <xdr:pic>
      <xdr:nvPicPr>
        <xdr:cNvPr id="3" name="Image_6_118"/>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159</xdr:row>
      <xdr:rowOff>19050</xdr:rowOff>
    </xdr:from>
    <xdr:to>
      <xdr:col>5</xdr:col>
      <xdr:colOff>942975</xdr:colOff>
      <xdr:row>160</xdr:row>
      <xdr:rowOff>1057275</xdr:rowOff>
    </xdr:to>
    <xdr:pic>
      <xdr:nvPicPr>
        <xdr:cNvPr id="4" name="Image_6_160"/>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75</xdr:row>
      <xdr:rowOff>19050</xdr:rowOff>
    </xdr:from>
    <xdr:to>
      <xdr:col>5</xdr:col>
      <xdr:colOff>942975</xdr:colOff>
      <xdr:row>76</xdr:row>
      <xdr:rowOff>1057275</xdr:rowOff>
    </xdr:to>
    <xdr:pic>
      <xdr:nvPicPr>
        <xdr:cNvPr id="5" name="Image_6_76"/>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139</xdr:row>
      <xdr:rowOff>19050</xdr:rowOff>
    </xdr:from>
    <xdr:to>
      <xdr:col>5</xdr:col>
      <xdr:colOff>942975</xdr:colOff>
      <xdr:row>140</xdr:row>
      <xdr:rowOff>1057275</xdr:rowOff>
    </xdr:to>
    <xdr:pic>
      <xdr:nvPicPr>
        <xdr:cNvPr id="6" name="Image_6_140"/>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7" name="Image_6_126"/>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111</xdr:row>
      <xdr:rowOff>19050</xdr:rowOff>
    </xdr:from>
    <xdr:to>
      <xdr:col>5</xdr:col>
      <xdr:colOff>942975</xdr:colOff>
      <xdr:row>112</xdr:row>
      <xdr:rowOff>1057275</xdr:rowOff>
    </xdr:to>
    <xdr:pic>
      <xdr:nvPicPr>
        <xdr:cNvPr id="8" name="Image_6_112"/>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119</xdr:row>
      <xdr:rowOff>19050</xdr:rowOff>
    </xdr:from>
    <xdr:to>
      <xdr:col>5</xdr:col>
      <xdr:colOff>942975</xdr:colOff>
      <xdr:row>120</xdr:row>
      <xdr:rowOff>1057275</xdr:rowOff>
    </xdr:to>
    <xdr:pic>
      <xdr:nvPicPr>
        <xdr:cNvPr id="9" name="Image_6_120"/>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21</xdr:row>
      <xdr:rowOff>19050</xdr:rowOff>
    </xdr:from>
    <xdr:to>
      <xdr:col>5</xdr:col>
      <xdr:colOff>942975</xdr:colOff>
      <xdr:row>22</xdr:row>
      <xdr:rowOff>1057275</xdr:rowOff>
    </xdr:to>
    <xdr:pic>
      <xdr:nvPicPr>
        <xdr:cNvPr id="10" name="Image_6_22"/>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161</xdr:row>
      <xdr:rowOff>19050</xdr:rowOff>
    </xdr:from>
    <xdr:to>
      <xdr:col>5</xdr:col>
      <xdr:colOff>942975</xdr:colOff>
      <xdr:row>162</xdr:row>
      <xdr:rowOff>1057275</xdr:rowOff>
    </xdr:to>
    <xdr:pic>
      <xdr:nvPicPr>
        <xdr:cNvPr id="11" name="Image_6_162"/>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173</xdr:row>
      <xdr:rowOff>19050</xdr:rowOff>
    </xdr:from>
    <xdr:to>
      <xdr:col>5</xdr:col>
      <xdr:colOff>942975</xdr:colOff>
      <xdr:row>174</xdr:row>
      <xdr:rowOff>1057275</xdr:rowOff>
    </xdr:to>
    <xdr:pic>
      <xdr:nvPicPr>
        <xdr:cNvPr id="12" name="Image_6_174"/>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61</xdr:row>
      <xdr:rowOff>19050</xdr:rowOff>
    </xdr:from>
    <xdr:to>
      <xdr:col>5</xdr:col>
      <xdr:colOff>942975</xdr:colOff>
      <xdr:row>62</xdr:row>
      <xdr:rowOff>1057275</xdr:rowOff>
    </xdr:to>
    <xdr:pic>
      <xdr:nvPicPr>
        <xdr:cNvPr id="13" name="Image_6_62"/>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145</xdr:row>
      <xdr:rowOff>19050</xdr:rowOff>
    </xdr:from>
    <xdr:to>
      <xdr:col>5</xdr:col>
      <xdr:colOff>942975</xdr:colOff>
      <xdr:row>146</xdr:row>
      <xdr:rowOff>1057275</xdr:rowOff>
    </xdr:to>
    <xdr:pic>
      <xdr:nvPicPr>
        <xdr:cNvPr id="14" name="Image_6_146"/>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153</xdr:row>
      <xdr:rowOff>19050</xdr:rowOff>
    </xdr:from>
    <xdr:to>
      <xdr:col>5</xdr:col>
      <xdr:colOff>942975</xdr:colOff>
      <xdr:row>154</xdr:row>
      <xdr:rowOff>1057275</xdr:rowOff>
    </xdr:to>
    <xdr:pic>
      <xdr:nvPicPr>
        <xdr:cNvPr id="15" name="Image_6_154"/>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103</xdr:row>
      <xdr:rowOff>19050</xdr:rowOff>
    </xdr:from>
    <xdr:to>
      <xdr:col>5</xdr:col>
      <xdr:colOff>942975</xdr:colOff>
      <xdr:row>104</xdr:row>
      <xdr:rowOff>1057275</xdr:rowOff>
    </xdr:to>
    <xdr:pic>
      <xdr:nvPicPr>
        <xdr:cNvPr id="16" name="Image_6_104"/>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13</xdr:row>
      <xdr:rowOff>19050</xdr:rowOff>
    </xdr:from>
    <xdr:to>
      <xdr:col>5</xdr:col>
      <xdr:colOff>942975</xdr:colOff>
      <xdr:row>14</xdr:row>
      <xdr:rowOff>1057275</xdr:rowOff>
    </xdr:to>
    <xdr:pic>
      <xdr:nvPicPr>
        <xdr:cNvPr id="17" name="Image_6_14"/>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131</xdr:row>
      <xdr:rowOff>19050</xdr:rowOff>
    </xdr:from>
    <xdr:to>
      <xdr:col>5</xdr:col>
      <xdr:colOff>942975</xdr:colOff>
      <xdr:row>132</xdr:row>
      <xdr:rowOff>1057275</xdr:rowOff>
    </xdr:to>
    <xdr:pic>
      <xdr:nvPicPr>
        <xdr:cNvPr id="18" name="Image_6_132"/>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47</xdr:row>
      <xdr:rowOff>19050</xdr:rowOff>
    </xdr:from>
    <xdr:to>
      <xdr:col>5</xdr:col>
      <xdr:colOff>942975</xdr:colOff>
      <xdr:row>48</xdr:row>
      <xdr:rowOff>1057275</xdr:rowOff>
    </xdr:to>
    <xdr:pic>
      <xdr:nvPicPr>
        <xdr:cNvPr id="19" name="Image_6_48"/>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27</xdr:row>
      <xdr:rowOff>19050</xdr:rowOff>
    </xdr:from>
    <xdr:to>
      <xdr:col>5</xdr:col>
      <xdr:colOff>942975</xdr:colOff>
      <xdr:row>28</xdr:row>
      <xdr:rowOff>1057275</xdr:rowOff>
    </xdr:to>
    <xdr:pic>
      <xdr:nvPicPr>
        <xdr:cNvPr id="20" name="Image_6_28"/>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141</xdr:row>
      <xdr:rowOff>19050</xdr:rowOff>
    </xdr:from>
    <xdr:to>
      <xdr:col>5</xdr:col>
      <xdr:colOff>942975</xdr:colOff>
      <xdr:row>142</xdr:row>
      <xdr:rowOff>1057275</xdr:rowOff>
    </xdr:to>
    <xdr:pic>
      <xdr:nvPicPr>
        <xdr:cNvPr id="21" name="Image_6_142"/>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55</xdr:row>
      <xdr:rowOff>19050</xdr:rowOff>
    </xdr:from>
    <xdr:to>
      <xdr:col>5</xdr:col>
      <xdr:colOff>942975</xdr:colOff>
      <xdr:row>56</xdr:row>
      <xdr:rowOff>1057275</xdr:rowOff>
    </xdr:to>
    <xdr:pic>
      <xdr:nvPicPr>
        <xdr:cNvPr id="22" name="Image_6_56"/>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41</xdr:row>
      <xdr:rowOff>19050</xdr:rowOff>
    </xdr:from>
    <xdr:to>
      <xdr:col>5</xdr:col>
      <xdr:colOff>942975</xdr:colOff>
      <xdr:row>42</xdr:row>
      <xdr:rowOff>1057275</xdr:rowOff>
    </xdr:to>
    <xdr:pic>
      <xdr:nvPicPr>
        <xdr:cNvPr id="23" name="Image_6_42"/>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69</xdr:row>
      <xdr:rowOff>19050</xdr:rowOff>
    </xdr:from>
    <xdr:to>
      <xdr:col>5</xdr:col>
      <xdr:colOff>942975</xdr:colOff>
      <xdr:row>70</xdr:row>
      <xdr:rowOff>1057275</xdr:rowOff>
    </xdr:to>
    <xdr:pic>
      <xdr:nvPicPr>
        <xdr:cNvPr id="24" name="Image_6_70"/>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97</xdr:row>
      <xdr:rowOff>19050</xdr:rowOff>
    </xdr:from>
    <xdr:to>
      <xdr:col>5</xdr:col>
      <xdr:colOff>942975</xdr:colOff>
      <xdr:row>98</xdr:row>
      <xdr:rowOff>1057275</xdr:rowOff>
    </xdr:to>
    <xdr:pic>
      <xdr:nvPicPr>
        <xdr:cNvPr id="25" name="Image_6_98"/>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942975</xdr:colOff>
      <xdr:row>128</xdr:row>
      <xdr:rowOff>1057275</xdr:rowOff>
    </xdr:to>
    <xdr:pic>
      <xdr:nvPicPr>
        <xdr:cNvPr id="26" name="Image_6_128"/>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89</xdr:row>
      <xdr:rowOff>19050</xdr:rowOff>
    </xdr:from>
    <xdr:to>
      <xdr:col>5</xdr:col>
      <xdr:colOff>942975</xdr:colOff>
      <xdr:row>90</xdr:row>
      <xdr:rowOff>1057275</xdr:rowOff>
    </xdr:to>
    <xdr:pic>
      <xdr:nvPicPr>
        <xdr:cNvPr id="27" name="Image_6_90"/>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77</xdr:row>
      <xdr:rowOff>19050</xdr:rowOff>
    </xdr:from>
    <xdr:to>
      <xdr:col>5</xdr:col>
      <xdr:colOff>942975</xdr:colOff>
      <xdr:row>78</xdr:row>
      <xdr:rowOff>1057275</xdr:rowOff>
    </xdr:to>
    <xdr:pic>
      <xdr:nvPicPr>
        <xdr:cNvPr id="28" name="Image_6_78"/>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121</xdr:row>
      <xdr:rowOff>19050</xdr:rowOff>
    </xdr:from>
    <xdr:to>
      <xdr:col>5</xdr:col>
      <xdr:colOff>942975</xdr:colOff>
      <xdr:row>122</xdr:row>
      <xdr:rowOff>1057275</xdr:rowOff>
    </xdr:to>
    <xdr:pic>
      <xdr:nvPicPr>
        <xdr:cNvPr id="29" name="Image_6_122"/>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167</xdr:row>
      <xdr:rowOff>19050</xdr:rowOff>
    </xdr:from>
    <xdr:to>
      <xdr:col>5</xdr:col>
      <xdr:colOff>942975</xdr:colOff>
      <xdr:row>168</xdr:row>
      <xdr:rowOff>1057275</xdr:rowOff>
    </xdr:to>
    <xdr:pic>
      <xdr:nvPicPr>
        <xdr:cNvPr id="30" name="Image_6_168"/>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113</xdr:row>
      <xdr:rowOff>19050</xdr:rowOff>
    </xdr:from>
    <xdr:to>
      <xdr:col>5</xdr:col>
      <xdr:colOff>942975</xdr:colOff>
      <xdr:row>114</xdr:row>
      <xdr:rowOff>1057275</xdr:rowOff>
    </xdr:to>
    <xdr:pic>
      <xdr:nvPicPr>
        <xdr:cNvPr id="31" name="Image_6_114"/>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23</xdr:row>
      <xdr:rowOff>19050</xdr:rowOff>
    </xdr:from>
    <xdr:to>
      <xdr:col>5</xdr:col>
      <xdr:colOff>942975</xdr:colOff>
      <xdr:row>24</xdr:row>
      <xdr:rowOff>1057275</xdr:rowOff>
    </xdr:to>
    <xdr:pic>
      <xdr:nvPicPr>
        <xdr:cNvPr id="1024" name="Image_6_24"/>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33</xdr:row>
      <xdr:rowOff>19050</xdr:rowOff>
    </xdr:from>
    <xdr:to>
      <xdr:col>5</xdr:col>
      <xdr:colOff>942975</xdr:colOff>
      <xdr:row>34</xdr:row>
      <xdr:rowOff>1057275</xdr:rowOff>
    </xdr:to>
    <xdr:pic>
      <xdr:nvPicPr>
        <xdr:cNvPr id="32" name="Image_6_34"/>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147</xdr:row>
      <xdr:rowOff>19050</xdr:rowOff>
    </xdr:from>
    <xdr:to>
      <xdr:col>5</xdr:col>
      <xdr:colOff>942975</xdr:colOff>
      <xdr:row>148</xdr:row>
      <xdr:rowOff>1057275</xdr:rowOff>
    </xdr:to>
    <xdr:pic>
      <xdr:nvPicPr>
        <xdr:cNvPr id="33" name="Image_6_148"/>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163</xdr:row>
      <xdr:rowOff>19050</xdr:rowOff>
    </xdr:from>
    <xdr:to>
      <xdr:col>5</xdr:col>
      <xdr:colOff>942975</xdr:colOff>
      <xdr:row>164</xdr:row>
      <xdr:rowOff>1057275</xdr:rowOff>
    </xdr:to>
    <xdr:pic>
      <xdr:nvPicPr>
        <xdr:cNvPr id="34" name="Image_6_164"/>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83</xdr:row>
      <xdr:rowOff>19050</xdr:rowOff>
    </xdr:from>
    <xdr:to>
      <xdr:col>5</xdr:col>
      <xdr:colOff>942975</xdr:colOff>
      <xdr:row>84</xdr:row>
      <xdr:rowOff>1057275</xdr:rowOff>
    </xdr:to>
    <xdr:pic>
      <xdr:nvPicPr>
        <xdr:cNvPr id="35" name="Image_6_84"/>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175</xdr:row>
      <xdr:rowOff>19050</xdr:rowOff>
    </xdr:from>
    <xdr:to>
      <xdr:col>5</xdr:col>
      <xdr:colOff>942975</xdr:colOff>
      <xdr:row>176</xdr:row>
      <xdr:rowOff>1057275</xdr:rowOff>
    </xdr:to>
    <xdr:pic>
      <xdr:nvPicPr>
        <xdr:cNvPr id="36" name="Image_6_176"/>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155</xdr:row>
      <xdr:rowOff>19050</xdr:rowOff>
    </xdr:from>
    <xdr:to>
      <xdr:col>5</xdr:col>
      <xdr:colOff>942975</xdr:colOff>
      <xdr:row>156</xdr:row>
      <xdr:rowOff>1057275</xdr:rowOff>
    </xdr:to>
    <xdr:pic>
      <xdr:nvPicPr>
        <xdr:cNvPr id="37" name="Image_6_156"/>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133</xdr:row>
      <xdr:rowOff>19050</xdr:rowOff>
    </xdr:from>
    <xdr:to>
      <xdr:col>5</xdr:col>
      <xdr:colOff>942975</xdr:colOff>
      <xdr:row>134</xdr:row>
      <xdr:rowOff>1057275</xdr:rowOff>
    </xdr:to>
    <xdr:pic>
      <xdr:nvPicPr>
        <xdr:cNvPr id="38" name="Image_6_134"/>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942975</xdr:colOff>
      <xdr:row>16</xdr:row>
      <xdr:rowOff>1057275</xdr:rowOff>
    </xdr:to>
    <xdr:pic>
      <xdr:nvPicPr>
        <xdr:cNvPr id="39" name="Image_6_16"/>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105</xdr:row>
      <xdr:rowOff>19050</xdr:rowOff>
    </xdr:from>
    <xdr:to>
      <xdr:col>5</xdr:col>
      <xdr:colOff>942975</xdr:colOff>
      <xdr:row>106</xdr:row>
      <xdr:rowOff>1057275</xdr:rowOff>
    </xdr:to>
    <xdr:pic>
      <xdr:nvPicPr>
        <xdr:cNvPr id="40" name="Image_6_106"/>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143</xdr:row>
      <xdr:rowOff>19050</xdr:rowOff>
    </xdr:from>
    <xdr:to>
      <xdr:col>5</xdr:col>
      <xdr:colOff>942975</xdr:colOff>
      <xdr:row>144</xdr:row>
      <xdr:rowOff>1057275</xdr:rowOff>
    </xdr:to>
    <xdr:pic>
      <xdr:nvPicPr>
        <xdr:cNvPr id="41" name="Image_6_144"/>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29</xdr:row>
      <xdr:rowOff>19050</xdr:rowOff>
    </xdr:from>
    <xdr:to>
      <xdr:col>5</xdr:col>
      <xdr:colOff>942975</xdr:colOff>
      <xdr:row>30</xdr:row>
      <xdr:rowOff>1057275</xdr:rowOff>
    </xdr:to>
    <xdr:pic>
      <xdr:nvPicPr>
        <xdr:cNvPr id="42" name="Image_6_30"/>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49</xdr:row>
      <xdr:rowOff>19050</xdr:rowOff>
    </xdr:from>
    <xdr:to>
      <xdr:col>5</xdr:col>
      <xdr:colOff>942975</xdr:colOff>
      <xdr:row>50</xdr:row>
      <xdr:rowOff>1057275</xdr:rowOff>
    </xdr:to>
    <xdr:pic>
      <xdr:nvPicPr>
        <xdr:cNvPr id="43" name="Image_6_50"/>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129</xdr:row>
      <xdr:rowOff>19050</xdr:rowOff>
    </xdr:from>
    <xdr:to>
      <xdr:col>5</xdr:col>
      <xdr:colOff>942975</xdr:colOff>
      <xdr:row>130</xdr:row>
      <xdr:rowOff>1057275</xdr:rowOff>
    </xdr:to>
    <xdr:pic>
      <xdr:nvPicPr>
        <xdr:cNvPr id="44" name="Image_6_130"/>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57</xdr:row>
      <xdr:rowOff>19050</xdr:rowOff>
    </xdr:from>
    <xdr:to>
      <xdr:col>5</xdr:col>
      <xdr:colOff>942975</xdr:colOff>
      <xdr:row>58</xdr:row>
      <xdr:rowOff>1057275</xdr:rowOff>
    </xdr:to>
    <xdr:pic>
      <xdr:nvPicPr>
        <xdr:cNvPr id="45" name="Image_6_58"/>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43</xdr:row>
      <xdr:rowOff>19050</xdr:rowOff>
    </xdr:from>
    <xdr:to>
      <xdr:col>5</xdr:col>
      <xdr:colOff>942975</xdr:colOff>
      <xdr:row>44</xdr:row>
      <xdr:rowOff>1057275</xdr:rowOff>
    </xdr:to>
    <xdr:pic>
      <xdr:nvPicPr>
        <xdr:cNvPr id="46" name="Image_6_44"/>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71</xdr:row>
      <xdr:rowOff>19050</xdr:rowOff>
    </xdr:from>
    <xdr:to>
      <xdr:col>5</xdr:col>
      <xdr:colOff>942975</xdr:colOff>
      <xdr:row>72</xdr:row>
      <xdr:rowOff>1057275</xdr:rowOff>
    </xdr:to>
    <xdr:pic>
      <xdr:nvPicPr>
        <xdr:cNvPr id="47" name="Image_6_72"/>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942975</xdr:colOff>
      <xdr:row>124</xdr:row>
      <xdr:rowOff>1057275</xdr:rowOff>
    </xdr:to>
    <xdr:pic>
      <xdr:nvPicPr>
        <xdr:cNvPr id="48" name="Image_6_124"/>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91</xdr:row>
      <xdr:rowOff>19050</xdr:rowOff>
    </xdr:from>
    <xdr:to>
      <xdr:col>5</xdr:col>
      <xdr:colOff>942975</xdr:colOff>
      <xdr:row>92</xdr:row>
      <xdr:rowOff>1057275</xdr:rowOff>
    </xdr:to>
    <xdr:pic>
      <xdr:nvPicPr>
        <xdr:cNvPr id="49" name="Image_6_92"/>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79</xdr:row>
      <xdr:rowOff>19050</xdr:rowOff>
    </xdr:from>
    <xdr:to>
      <xdr:col>5</xdr:col>
      <xdr:colOff>942975</xdr:colOff>
      <xdr:row>80</xdr:row>
      <xdr:rowOff>1057275</xdr:rowOff>
    </xdr:to>
    <xdr:pic>
      <xdr:nvPicPr>
        <xdr:cNvPr id="50" name="Image_6_80"/>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149</xdr:row>
      <xdr:rowOff>19050</xdr:rowOff>
    </xdr:from>
    <xdr:to>
      <xdr:col>5</xdr:col>
      <xdr:colOff>942975</xdr:colOff>
      <xdr:row>150</xdr:row>
      <xdr:rowOff>1057275</xdr:rowOff>
    </xdr:to>
    <xdr:pic>
      <xdr:nvPicPr>
        <xdr:cNvPr id="51" name="Image_6_150"/>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169</xdr:row>
      <xdr:rowOff>19050</xdr:rowOff>
    </xdr:from>
    <xdr:to>
      <xdr:col>5</xdr:col>
      <xdr:colOff>942975</xdr:colOff>
      <xdr:row>170</xdr:row>
      <xdr:rowOff>1057275</xdr:rowOff>
    </xdr:to>
    <xdr:pic>
      <xdr:nvPicPr>
        <xdr:cNvPr id="52" name="Image_6_170"/>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115</xdr:row>
      <xdr:rowOff>19050</xdr:rowOff>
    </xdr:from>
    <xdr:to>
      <xdr:col>5</xdr:col>
      <xdr:colOff>942975</xdr:colOff>
      <xdr:row>116</xdr:row>
      <xdr:rowOff>1057275</xdr:rowOff>
    </xdr:to>
    <xdr:pic>
      <xdr:nvPicPr>
        <xdr:cNvPr id="53" name="Image_6_116"/>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25</xdr:row>
      <xdr:rowOff>19050</xdr:rowOff>
    </xdr:from>
    <xdr:to>
      <xdr:col>5</xdr:col>
      <xdr:colOff>942975</xdr:colOff>
      <xdr:row>26</xdr:row>
      <xdr:rowOff>1057275</xdr:rowOff>
    </xdr:to>
    <xdr:pic>
      <xdr:nvPicPr>
        <xdr:cNvPr id="54" name="Image_6_26"/>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35</xdr:row>
      <xdr:rowOff>19050</xdr:rowOff>
    </xdr:from>
    <xdr:to>
      <xdr:col>5</xdr:col>
      <xdr:colOff>942975</xdr:colOff>
      <xdr:row>36</xdr:row>
      <xdr:rowOff>1057275</xdr:rowOff>
    </xdr:to>
    <xdr:pic>
      <xdr:nvPicPr>
        <xdr:cNvPr id="55" name="Image_6_36"/>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63</xdr:row>
      <xdr:rowOff>19050</xdr:rowOff>
    </xdr:from>
    <xdr:to>
      <xdr:col>5</xdr:col>
      <xdr:colOff>942975</xdr:colOff>
      <xdr:row>64</xdr:row>
      <xdr:rowOff>1057275</xdr:rowOff>
    </xdr:to>
    <xdr:pic>
      <xdr:nvPicPr>
        <xdr:cNvPr id="56" name="Image_6_64"/>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165</xdr:row>
      <xdr:rowOff>19050</xdr:rowOff>
    </xdr:from>
    <xdr:to>
      <xdr:col>5</xdr:col>
      <xdr:colOff>942975</xdr:colOff>
      <xdr:row>166</xdr:row>
      <xdr:rowOff>1057275</xdr:rowOff>
    </xdr:to>
    <xdr:pic>
      <xdr:nvPicPr>
        <xdr:cNvPr id="57" name="Image_6_166"/>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157</xdr:row>
      <xdr:rowOff>19050</xdr:rowOff>
    </xdr:from>
    <xdr:to>
      <xdr:col>5</xdr:col>
      <xdr:colOff>942975</xdr:colOff>
      <xdr:row>158</xdr:row>
      <xdr:rowOff>1057275</xdr:rowOff>
    </xdr:to>
    <xdr:pic>
      <xdr:nvPicPr>
        <xdr:cNvPr id="58" name="Image_6_158"/>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135</xdr:row>
      <xdr:rowOff>19050</xdr:rowOff>
    </xdr:from>
    <xdr:to>
      <xdr:col>5</xdr:col>
      <xdr:colOff>942975</xdr:colOff>
      <xdr:row>136</xdr:row>
      <xdr:rowOff>1057275</xdr:rowOff>
    </xdr:to>
    <xdr:pic>
      <xdr:nvPicPr>
        <xdr:cNvPr id="59" name="Image_6_136"/>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177</xdr:row>
      <xdr:rowOff>19050</xdr:rowOff>
    </xdr:from>
    <xdr:to>
      <xdr:col>5</xdr:col>
      <xdr:colOff>942975</xdr:colOff>
      <xdr:row>178</xdr:row>
      <xdr:rowOff>1057275</xdr:rowOff>
    </xdr:to>
    <xdr:pic>
      <xdr:nvPicPr>
        <xdr:cNvPr id="60" name="Image_6_178"/>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17</xdr:row>
      <xdr:rowOff>19050</xdr:rowOff>
    </xdr:from>
    <xdr:to>
      <xdr:col>5</xdr:col>
      <xdr:colOff>942975</xdr:colOff>
      <xdr:row>18</xdr:row>
      <xdr:rowOff>1057275</xdr:rowOff>
    </xdr:to>
    <xdr:pic>
      <xdr:nvPicPr>
        <xdr:cNvPr id="61" name="Image_6_18"/>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107</xdr:row>
      <xdr:rowOff>19050</xdr:rowOff>
    </xdr:from>
    <xdr:to>
      <xdr:col>5</xdr:col>
      <xdr:colOff>942975</xdr:colOff>
      <xdr:row>108</xdr:row>
      <xdr:rowOff>1057275</xdr:rowOff>
    </xdr:to>
    <xdr:pic>
      <xdr:nvPicPr>
        <xdr:cNvPr id="62" name="Image_6_108"/>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31</xdr:row>
      <xdr:rowOff>19050</xdr:rowOff>
    </xdr:from>
    <xdr:to>
      <xdr:col>5</xdr:col>
      <xdr:colOff>942975</xdr:colOff>
      <xdr:row>32</xdr:row>
      <xdr:rowOff>1057275</xdr:rowOff>
    </xdr:to>
    <xdr:pic>
      <xdr:nvPicPr>
        <xdr:cNvPr id="63" name="Image_6_32"/>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181</xdr:row>
      <xdr:rowOff>19050</xdr:rowOff>
    </xdr:from>
    <xdr:to>
      <xdr:col>5</xdr:col>
      <xdr:colOff>942975</xdr:colOff>
      <xdr:row>182</xdr:row>
      <xdr:rowOff>1057275</xdr:rowOff>
    </xdr:to>
    <xdr:pic>
      <xdr:nvPicPr>
        <xdr:cNvPr id="64" name="Image_6_182"/>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99</xdr:row>
      <xdr:rowOff>19050</xdr:rowOff>
    </xdr:from>
    <xdr:to>
      <xdr:col>5</xdr:col>
      <xdr:colOff>942975</xdr:colOff>
      <xdr:row>100</xdr:row>
      <xdr:rowOff>1057275</xdr:rowOff>
    </xdr:to>
    <xdr:pic>
      <xdr:nvPicPr>
        <xdr:cNvPr id="65" name="Image_6_100"/>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51</xdr:row>
      <xdr:rowOff>19050</xdr:rowOff>
    </xdr:from>
    <xdr:to>
      <xdr:col>5</xdr:col>
      <xdr:colOff>942975</xdr:colOff>
      <xdr:row>52</xdr:row>
      <xdr:rowOff>1057275</xdr:rowOff>
    </xdr:to>
    <xdr:pic>
      <xdr:nvPicPr>
        <xdr:cNvPr id="66" name="Image_6_52"/>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45</xdr:row>
      <xdr:rowOff>19050</xdr:rowOff>
    </xdr:from>
    <xdr:to>
      <xdr:col>5</xdr:col>
      <xdr:colOff>942975</xdr:colOff>
      <xdr:row>46</xdr:row>
      <xdr:rowOff>1057275</xdr:rowOff>
    </xdr:to>
    <xdr:pic>
      <xdr:nvPicPr>
        <xdr:cNvPr id="67" name="Image_6_46"/>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59</xdr:row>
      <xdr:rowOff>19050</xdr:rowOff>
    </xdr:from>
    <xdr:to>
      <xdr:col>5</xdr:col>
      <xdr:colOff>942975</xdr:colOff>
      <xdr:row>60</xdr:row>
      <xdr:rowOff>1057275</xdr:rowOff>
    </xdr:to>
    <xdr:pic>
      <xdr:nvPicPr>
        <xdr:cNvPr id="68" name="Image_6_60"/>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twoCellAnchor editAs="oneCell">
    <xdr:from>
      <xdr:col>5</xdr:col>
      <xdr:colOff>19050</xdr:colOff>
      <xdr:row>85</xdr:row>
      <xdr:rowOff>19050</xdr:rowOff>
    </xdr:from>
    <xdr:to>
      <xdr:col>5</xdr:col>
      <xdr:colOff>942975</xdr:colOff>
      <xdr:row>86</xdr:row>
      <xdr:rowOff>1057275</xdr:rowOff>
    </xdr:to>
    <xdr:pic>
      <xdr:nvPicPr>
        <xdr:cNvPr id="69" name="Image_6_86"/>
        <xdr:cNvPicPr>
          <a:picLocks noChangeAspect="1"/>
        </xdr:cNvPicPr>
      </xdr:nvPicPr>
      <xdr:blipFill>
        <a:blip xmlns:r="http://schemas.openxmlformats.org/officeDocument/2006/relationships" r:embed="rId70" cstate="print"/>
        <a:stretch>
          <a:fillRect/>
        </a:stretch>
      </xdr:blipFill>
      <xdr:spPr>
        <a:xfrm>
          <a:off x="0" y="0"/>
          <a:ext cx="0" cy="0"/>
        </a:xfrm>
        <a:prstGeom prst="rect">
          <a:avLst/>
        </a:prstGeom>
      </xdr:spPr>
    </xdr:pic>
    <xdr:clientData/>
  </xdr:twoCellAnchor>
  <xdr:twoCellAnchor editAs="oneCell">
    <xdr:from>
      <xdr:col>5</xdr:col>
      <xdr:colOff>19050</xdr:colOff>
      <xdr:row>37</xdr:row>
      <xdr:rowOff>19050</xdr:rowOff>
    </xdr:from>
    <xdr:to>
      <xdr:col>5</xdr:col>
      <xdr:colOff>942975</xdr:colOff>
      <xdr:row>38</xdr:row>
      <xdr:rowOff>1057275</xdr:rowOff>
    </xdr:to>
    <xdr:pic>
      <xdr:nvPicPr>
        <xdr:cNvPr id="70" name="Image_6_38"/>
        <xdr:cNvPicPr>
          <a:picLocks noChangeAspect="1"/>
        </xdr:cNvPicPr>
      </xdr:nvPicPr>
      <xdr:blipFill>
        <a:blip xmlns:r="http://schemas.openxmlformats.org/officeDocument/2006/relationships" r:embed="rId71" cstate="print"/>
        <a:stretch>
          <a:fillRect/>
        </a:stretch>
      </xdr:blipFill>
      <xdr:spPr>
        <a:xfrm>
          <a:off x="0" y="0"/>
          <a:ext cx="0" cy="0"/>
        </a:xfrm>
        <a:prstGeom prst="rect">
          <a:avLst/>
        </a:prstGeom>
      </xdr:spPr>
    </xdr:pic>
    <xdr:clientData/>
  </xdr:twoCellAnchor>
  <xdr:twoCellAnchor editAs="oneCell">
    <xdr:from>
      <xdr:col>5</xdr:col>
      <xdr:colOff>19050</xdr:colOff>
      <xdr:row>73</xdr:row>
      <xdr:rowOff>19050</xdr:rowOff>
    </xdr:from>
    <xdr:to>
      <xdr:col>5</xdr:col>
      <xdr:colOff>942975</xdr:colOff>
      <xdr:row>74</xdr:row>
      <xdr:rowOff>1057275</xdr:rowOff>
    </xdr:to>
    <xdr:pic>
      <xdr:nvPicPr>
        <xdr:cNvPr id="71" name="Image_6_74"/>
        <xdr:cNvPicPr>
          <a:picLocks noChangeAspect="1"/>
        </xdr:cNvPicPr>
      </xdr:nvPicPr>
      <xdr:blipFill>
        <a:blip xmlns:r="http://schemas.openxmlformats.org/officeDocument/2006/relationships" r:embed="rId72" cstate="print"/>
        <a:stretch>
          <a:fillRect/>
        </a:stretch>
      </xdr:blipFill>
      <xdr:spPr>
        <a:xfrm>
          <a:off x="0" y="0"/>
          <a:ext cx="0" cy="0"/>
        </a:xfrm>
        <a:prstGeom prst="rect">
          <a:avLst/>
        </a:prstGeom>
      </xdr:spPr>
    </xdr:pic>
    <xdr:clientData/>
  </xdr:twoCellAnchor>
  <xdr:twoCellAnchor editAs="oneCell">
    <xdr:from>
      <xdr:col>5</xdr:col>
      <xdr:colOff>19050</xdr:colOff>
      <xdr:row>151</xdr:row>
      <xdr:rowOff>19050</xdr:rowOff>
    </xdr:from>
    <xdr:to>
      <xdr:col>5</xdr:col>
      <xdr:colOff>942975</xdr:colOff>
      <xdr:row>152</xdr:row>
      <xdr:rowOff>1057275</xdr:rowOff>
    </xdr:to>
    <xdr:pic>
      <xdr:nvPicPr>
        <xdr:cNvPr id="72" name="Image_6_152"/>
        <xdr:cNvPicPr>
          <a:picLocks noChangeAspect="1"/>
        </xdr:cNvPicPr>
      </xdr:nvPicPr>
      <xdr:blipFill>
        <a:blip xmlns:r="http://schemas.openxmlformats.org/officeDocument/2006/relationships" r:embed="rId73" cstate="print"/>
        <a:stretch>
          <a:fillRect/>
        </a:stretch>
      </xdr:blipFill>
      <xdr:spPr>
        <a:xfrm>
          <a:off x="0" y="0"/>
          <a:ext cx="0" cy="0"/>
        </a:xfrm>
        <a:prstGeom prst="rect">
          <a:avLst/>
        </a:prstGeom>
      </xdr:spPr>
    </xdr:pic>
    <xdr:clientData/>
  </xdr:twoCellAnchor>
  <xdr:twoCellAnchor editAs="oneCell">
    <xdr:from>
      <xdr:col>5</xdr:col>
      <xdr:colOff>19050</xdr:colOff>
      <xdr:row>93</xdr:row>
      <xdr:rowOff>19050</xdr:rowOff>
    </xdr:from>
    <xdr:to>
      <xdr:col>5</xdr:col>
      <xdr:colOff>942975</xdr:colOff>
      <xdr:row>94</xdr:row>
      <xdr:rowOff>1057275</xdr:rowOff>
    </xdr:to>
    <xdr:pic>
      <xdr:nvPicPr>
        <xdr:cNvPr id="73" name="Image_6_94"/>
        <xdr:cNvPicPr>
          <a:picLocks noChangeAspect="1"/>
        </xdr:cNvPicPr>
      </xdr:nvPicPr>
      <xdr:blipFill>
        <a:blip xmlns:r="http://schemas.openxmlformats.org/officeDocument/2006/relationships" r:embed="rId74" cstate="print"/>
        <a:stretch>
          <a:fillRect/>
        </a:stretch>
      </xdr:blipFill>
      <xdr:spPr>
        <a:xfrm>
          <a:off x="0" y="0"/>
          <a:ext cx="0" cy="0"/>
        </a:xfrm>
        <a:prstGeom prst="rect">
          <a:avLst/>
        </a:prstGeom>
      </xdr:spPr>
    </xdr:pic>
    <xdr:clientData/>
  </xdr:twoCellAnchor>
  <xdr:twoCellAnchor editAs="oneCell">
    <xdr:from>
      <xdr:col>5</xdr:col>
      <xdr:colOff>19050</xdr:colOff>
      <xdr:row>81</xdr:row>
      <xdr:rowOff>19050</xdr:rowOff>
    </xdr:from>
    <xdr:to>
      <xdr:col>5</xdr:col>
      <xdr:colOff>942975</xdr:colOff>
      <xdr:row>82</xdr:row>
      <xdr:rowOff>1057275</xdr:rowOff>
    </xdr:to>
    <xdr:pic>
      <xdr:nvPicPr>
        <xdr:cNvPr id="74" name="Image_6_82"/>
        <xdr:cNvPicPr>
          <a:picLocks noChangeAspect="1"/>
        </xdr:cNvPicPr>
      </xdr:nvPicPr>
      <xdr:blipFill>
        <a:blip xmlns:r="http://schemas.openxmlformats.org/officeDocument/2006/relationships" r:embed="rId75" cstate="print"/>
        <a:stretch>
          <a:fillRect/>
        </a:stretch>
      </xdr:blipFill>
      <xdr:spPr>
        <a:xfrm>
          <a:off x="0" y="0"/>
          <a:ext cx="0" cy="0"/>
        </a:xfrm>
        <a:prstGeom prst="rect">
          <a:avLst/>
        </a:prstGeom>
      </xdr:spPr>
    </xdr:pic>
    <xdr:clientData/>
  </xdr:twoCellAnchor>
  <xdr:twoCellAnchor editAs="oneCell">
    <xdr:from>
      <xdr:col>5</xdr:col>
      <xdr:colOff>19050</xdr:colOff>
      <xdr:row>171</xdr:row>
      <xdr:rowOff>19050</xdr:rowOff>
    </xdr:from>
    <xdr:to>
      <xdr:col>5</xdr:col>
      <xdr:colOff>942975</xdr:colOff>
      <xdr:row>172</xdr:row>
      <xdr:rowOff>1057275</xdr:rowOff>
    </xdr:to>
    <xdr:pic>
      <xdr:nvPicPr>
        <xdr:cNvPr id="75" name="Image_6_172"/>
        <xdr:cNvPicPr>
          <a:picLocks noChangeAspect="1"/>
        </xdr:cNvPicPr>
      </xdr:nvPicPr>
      <xdr:blipFill>
        <a:blip xmlns:r="http://schemas.openxmlformats.org/officeDocument/2006/relationships" r:embed="rId76" cstate="print"/>
        <a:stretch>
          <a:fillRect/>
        </a:stretch>
      </xdr:blipFill>
      <xdr:spPr>
        <a:xfrm>
          <a:off x="0" y="0"/>
          <a:ext cx="0" cy="0"/>
        </a:xfrm>
        <a:prstGeom prst="rect">
          <a:avLst/>
        </a:prstGeom>
      </xdr:spPr>
    </xdr:pic>
    <xdr:clientData/>
  </xdr:twoCellAnchor>
  <xdr:twoCellAnchor editAs="oneCell">
    <xdr:from>
      <xdr:col>5</xdr:col>
      <xdr:colOff>19050</xdr:colOff>
      <xdr:row>65</xdr:row>
      <xdr:rowOff>19050</xdr:rowOff>
    </xdr:from>
    <xdr:to>
      <xdr:col>5</xdr:col>
      <xdr:colOff>942975</xdr:colOff>
      <xdr:row>66</xdr:row>
      <xdr:rowOff>1057275</xdr:rowOff>
    </xdr:to>
    <xdr:pic>
      <xdr:nvPicPr>
        <xdr:cNvPr id="76" name="Image_6_66"/>
        <xdr:cNvPicPr>
          <a:picLocks noChangeAspect="1"/>
        </xdr:cNvPicPr>
      </xdr:nvPicPr>
      <xdr:blipFill>
        <a:blip xmlns:r="http://schemas.openxmlformats.org/officeDocument/2006/relationships" r:embed="rId77" cstate="print"/>
        <a:stretch>
          <a:fillRect/>
        </a:stretch>
      </xdr:blipFill>
      <xdr:spPr>
        <a:xfrm>
          <a:off x="0" y="0"/>
          <a:ext cx="0" cy="0"/>
        </a:xfrm>
        <a:prstGeom prst="rect">
          <a:avLst/>
        </a:prstGeom>
      </xdr:spPr>
    </xdr:pic>
    <xdr:clientData/>
  </xdr:twoCellAnchor>
  <xdr:twoCellAnchor editAs="oneCell">
    <xdr:from>
      <xdr:col>5</xdr:col>
      <xdr:colOff>19050</xdr:colOff>
      <xdr:row>137</xdr:row>
      <xdr:rowOff>19050</xdr:rowOff>
    </xdr:from>
    <xdr:to>
      <xdr:col>5</xdr:col>
      <xdr:colOff>942975</xdr:colOff>
      <xdr:row>138</xdr:row>
      <xdr:rowOff>1057275</xdr:rowOff>
    </xdr:to>
    <xdr:pic>
      <xdr:nvPicPr>
        <xdr:cNvPr id="77" name="Image_6_138"/>
        <xdr:cNvPicPr>
          <a:picLocks noChangeAspect="1"/>
        </xdr:cNvPicPr>
      </xdr:nvPicPr>
      <xdr:blipFill>
        <a:blip xmlns:r="http://schemas.openxmlformats.org/officeDocument/2006/relationships" r:embed="rId78" cstate="print"/>
        <a:stretch>
          <a:fillRect/>
        </a:stretch>
      </xdr:blipFill>
      <xdr:spPr>
        <a:xfrm>
          <a:off x="0" y="0"/>
          <a:ext cx="0" cy="0"/>
        </a:xfrm>
        <a:prstGeom prst="rect">
          <a:avLst/>
        </a:prstGeom>
      </xdr:spPr>
    </xdr:pic>
    <xdr:clientData/>
  </xdr:twoCellAnchor>
  <xdr:twoCellAnchor editAs="oneCell">
    <xdr:from>
      <xdr:col>5</xdr:col>
      <xdr:colOff>19050</xdr:colOff>
      <xdr:row>179</xdr:row>
      <xdr:rowOff>19050</xdr:rowOff>
    </xdr:from>
    <xdr:to>
      <xdr:col>5</xdr:col>
      <xdr:colOff>942975</xdr:colOff>
      <xdr:row>180</xdr:row>
      <xdr:rowOff>1057275</xdr:rowOff>
    </xdr:to>
    <xdr:pic>
      <xdr:nvPicPr>
        <xdr:cNvPr id="78" name="Image_6_180"/>
        <xdr:cNvPicPr>
          <a:picLocks noChangeAspect="1"/>
        </xdr:cNvPicPr>
      </xdr:nvPicPr>
      <xdr:blipFill>
        <a:blip xmlns:r="http://schemas.openxmlformats.org/officeDocument/2006/relationships" r:embed="rId79" cstate="print"/>
        <a:stretch>
          <a:fillRect/>
        </a:stretch>
      </xdr:blipFill>
      <xdr:spPr>
        <a:xfrm>
          <a:off x="0" y="0"/>
          <a:ext cx="0" cy="0"/>
        </a:xfrm>
        <a:prstGeom prst="rect">
          <a:avLst/>
        </a:prstGeom>
      </xdr:spPr>
    </xdr:pic>
    <xdr:clientData/>
  </xdr:twoCellAnchor>
  <xdr:twoCellAnchor editAs="oneCell">
    <xdr:from>
      <xdr:col>5</xdr:col>
      <xdr:colOff>19050</xdr:colOff>
      <xdr:row>109</xdr:row>
      <xdr:rowOff>19050</xdr:rowOff>
    </xdr:from>
    <xdr:to>
      <xdr:col>5</xdr:col>
      <xdr:colOff>942975</xdr:colOff>
      <xdr:row>110</xdr:row>
      <xdr:rowOff>1057275</xdr:rowOff>
    </xdr:to>
    <xdr:pic>
      <xdr:nvPicPr>
        <xdr:cNvPr id="79" name="Image_6_110"/>
        <xdr:cNvPicPr>
          <a:picLocks noChangeAspect="1"/>
        </xdr:cNvPicPr>
      </xdr:nvPicPr>
      <xdr:blipFill>
        <a:blip xmlns:r="http://schemas.openxmlformats.org/officeDocument/2006/relationships" r:embed="rId80" cstate="print"/>
        <a:stretch>
          <a:fillRect/>
        </a:stretch>
      </xdr:blipFill>
      <xdr:spPr>
        <a:xfrm>
          <a:off x="0" y="0"/>
          <a:ext cx="0" cy="0"/>
        </a:xfrm>
        <a:prstGeom prst="rect">
          <a:avLst/>
        </a:prstGeom>
      </xdr:spPr>
    </xdr:pic>
    <xdr:clientData/>
  </xdr:twoCellAnchor>
  <xdr:twoCellAnchor editAs="oneCell">
    <xdr:from>
      <xdr:col>5</xdr:col>
      <xdr:colOff>19050</xdr:colOff>
      <xdr:row>187</xdr:row>
      <xdr:rowOff>19050</xdr:rowOff>
    </xdr:from>
    <xdr:to>
      <xdr:col>5</xdr:col>
      <xdr:colOff>942975</xdr:colOff>
      <xdr:row>188</xdr:row>
      <xdr:rowOff>1057275</xdr:rowOff>
    </xdr:to>
    <xdr:pic>
      <xdr:nvPicPr>
        <xdr:cNvPr id="80" name="Image_6_188"/>
        <xdr:cNvPicPr>
          <a:picLocks noChangeAspect="1"/>
        </xdr:cNvPicPr>
      </xdr:nvPicPr>
      <xdr:blipFill>
        <a:blip xmlns:r="http://schemas.openxmlformats.org/officeDocument/2006/relationships" r:embed="rId81" cstate="print"/>
        <a:stretch>
          <a:fillRect/>
        </a:stretch>
      </xdr:blipFill>
      <xdr:spPr>
        <a:xfrm>
          <a:off x="0" y="0"/>
          <a:ext cx="0" cy="0"/>
        </a:xfrm>
        <a:prstGeom prst="rect">
          <a:avLst/>
        </a:prstGeom>
      </xdr:spPr>
    </xdr:pic>
    <xdr:clientData/>
  </xdr:twoCellAnchor>
  <xdr:twoCellAnchor editAs="oneCell">
    <xdr:from>
      <xdr:col>5</xdr:col>
      <xdr:colOff>19050</xdr:colOff>
      <xdr:row>101</xdr:row>
      <xdr:rowOff>19050</xdr:rowOff>
    </xdr:from>
    <xdr:to>
      <xdr:col>5</xdr:col>
      <xdr:colOff>942975</xdr:colOff>
      <xdr:row>102</xdr:row>
      <xdr:rowOff>1057275</xdr:rowOff>
    </xdr:to>
    <xdr:pic>
      <xdr:nvPicPr>
        <xdr:cNvPr id="81" name="Image_6_102"/>
        <xdr:cNvPicPr>
          <a:picLocks noChangeAspect="1"/>
        </xdr:cNvPicPr>
      </xdr:nvPicPr>
      <xdr:blipFill>
        <a:blip xmlns:r="http://schemas.openxmlformats.org/officeDocument/2006/relationships" r:embed="rId82" cstate="print"/>
        <a:stretch>
          <a:fillRect/>
        </a:stretch>
      </xdr:blipFill>
      <xdr:spPr>
        <a:xfrm>
          <a:off x="0" y="0"/>
          <a:ext cx="0" cy="0"/>
        </a:xfrm>
        <a:prstGeom prst="rect">
          <a:avLst/>
        </a:prstGeom>
      </xdr:spPr>
    </xdr:pic>
    <xdr:clientData/>
  </xdr:twoCellAnchor>
  <xdr:twoCellAnchor editAs="oneCell">
    <xdr:from>
      <xdr:col>5</xdr:col>
      <xdr:colOff>19050</xdr:colOff>
      <xdr:row>183</xdr:row>
      <xdr:rowOff>19050</xdr:rowOff>
    </xdr:from>
    <xdr:to>
      <xdr:col>5</xdr:col>
      <xdr:colOff>942975</xdr:colOff>
      <xdr:row>184</xdr:row>
      <xdr:rowOff>1057275</xdr:rowOff>
    </xdr:to>
    <xdr:pic>
      <xdr:nvPicPr>
        <xdr:cNvPr id="82" name="Image_6_184"/>
        <xdr:cNvPicPr>
          <a:picLocks noChangeAspect="1"/>
        </xdr:cNvPicPr>
      </xdr:nvPicPr>
      <xdr:blipFill>
        <a:blip xmlns:r="http://schemas.openxmlformats.org/officeDocument/2006/relationships" r:embed="rId83" cstate="print"/>
        <a:stretch>
          <a:fillRect/>
        </a:stretch>
      </xdr:blipFill>
      <xdr:spPr>
        <a:xfrm>
          <a:off x="0" y="0"/>
          <a:ext cx="0" cy="0"/>
        </a:xfrm>
        <a:prstGeom prst="rect">
          <a:avLst/>
        </a:prstGeom>
      </xdr:spPr>
    </xdr:pic>
    <xdr:clientData/>
  </xdr:twoCellAnchor>
  <xdr:twoCellAnchor editAs="oneCell">
    <xdr:from>
      <xdr:col>5</xdr:col>
      <xdr:colOff>19050</xdr:colOff>
      <xdr:row>53</xdr:row>
      <xdr:rowOff>19050</xdr:rowOff>
    </xdr:from>
    <xdr:to>
      <xdr:col>5</xdr:col>
      <xdr:colOff>942975</xdr:colOff>
      <xdr:row>54</xdr:row>
      <xdr:rowOff>1057275</xdr:rowOff>
    </xdr:to>
    <xdr:pic>
      <xdr:nvPicPr>
        <xdr:cNvPr id="83" name="Image_6_54"/>
        <xdr:cNvPicPr>
          <a:picLocks noChangeAspect="1"/>
        </xdr:cNvPicPr>
      </xdr:nvPicPr>
      <xdr:blipFill>
        <a:blip xmlns:r="http://schemas.openxmlformats.org/officeDocument/2006/relationships" r:embed="rId84" cstate="print"/>
        <a:stretch>
          <a:fillRect/>
        </a:stretch>
      </xdr:blipFill>
      <xdr:spPr>
        <a:xfrm>
          <a:off x="0" y="0"/>
          <a:ext cx="0" cy="0"/>
        </a:xfrm>
        <a:prstGeom prst="rect">
          <a:avLst/>
        </a:prstGeom>
      </xdr:spPr>
    </xdr:pic>
    <xdr:clientData/>
  </xdr:twoCellAnchor>
  <xdr:twoCellAnchor editAs="oneCell">
    <xdr:from>
      <xdr:col>5</xdr:col>
      <xdr:colOff>19050</xdr:colOff>
      <xdr:row>39</xdr:row>
      <xdr:rowOff>19050</xdr:rowOff>
    </xdr:from>
    <xdr:to>
      <xdr:col>5</xdr:col>
      <xdr:colOff>942975</xdr:colOff>
      <xdr:row>40</xdr:row>
      <xdr:rowOff>1057275</xdr:rowOff>
    </xdr:to>
    <xdr:pic>
      <xdr:nvPicPr>
        <xdr:cNvPr id="84" name="Image_6_40"/>
        <xdr:cNvPicPr>
          <a:picLocks noChangeAspect="1"/>
        </xdr:cNvPicPr>
      </xdr:nvPicPr>
      <xdr:blipFill>
        <a:blip xmlns:r="http://schemas.openxmlformats.org/officeDocument/2006/relationships" r:embed="rId85" cstate="print"/>
        <a:stretch>
          <a:fillRect/>
        </a:stretch>
      </xdr:blipFill>
      <xdr:spPr>
        <a:xfrm>
          <a:off x="0" y="0"/>
          <a:ext cx="0" cy="0"/>
        </a:xfrm>
        <a:prstGeom prst="rect">
          <a:avLst/>
        </a:prstGeom>
      </xdr:spPr>
    </xdr:pic>
    <xdr:clientData/>
  </xdr:twoCellAnchor>
  <xdr:twoCellAnchor editAs="oneCell">
    <xdr:from>
      <xdr:col>5</xdr:col>
      <xdr:colOff>19050</xdr:colOff>
      <xdr:row>95</xdr:row>
      <xdr:rowOff>19050</xdr:rowOff>
    </xdr:from>
    <xdr:to>
      <xdr:col>5</xdr:col>
      <xdr:colOff>942975</xdr:colOff>
      <xdr:row>96</xdr:row>
      <xdr:rowOff>1057275</xdr:rowOff>
    </xdr:to>
    <xdr:pic>
      <xdr:nvPicPr>
        <xdr:cNvPr id="85" name="Image_6_96"/>
        <xdr:cNvPicPr>
          <a:picLocks noChangeAspect="1"/>
        </xdr:cNvPicPr>
      </xdr:nvPicPr>
      <xdr:blipFill>
        <a:blip xmlns:r="http://schemas.openxmlformats.org/officeDocument/2006/relationships" r:embed="rId86" cstate="print"/>
        <a:stretch>
          <a:fillRect/>
        </a:stretch>
      </xdr:blipFill>
      <xdr:spPr>
        <a:xfrm>
          <a:off x="0" y="0"/>
          <a:ext cx="0" cy="0"/>
        </a:xfrm>
        <a:prstGeom prst="rect">
          <a:avLst/>
        </a:prstGeom>
      </xdr:spPr>
    </xdr:pic>
    <xdr:clientData/>
  </xdr:twoCellAnchor>
  <xdr:twoCellAnchor editAs="oneCell">
    <xdr:from>
      <xdr:col>5</xdr:col>
      <xdr:colOff>19050</xdr:colOff>
      <xdr:row>67</xdr:row>
      <xdr:rowOff>19050</xdr:rowOff>
    </xdr:from>
    <xdr:to>
      <xdr:col>5</xdr:col>
      <xdr:colOff>942975</xdr:colOff>
      <xdr:row>68</xdr:row>
      <xdr:rowOff>1057275</xdr:rowOff>
    </xdr:to>
    <xdr:pic>
      <xdr:nvPicPr>
        <xdr:cNvPr id="86" name="Image_6_68"/>
        <xdr:cNvPicPr>
          <a:picLocks noChangeAspect="1"/>
        </xdr:cNvPicPr>
      </xdr:nvPicPr>
      <xdr:blipFill>
        <a:blip xmlns:r="http://schemas.openxmlformats.org/officeDocument/2006/relationships" r:embed="rId87" cstate="print"/>
        <a:stretch>
          <a:fillRect/>
        </a:stretch>
      </xdr:blipFill>
      <xdr:spPr>
        <a:xfrm>
          <a:off x="0" y="0"/>
          <a:ext cx="0" cy="0"/>
        </a:xfrm>
        <a:prstGeom prst="rect">
          <a:avLst/>
        </a:prstGeom>
      </xdr:spPr>
    </xdr:pic>
    <xdr:clientData/>
  </xdr:twoCellAnchor>
  <xdr:twoCellAnchor editAs="oneCell">
    <xdr:from>
      <xdr:col>5</xdr:col>
      <xdr:colOff>19050</xdr:colOff>
      <xdr:row>87</xdr:row>
      <xdr:rowOff>19050</xdr:rowOff>
    </xdr:from>
    <xdr:to>
      <xdr:col>5</xdr:col>
      <xdr:colOff>942975</xdr:colOff>
      <xdr:row>88</xdr:row>
      <xdr:rowOff>1057275</xdr:rowOff>
    </xdr:to>
    <xdr:pic>
      <xdr:nvPicPr>
        <xdr:cNvPr id="87" name="Image_6_88"/>
        <xdr:cNvPicPr>
          <a:picLocks noChangeAspect="1"/>
        </xdr:cNvPicPr>
      </xdr:nvPicPr>
      <xdr:blipFill>
        <a:blip xmlns:r="http://schemas.openxmlformats.org/officeDocument/2006/relationships" r:embed="rId88" cstate="print"/>
        <a:stretch>
          <a:fillRect/>
        </a:stretch>
      </xdr:blipFill>
      <xdr:spPr>
        <a:xfrm>
          <a:off x="0" y="0"/>
          <a:ext cx="0" cy="0"/>
        </a:xfrm>
        <a:prstGeom prst="rect">
          <a:avLst/>
        </a:prstGeom>
      </xdr:spPr>
    </xdr:pic>
    <xdr:clientData/>
  </xdr:twoCellAnchor>
  <xdr:twoCellAnchor editAs="oneCell">
    <xdr:from>
      <xdr:col>5</xdr:col>
      <xdr:colOff>19050</xdr:colOff>
      <xdr:row>189</xdr:row>
      <xdr:rowOff>19050</xdr:rowOff>
    </xdr:from>
    <xdr:to>
      <xdr:col>5</xdr:col>
      <xdr:colOff>942975</xdr:colOff>
      <xdr:row>190</xdr:row>
      <xdr:rowOff>1057275</xdr:rowOff>
    </xdr:to>
    <xdr:pic>
      <xdr:nvPicPr>
        <xdr:cNvPr id="88" name="Image_6_190"/>
        <xdr:cNvPicPr>
          <a:picLocks noChangeAspect="1"/>
        </xdr:cNvPicPr>
      </xdr:nvPicPr>
      <xdr:blipFill>
        <a:blip xmlns:r="http://schemas.openxmlformats.org/officeDocument/2006/relationships" r:embed="rId89" cstate="print"/>
        <a:stretch>
          <a:fillRect/>
        </a:stretch>
      </xdr:blipFill>
      <xdr:spPr>
        <a:xfrm>
          <a:off x="0" y="0"/>
          <a:ext cx="0" cy="0"/>
        </a:xfrm>
        <a:prstGeom prst="rect">
          <a:avLst/>
        </a:prstGeom>
      </xdr:spPr>
    </xdr:pic>
    <xdr:clientData/>
  </xdr:twoCellAnchor>
  <xdr:twoCellAnchor editAs="oneCell">
    <xdr:from>
      <xdr:col>5</xdr:col>
      <xdr:colOff>19050</xdr:colOff>
      <xdr:row>185</xdr:row>
      <xdr:rowOff>19050</xdr:rowOff>
    </xdr:from>
    <xdr:to>
      <xdr:col>5</xdr:col>
      <xdr:colOff>942975</xdr:colOff>
      <xdr:row>186</xdr:row>
      <xdr:rowOff>1057275</xdr:rowOff>
    </xdr:to>
    <xdr:pic>
      <xdr:nvPicPr>
        <xdr:cNvPr id="89" name="Image_6_186"/>
        <xdr:cNvPicPr>
          <a:picLocks noChangeAspect="1"/>
        </xdr:cNvPicPr>
      </xdr:nvPicPr>
      <xdr:blipFill>
        <a:blip xmlns:r="http://schemas.openxmlformats.org/officeDocument/2006/relationships" r:embed="rId90" cstate="print"/>
        <a:stretch>
          <a:fillRect/>
        </a:stretch>
      </xdr:blipFill>
      <xdr:spPr>
        <a:xfrm>
          <a:off x="0" y="0"/>
          <a:ext cx="0" cy="0"/>
        </a:xfrm>
        <a:prstGeom prst="rect">
          <a:avLst/>
        </a:prstGeom>
      </xdr:spPr>
    </xdr:pic>
    <xdr:clientData/>
  </xdr:twoCellAnchor>
  <xdr:twoCellAnchor editAs="oneCell">
    <xdr:from>
      <xdr:col>5</xdr:col>
      <xdr:colOff>19050</xdr:colOff>
      <xdr:row>191</xdr:row>
      <xdr:rowOff>19050</xdr:rowOff>
    </xdr:from>
    <xdr:to>
      <xdr:col>5</xdr:col>
      <xdr:colOff>942975</xdr:colOff>
      <xdr:row>192</xdr:row>
      <xdr:rowOff>1057275</xdr:rowOff>
    </xdr:to>
    <xdr:pic>
      <xdr:nvPicPr>
        <xdr:cNvPr id="90" name="Image_6_192"/>
        <xdr:cNvPicPr>
          <a:picLocks noChangeAspect="1"/>
        </xdr:cNvPicPr>
      </xdr:nvPicPr>
      <xdr:blipFill>
        <a:blip xmlns:r="http://schemas.openxmlformats.org/officeDocument/2006/relationships" r:embed="rId9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hopt.ru/prod28590?1&amp;138_70_13052020_1109" TargetMode="External"/><Relationship Id="rId18" Type="http://schemas.openxmlformats.org/officeDocument/2006/relationships/hyperlink" Target="https://chopt.ru/prod28535?1&amp;138_70_13052020_1109" TargetMode="External"/><Relationship Id="rId26" Type="http://schemas.openxmlformats.org/officeDocument/2006/relationships/hyperlink" Target="https://chopt.ru/prod28627?1&amp;138_70_13052020_1109" TargetMode="External"/><Relationship Id="rId39" Type="http://schemas.openxmlformats.org/officeDocument/2006/relationships/hyperlink" Target="https://chopt.ru/prod28595?1&amp;138_70_13052020_1109" TargetMode="External"/><Relationship Id="rId21" Type="http://schemas.openxmlformats.org/officeDocument/2006/relationships/hyperlink" Target="https://chopt.ru/prod28543?1&amp;138_70_13052020_1109" TargetMode="External"/><Relationship Id="rId34" Type="http://schemas.openxmlformats.org/officeDocument/2006/relationships/hyperlink" Target="https://chopt.ru/prod28558?1&amp;138_70_13052020_1109" TargetMode="External"/><Relationship Id="rId42" Type="http://schemas.openxmlformats.org/officeDocument/2006/relationships/hyperlink" Target="https://chopt.ru/prod28599?1&amp;138_70_13052020_1109" TargetMode="External"/><Relationship Id="rId47" Type="http://schemas.openxmlformats.org/officeDocument/2006/relationships/hyperlink" Target="https://chopt.ru/prod28608?1&amp;138_70_13052020_1109" TargetMode="External"/><Relationship Id="rId50" Type="http://schemas.openxmlformats.org/officeDocument/2006/relationships/hyperlink" Target="https://chopt.ru/prod28611?1&amp;138_70_13052020_1109" TargetMode="External"/><Relationship Id="rId55" Type="http://schemas.openxmlformats.org/officeDocument/2006/relationships/hyperlink" Target="https://chopt.ru/prod28616?1&amp;138_70_13052020_1109" TargetMode="External"/><Relationship Id="rId63" Type="http://schemas.openxmlformats.org/officeDocument/2006/relationships/hyperlink" Target="https://chopt.ru/prod18195?1&amp;138_70_13052020_1109" TargetMode="External"/><Relationship Id="rId68" Type="http://schemas.openxmlformats.org/officeDocument/2006/relationships/hyperlink" Target="https://chopt.ru/prod18197?1&amp;138_70_13052020_1109" TargetMode="External"/><Relationship Id="rId76" Type="http://schemas.openxmlformats.org/officeDocument/2006/relationships/hyperlink" Target="https://chopt.ru/prod19511?1&amp;138_70_13052020_1109" TargetMode="External"/><Relationship Id="rId84" Type="http://schemas.openxmlformats.org/officeDocument/2006/relationships/hyperlink" Target="https://chopt.ru/prod27774?1&amp;138_70_13052020_1109" TargetMode="External"/><Relationship Id="rId89" Type="http://schemas.openxmlformats.org/officeDocument/2006/relationships/hyperlink" Target="https://chopt.ru/prod27778?1&amp;138_70_13052020_1109" TargetMode="External"/><Relationship Id="rId7" Type="http://schemas.openxmlformats.org/officeDocument/2006/relationships/hyperlink" Target="https://chopt.ru/prod28584?1&amp;138_70_13052020_1109" TargetMode="External"/><Relationship Id="rId71" Type="http://schemas.openxmlformats.org/officeDocument/2006/relationships/hyperlink" Target="https://chopt.ru/prod18197?1&amp;138_70_13052020_1109" TargetMode="External"/><Relationship Id="rId92" Type="http://schemas.openxmlformats.org/officeDocument/2006/relationships/hyperlink" Target="https://chopt.ru/prod28628?1&amp;138_70_13052020_1109" TargetMode="External"/><Relationship Id="rId2" Type="http://schemas.openxmlformats.org/officeDocument/2006/relationships/hyperlink" Target="mailto:info@charmante.ru" TargetMode="External"/><Relationship Id="rId16" Type="http://schemas.openxmlformats.org/officeDocument/2006/relationships/hyperlink" Target="https://chopt.ru/prod28532?1&amp;138_70_13052020_1109" TargetMode="External"/><Relationship Id="rId29" Type="http://schemas.openxmlformats.org/officeDocument/2006/relationships/hyperlink" Target="https://chopt.ru/prod28550?1&amp;138_70_13052020_1109" TargetMode="External"/><Relationship Id="rId11" Type="http://schemas.openxmlformats.org/officeDocument/2006/relationships/hyperlink" Target="https://chopt.ru/prod28588?1&amp;138_70_13052020_1109" TargetMode="External"/><Relationship Id="rId24" Type="http://schemas.openxmlformats.org/officeDocument/2006/relationships/hyperlink" Target="https://chopt.ru/prod28623?1&amp;138_70_13052020_1109" TargetMode="External"/><Relationship Id="rId32" Type="http://schemas.openxmlformats.org/officeDocument/2006/relationships/hyperlink" Target="https://chopt.ru/prod28556?1&amp;138_70_13052020_1109" TargetMode="External"/><Relationship Id="rId37" Type="http://schemas.openxmlformats.org/officeDocument/2006/relationships/hyperlink" Target="https://chopt.ru/prod28562?1&amp;138_70_13052020_1109" TargetMode="External"/><Relationship Id="rId40" Type="http://schemas.openxmlformats.org/officeDocument/2006/relationships/hyperlink" Target="https://chopt.ru/prod28596?1&amp;138_70_13052020_1109" TargetMode="External"/><Relationship Id="rId45" Type="http://schemas.openxmlformats.org/officeDocument/2006/relationships/hyperlink" Target="https://chopt.ru/prod28603?1&amp;138_70_13052020_1109" TargetMode="External"/><Relationship Id="rId53" Type="http://schemas.openxmlformats.org/officeDocument/2006/relationships/hyperlink" Target="https://chopt.ru/prod28614?1&amp;138_70_13052020_1109" TargetMode="External"/><Relationship Id="rId58" Type="http://schemas.openxmlformats.org/officeDocument/2006/relationships/hyperlink" Target="https://chopt.ru/prod16087?1&amp;138_70_13052020_1109" TargetMode="External"/><Relationship Id="rId66" Type="http://schemas.openxmlformats.org/officeDocument/2006/relationships/hyperlink" Target="https://chopt.ru/prod18197?1&amp;138_70_13052020_1109" TargetMode="External"/><Relationship Id="rId74" Type="http://schemas.openxmlformats.org/officeDocument/2006/relationships/hyperlink" Target="https://chopt.ru/prod19493?1&amp;138_70_13052020_1109" TargetMode="External"/><Relationship Id="rId79" Type="http://schemas.openxmlformats.org/officeDocument/2006/relationships/hyperlink" Target="https://chopt.ru/prod27770?1&amp;138_70_13052020_1109" TargetMode="External"/><Relationship Id="rId87" Type="http://schemas.openxmlformats.org/officeDocument/2006/relationships/hyperlink" Target="https://chopt.ru/prod27776?1&amp;138_70_13052020_1109" TargetMode="External"/><Relationship Id="rId5" Type="http://schemas.openxmlformats.org/officeDocument/2006/relationships/hyperlink" Target="https://chopt.ru/prod28582?1&amp;138_70_13052020_1109" TargetMode="External"/><Relationship Id="rId61" Type="http://schemas.openxmlformats.org/officeDocument/2006/relationships/hyperlink" Target="https://chopt.ru/prod18194?1&amp;138_70_13052020_1109" TargetMode="External"/><Relationship Id="rId82" Type="http://schemas.openxmlformats.org/officeDocument/2006/relationships/hyperlink" Target="https://chopt.ru/prod21452?1&amp;138_70_13052020_1109" TargetMode="External"/><Relationship Id="rId90" Type="http://schemas.openxmlformats.org/officeDocument/2006/relationships/hyperlink" Target="https://chopt.ru/prod21456?1&amp;138_70_13052020_1109" TargetMode="External"/><Relationship Id="rId19" Type="http://schemas.openxmlformats.org/officeDocument/2006/relationships/hyperlink" Target="https://chopt.ru/prod28537?1&amp;138_70_13052020_1109" TargetMode="External"/><Relationship Id="rId14" Type="http://schemas.openxmlformats.org/officeDocument/2006/relationships/hyperlink" Target="https://chopt.ru/prod28591?1&amp;138_70_13052020_1109" TargetMode="External"/><Relationship Id="rId22" Type="http://schemas.openxmlformats.org/officeDocument/2006/relationships/hyperlink" Target="https://chopt.ru/prod28544?1&amp;138_70_13052020_1109" TargetMode="External"/><Relationship Id="rId27" Type="http://schemas.openxmlformats.org/officeDocument/2006/relationships/hyperlink" Target="https://chopt.ru/prod28548?1&amp;138_70_13052020_1109" TargetMode="External"/><Relationship Id="rId30" Type="http://schemas.openxmlformats.org/officeDocument/2006/relationships/hyperlink" Target="https://chopt.ru/prod28552?1&amp;138_70_13052020_1109" TargetMode="External"/><Relationship Id="rId35" Type="http://schemas.openxmlformats.org/officeDocument/2006/relationships/hyperlink" Target="https://chopt.ru/prod28559?1&amp;138_70_13052020_1109" TargetMode="External"/><Relationship Id="rId43" Type="http://schemas.openxmlformats.org/officeDocument/2006/relationships/hyperlink" Target="https://chopt.ru/prod28600?1&amp;138_70_13052020_1109" TargetMode="External"/><Relationship Id="rId48" Type="http://schemas.openxmlformats.org/officeDocument/2006/relationships/hyperlink" Target="https://chopt.ru/prod28609?1&amp;138_70_13052020_1109" TargetMode="External"/><Relationship Id="rId56" Type="http://schemas.openxmlformats.org/officeDocument/2006/relationships/hyperlink" Target="https://chopt.ru/prod16087?1&amp;138_70_13052020_1109" TargetMode="External"/><Relationship Id="rId64" Type="http://schemas.openxmlformats.org/officeDocument/2006/relationships/hyperlink" Target="https://chopt.ru/prod18196?1&amp;138_70_13052020_1109" TargetMode="External"/><Relationship Id="rId69" Type="http://schemas.openxmlformats.org/officeDocument/2006/relationships/hyperlink" Target="https://chopt.ru/prod18197?1&amp;138_70_13052020_1109" TargetMode="External"/><Relationship Id="rId77" Type="http://schemas.openxmlformats.org/officeDocument/2006/relationships/hyperlink" Target="https://chopt.ru/prod18199?1&amp;138_70_13052020_1109" TargetMode="External"/><Relationship Id="rId8" Type="http://schemas.openxmlformats.org/officeDocument/2006/relationships/hyperlink" Target="https://chopt.ru/prod28585?1&amp;138_70_13052020_1109" TargetMode="External"/><Relationship Id="rId51" Type="http://schemas.openxmlformats.org/officeDocument/2006/relationships/hyperlink" Target="https://chopt.ru/prod28612?1&amp;138_70_13052020_1109" TargetMode="External"/><Relationship Id="rId72" Type="http://schemas.openxmlformats.org/officeDocument/2006/relationships/hyperlink" Target="https://chopt.ru/prod19512?1&amp;138_70_13052020_1109" TargetMode="External"/><Relationship Id="rId80" Type="http://schemas.openxmlformats.org/officeDocument/2006/relationships/hyperlink" Target="https://chopt.ru/prod21450?1&amp;138_70_13052020_1109" TargetMode="External"/><Relationship Id="rId85" Type="http://schemas.openxmlformats.org/officeDocument/2006/relationships/hyperlink" Target="https://chopt.ru/prod27775?1&amp;138_70_13052020_1109" TargetMode="External"/><Relationship Id="rId93" Type="http://schemas.openxmlformats.org/officeDocument/2006/relationships/drawing" Target="../drawings/drawing1.xml"/><Relationship Id="rId3" Type="http://schemas.openxmlformats.org/officeDocument/2006/relationships/hyperlink" Target="https://chopt.ru/prod28578?1&amp;138_70_13052020_1109" TargetMode="External"/><Relationship Id="rId12" Type="http://schemas.openxmlformats.org/officeDocument/2006/relationships/hyperlink" Target="https://chopt.ru/prod28589?1&amp;138_70_13052020_1109" TargetMode="External"/><Relationship Id="rId17" Type="http://schemas.openxmlformats.org/officeDocument/2006/relationships/hyperlink" Target="https://chopt.ru/prod28533?1&amp;138_70_13052020_1109" TargetMode="External"/><Relationship Id="rId25" Type="http://schemas.openxmlformats.org/officeDocument/2006/relationships/hyperlink" Target="https://chopt.ru/prod28626?1&amp;138_70_13052020_1109" TargetMode="External"/><Relationship Id="rId33" Type="http://schemas.openxmlformats.org/officeDocument/2006/relationships/hyperlink" Target="https://chopt.ru/prod28557?1&amp;138_70_13052020_1109" TargetMode="External"/><Relationship Id="rId38" Type="http://schemas.openxmlformats.org/officeDocument/2006/relationships/hyperlink" Target="https://chopt.ru/prod28594?1&amp;138_70_13052020_1109" TargetMode="External"/><Relationship Id="rId46" Type="http://schemas.openxmlformats.org/officeDocument/2006/relationships/hyperlink" Target="https://chopt.ru/prod28604?1&amp;138_70_13052020_1109" TargetMode="External"/><Relationship Id="rId59" Type="http://schemas.openxmlformats.org/officeDocument/2006/relationships/hyperlink" Target="https://chopt.ru/prod18194?1&amp;138_70_13052020_1109" TargetMode="External"/><Relationship Id="rId67" Type="http://schemas.openxmlformats.org/officeDocument/2006/relationships/hyperlink" Target="https://chopt.ru/prod18197?1&amp;138_70_13052020_1109" TargetMode="External"/><Relationship Id="rId20" Type="http://schemas.openxmlformats.org/officeDocument/2006/relationships/hyperlink" Target="https://chopt.ru/prod28542?1&amp;138_70_13052020_1109" TargetMode="External"/><Relationship Id="rId41" Type="http://schemas.openxmlformats.org/officeDocument/2006/relationships/hyperlink" Target="https://chopt.ru/prod28598?1&amp;138_70_13052020_1109" TargetMode="External"/><Relationship Id="rId54" Type="http://schemas.openxmlformats.org/officeDocument/2006/relationships/hyperlink" Target="https://chopt.ru/prod28615?1&amp;138_70_13052020_1109" TargetMode="External"/><Relationship Id="rId62" Type="http://schemas.openxmlformats.org/officeDocument/2006/relationships/hyperlink" Target="https://chopt.ru/prod18194?1&amp;138_70_13052020_1109" TargetMode="External"/><Relationship Id="rId70" Type="http://schemas.openxmlformats.org/officeDocument/2006/relationships/hyperlink" Target="https://chopt.ru/prod18197?1&amp;138_70_13052020_1109" TargetMode="External"/><Relationship Id="rId75" Type="http://schemas.openxmlformats.org/officeDocument/2006/relationships/hyperlink" Target="https://chopt.ru/prod19511?1&amp;138_70_13052020_1109" TargetMode="External"/><Relationship Id="rId83" Type="http://schemas.openxmlformats.org/officeDocument/2006/relationships/hyperlink" Target="https://chopt.ru/prod21453?1&amp;138_70_13052020_1109" TargetMode="External"/><Relationship Id="rId88" Type="http://schemas.openxmlformats.org/officeDocument/2006/relationships/hyperlink" Target="https://chopt.ru/prod27777?1&amp;138_70_13052020_1109" TargetMode="External"/><Relationship Id="rId91" Type="http://schemas.openxmlformats.org/officeDocument/2006/relationships/hyperlink" Target="https://chopt.ru/prod27779?1&amp;138_70_13052020_1109" TargetMode="External"/><Relationship Id="rId1" Type="http://schemas.openxmlformats.org/officeDocument/2006/relationships/hyperlink" Target="http://www.charmante.ru/" TargetMode="External"/><Relationship Id="rId6" Type="http://schemas.openxmlformats.org/officeDocument/2006/relationships/hyperlink" Target="https://chopt.ru/prod28583?1&amp;138_70_13052020_1109" TargetMode="External"/><Relationship Id="rId15" Type="http://schemas.openxmlformats.org/officeDocument/2006/relationships/hyperlink" Target="https://chopt.ru/prod28593?1&amp;138_70_13052020_1109" TargetMode="External"/><Relationship Id="rId23" Type="http://schemas.openxmlformats.org/officeDocument/2006/relationships/hyperlink" Target="https://chopt.ru/prod28545?1&amp;138_70_13052020_1109" TargetMode="External"/><Relationship Id="rId28" Type="http://schemas.openxmlformats.org/officeDocument/2006/relationships/hyperlink" Target="https://chopt.ru/prod28549?1&amp;138_70_13052020_1109" TargetMode="External"/><Relationship Id="rId36" Type="http://schemas.openxmlformats.org/officeDocument/2006/relationships/hyperlink" Target="https://chopt.ru/prod28560?1&amp;138_70_13052020_1109" TargetMode="External"/><Relationship Id="rId49" Type="http://schemas.openxmlformats.org/officeDocument/2006/relationships/hyperlink" Target="https://chopt.ru/prod28610?1&amp;138_70_13052020_1109" TargetMode="External"/><Relationship Id="rId57" Type="http://schemas.openxmlformats.org/officeDocument/2006/relationships/hyperlink" Target="https://chopt.ru/prod16087?1&amp;138_70_13052020_1109" TargetMode="External"/><Relationship Id="rId10" Type="http://schemas.openxmlformats.org/officeDocument/2006/relationships/hyperlink" Target="https://chopt.ru/prod28587?1&amp;138_70_13052020_1109" TargetMode="External"/><Relationship Id="rId31" Type="http://schemas.openxmlformats.org/officeDocument/2006/relationships/hyperlink" Target="https://chopt.ru/prod28555?1&amp;138_70_13052020_1109" TargetMode="External"/><Relationship Id="rId44" Type="http://schemas.openxmlformats.org/officeDocument/2006/relationships/hyperlink" Target="https://chopt.ru/prod28601?1&amp;138_70_13052020_1109" TargetMode="External"/><Relationship Id="rId52" Type="http://schemas.openxmlformats.org/officeDocument/2006/relationships/hyperlink" Target="https://chopt.ru/prod28613?1&amp;138_70_13052020_1109" TargetMode="External"/><Relationship Id="rId60" Type="http://schemas.openxmlformats.org/officeDocument/2006/relationships/hyperlink" Target="https://chopt.ru/prod18194?1&amp;138_70_13052020_1109" TargetMode="External"/><Relationship Id="rId65" Type="http://schemas.openxmlformats.org/officeDocument/2006/relationships/hyperlink" Target="https://chopt.ru/prod18196?1&amp;138_70_13052020_1109" TargetMode="External"/><Relationship Id="rId73" Type="http://schemas.openxmlformats.org/officeDocument/2006/relationships/hyperlink" Target="https://chopt.ru/prod19493?1&amp;138_70_13052020_1109" TargetMode="External"/><Relationship Id="rId78" Type="http://schemas.openxmlformats.org/officeDocument/2006/relationships/hyperlink" Target="https://chopt.ru/prod27769?1&amp;138_70_13052020_1109" TargetMode="External"/><Relationship Id="rId81" Type="http://schemas.openxmlformats.org/officeDocument/2006/relationships/hyperlink" Target="https://chopt.ru/prod27771?1&amp;138_70_13052020_1109" TargetMode="External"/><Relationship Id="rId86" Type="http://schemas.openxmlformats.org/officeDocument/2006/relationships/hyperlink" Target="https://chopt.ru/prod21454?1&amp;138_70_13052020_1109" TargetMode="External"/><Relationship Id="rId4" Type="http://schemas.openxmlformats.org/officeDocument/2006/relationships/hyperlink" Target="https://chopt.ru/prod28579?1&amp;138_70_13052020_1109" TargetMode="External"/><Relationship Id="rId9" Type="http://schemas.openxmlformats.org/officeDocument/2006/relationships/hyperlink" Target="https://chopt.ru/prod28586?1&amp;138_70_13052020_11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U194"/>
  <sheetViews>
    <sheetView tabSelected="1" workbookViewId="0">
      <pane xSplit="6" ySplit="11" topLeftCell="G12" activePane="bottomRight" state="frozen"/>
      <selection pane="topRight" activeCell="G1" sqref="G1"/>
      <selection pane="bottomLeft" activeCell="A12" sqref="A12"/>
      <selection pane="bottomRight" activeCell="K4" sqref="I1:K1048576"/>
    </sheetView>
  </sheetViews>
  <sheetFormatPr defaultRowHeight="12.75" x14ac:dyDescent="0.2"/>
  <cols>
    <col min="1" max="1" width="1.28515625" style="1" customWidth="1"/>
    <col min="2" max="2" width="5.7109375" style="1" customWidth="1"/>
    <col min="3" max="3" width="4.28515625" style="1" hidden="1" customWidth="1"/>
    <col min="4" max="4" width="28.140625" style="1" customWidth="1"/>
    <col min="5" max="5" width="31.5703125" style="1" customWidth="1"/>
    <col min="6" max="6" width="19.140625" style="1" customWidth="1"/>
    <col min="7" max="7" width="20" style="1" customWidth="1"/>
    <col min="8" max="8" width="16.140625" style="1" customWidth="1"/>
    <col min="9" max="17" width="6" style="1" customWidth="1"/>
    <col min="18" max="18" width="9.85546875" style="1" customWidth="1"/>
    <col min="19" max="19" width="12.42578125" style="10" customWidth="1"/>
    <col min="20" max="20" width="13" style="11" customWidth="1"/>
    <col min="21" max="21" width="31.28515625" style="1" customWidth="1"/>
  </cols>
  <sheetData>
    <row r="1" spans="1:21" s="4" customFormat="1" ht="15.75" customHeight="1" x14ac:dyDescent="0.2">
      <c r="A1" s="30"/>
      <c r="B1" s="30"/>
      <c r="C1" s="30" t="s">
        <v>0</v>
      </c>
      <c r="E1" s="5" t="s">
        <v>1</v>
      </c>
      <c r="F1" s="31" t="s">
        <v>2</v>
      </c>
      <c r="G1" s="9" t="s">
        <v>3</v>
      </c>
      <c r="H1" s="73" t="s">
        <v>4</v>
      </c>
      <c r="I1" s="73"/>
      <c r="J1" s="73"/>
      <c r="K1" s="73"/>
      <c r="L1" s="73"/>
      <c r="M1" s="73"/>
      <c r="N1" s="73"/>
      <c r="O1" s="73"/>
      <c r="P1" s="73"/>
      <c r="Q1" s="73"/>
    </row>
    <row r="2" spans="1:21" s="4" customFormat="1" ht="15.75" customHeight="1" x14ac:dyDescent="0.2">
      <c r="A2" s="30"/>
      <c r="B2" s="30"/>
      <c r="C2" s="30" t="s">
        <v>5</v>
      </c>
      <c r="E2" s="5" t="s">
        <v>6</v>
      </c>
      <c r="F2" s="44" t="s">
        <v>7</v>
      </c>
      <c r="G2" s="8" t="s">
        <v>8</v>
      </c>
      <c r="H2" s="74" t="s">
        <v>4</v>
      </c>
      <c r="I2" s="74"/>
      <c r="J2" s="74"/>
      <c r="K2" s="74"/>
      <c r="L2" s="74"/>
      <c r="M2" s="74"/>
      <c r="N2" s="74"/>
      <c r="O2" s="74"/>
      <c r="P2" s="74"/>
      <c r="Q2" s="74"/>
    </row>
    <row r="3" spans="1:21" s="4" customFormat="1" ht="15.75" customHeight="1" x14ac:dyDescent="0.2">
      <c r="A3" s="30"/>
      <c r="B3" s="30"/>
      <c r="C3" s="30" t="s">
        <v>2</v>
      </c>
      <c r="E3" s="5" t="s">
        <v>9</v>
      </c>
      <c r="F3" s="12"/>
      <c r="G3" s="8" t="s">
        <v>10</v>
      </c>
      <c r="H3" s="74" t="s">
        <v>4</v>
      </c>
      <c r="I3" s="74"/>
      <c r="J3" s="74"/>
      <c r="K3" s="74"/>
      <c r="L3" s="74"/>
      <c r="M3" s="74"/>
      <c r="N3" s="74"/>
      <c r="O3" s="74"/>
      <c r="P3" s="74"/>
      <c r="Q3" s="74"/>
    </row>
    <row r="4" spans="1:21" s="4" customFormat="1" ht="16.5" customHeight="1" x14ac:dyDescent="0.2">
      <c r="A4" s="30"/>
      <c r="B4" s="30"/>
      <c r="C4" s="30"/>
      <c r="E4" s="13" t="s">
        <v>11</v>
      </c>
      <c r="F4" s="12"/>
      <c r="G4" s="12"/>
      <c r="H4" s="3"/>
      <c r="I4" s="15"/>
      <c r="J4" s="15"/>
      <c r="K4" s="16"/>
      <c r="L4" s="16"/>
      <c r="M4" s="16"/>
      <c r="N4" s="16"/>
      <c r="O4" s="16"/>
      <c r="P4" s="16"/>
      <c r="Q4" s="16"/>
      <c r="R4" s="16"/>
      <c r="S4" s="17"/>
      <c r="T4" s="18"/>
    </row>
    <row r="5" spans="1:21" s="4" customFormat="1" ht="15.75" customHeight="1" x14ac:dyDescent="0.2">
      <c r="A5" s="30"/>
      <c r="B5" s="30"/>
      <c r="C5" s="30"/>
      <c r="E5" s="13" t="s">
        <v>4</v>
      </c>
      <c r="F5" s="12"/>
      <c r="G5" s="12"/>
      <c r="H5" s="3"/>
      <c r="I5" s="15"/>
      <c r="J5" s="15"/>
      <c r="K5" s="16"/>
      <c r="L5" s="16"/>
      <c r="M5" s="16"/>
      <c r="N5" s="16"/>
      <c r="O5" s="16"/>
      <c r="P5" s="16"/>
      <c r="Q5" s="16"/>
      <c r="R5" s="16"/>
      <c r="S5" s="17"/>
      <c r="T5" s="18"/>
    </row>
    <row r="6" spans="1:21" s="4" customFormat="1" ht="16.899999999999999" customHeight="1" x14ac:dyDescent="0.25">
      <c r="B6" s="32"/>
      <c r="C6" s="32"/>
      <c r="D6" s="32"/>
      <c r="E6" s="32"/>
      <c r="F6" s="32" t="s">
        <v>12</v>
      </c>
      <c r="G6" s="32"/>
      <c r="H6" s="32"/>
      <c r="I6" s="6"/>
      <c r="J6" s="6"/>
      <c r="K6" s="14"/>
      <c r="L6" s="14"/>
      <c r="M6" s="14"/>
      <c r="N6" s="14"/>
      <c r="O6" s="14"/>
      <c r="P6" s="14"/>
      <c r="Q6" s="14"/>
      <c r="R6" s="16"/>
      <c r="S6" s="17"/>
      <c r="T6" s="18"/>
    </row>
    <row r="7" spans="1:21" s="4" customFormat="1" ht="14.45" customHeight="1" x14ac:dyDescent="0.2">
      <c r="A7" s="33" t="s">
        <v>13</v>
      </c>
      <c r="B7" s="37"/>
      <c r="C7" s="37"/>
      <c r="D7" s="37"/>
      <c r="E7" s="37"/>
      <c r="F7" s="37"/>
      <c r="G7" s="37"/>
      <c r="H7" s="37"/>
      <c r="I7" s="7"/>
      <c r="J7" s="7"/>
      <c r="K7" s="19"/>
      <c r="L7" s="19"/>
      <c r="M7" s="16"/>
      <c r="N7" s="16"/>
      <c r="O7" s="16"/>
      <c r="P7" s="16"/>
      <c r="Q7" s="16"/>
      <c r="R7" s="16"/>
      <c r="S7" s="17"/>
      <c r="T7" s="18"/>
    </row>
    <row r="8" spans="1:21" s="4" customFormat="1" ht="15" x14ac:dyDescent="0.2">
      <c r="A8" s="36" t="s">
        <v>14</v>
      </c>
      <c r="B8" s="38"/>
      <c r="C8" s="38"/>
      <c r="D8" s="38"/>
      <c r="E8" s="38"/>
      <c r="F8" s="38"/>
      <c r="G8" s="38"/>
      <c r="H8" s="38"/>
      <c r="I8" s="7"/>
      <c r="J8" s="7"/>
      <c r="K8" s="19"/>
      <c r="L8" s="19"/>
      <c r="M8" s="16"/>
      <c r="N8" s="16"/>
      <c r="O8" s="16"/>
      <c r="P8" s="16"/>
      <c r="Q8" s="16"/>
      <c r="R8" s="16"/>
      <c r="S8" s="17"/>
      <c r="T8" s="18"/>
    </row>
    <row r="9" spans="1:21" s="4" customFormat="1" ht="15" x14ac:dyDescent="0.2">
      <c r="A9" s="34" t="s">
        <v>15</v>
      </c>
      <c r="B9" s="35"/>
      <c r="C9" s="35"/>
      <c r="D9" s="35"/>
      <c r="E9" s="35"/>
      <c r="F9" s="35"/>
      <c r="G9" s="35"/>
      <c r="H9" s="35"/>
      <c r="I9" s="7"/>
      <c r="J9" s="7"/>
      <c r="K9" s="19"/>
      <c r="L9" s="19"/>
      <c r="M9" s="16"/>
      <c r="N9" s="16"/>
      <c r="O9" s="16"/>
      <c r="P9" s="16"/>
      <c r="Q9" s="16"/>
      <c r="R9" s="16"/>
      <c r="S9" s="17"/>
      <c r="T9" s="18"/>
    </row>
    <row r="10" spans="1:21" ht="4.5" customHeight="1" x14ac:dyDescent="0.2">
      <c r="B10" s="2"/>
      <c r="C10" s="2"/>
    </row>
    <row r="11" spans="1:21" s="20" customFormat="1" ht="27" customHeight="1" x14ac:dyDescent="0.2">
      <c r="A11" s="45" t="s">
        <v>4</v>
      </c>
      <c r="B11" s="22" t="s">
        <v>16</v>
      </c>
      <c r="C11" s="22" t="s">
        <v>17</v>
      </c>
      <c r="D11" s="43" t="s">
        <v>18</v>
      </c>
      <c r="E11" s="23" t="s">
        <v>19</v>
      </c>
      <c r="F11" s="23" t="s">
        <v>20</v>
      </c>
      <c r="G11" s="23" t="s">
        <v>21</v>
      </c>
      <c r="H11" s="23" t="s">
        <v>22</v>
      </c>
      <c r="I11" s="75" t="s">
        <v>23</v>
      </c>
      <c r="J11" s="76"/>
      <c r="K11" s="76"/>
      <c r="L11" s="76"/>
      <c r="M11" s="76"/>
      <c r="N11" s="76"/>
      <c r="O11" s="76"/>
      <c r="P11" s="76"/>
      <c r="Q11" s="76"/>
      <c r="R11" s="23" t="s">
        <v>24</v>
      </c>
      <c r="S11" s="24" t="s">
        <v>25</v>
      </c>
      <c r="T11" s="25" t="s">
        <v>26</v>
      </c>
      <c r="U11" s="23" t="s">
        <v>27</v>
      </c>
    </row>
    <row r="12" spans="1:21" s="21" customFormat="1" ht="0.75" customHeight="1" x14ac:dyDescent="0.2">
      <c r="A12" s="46"/>
      <c r="B12" s="26"/>
      <c r="C12" s="26" t="s">
        <v>28</v>
      </c>
      <c r="D12" s="54" t="s">
        <v>29</v>
      </c>
      <c r="E12" s="27"/>
      <c r="F12" s="27"/>
      <c r="G12" s="27"/>
      <c r="H12" s="27"/>
      <c r="I12" s="28" t="s">
        <v>30</v>
      </c>
      <c r="J12" s="28" t="s">
        <v>31</v>
      </c>
      <c r="K12" s="28" t="s">
        <v>32</v>
      </c>
      <c r="L12" s="28" t="s">
        <v>33</v>
      </c>
      <c r="M12" s="28" t="s">
        <v>34</v>
      </c>
      <c r="N12" s="28" t="s">
        <v>35</v>
      </c>
      <c r="O12" s="28" t="s">
        <v>36</v>
      </c>
      <c r="P12" s="28" t="s">
        <v>37</v>
      </c>
      <c r="Q12" s="28" t="s">
        <v>38</v>
      </c>
      <c r="R12" s="28"/>
      <c r="S12" s="28"/>
      <c r="T12" s="29"/>
      <c r="U12" s="28"/>
    </row>
    <row r="13" spans="1:21" s="20" customFormat="1" ht="13.5" thickBot="1" x14ac:dyDescent="0.25">
      <c r="A13" s="45" t="s">
        <v>4</v>
      </c>
      <c r="B13" s="51" t="s">
        <v>39</v>
      </c>
      <c r="C13" s="40"/>
      <c r="D13" s="40"/>
      <c r="E13" s="40"/>
      <c r="F13" s="40"/>
      <c r="G13" s="40"/>
      <c r="H13" s="40"/>
      <c r="I13" s="40"/>
      <c r="J13" s="40"/>
      <c r="K13" s="40"/>
      <c r="L13" s="40"/>
      <c r="M13" s="40"/>
      <c r="N13" s="40"/>
      <c r="O13" s="40"/>
      <c r="P13" s="39"/>
      <c r="Q13" s="41"/>
      <c r="R13" s="41"/>
      <c r="S13" s="41"/>
      <c r="T13" s="41"/>
      <c r="U13" s="42"/>
    </row>
    <row r="14" spans="1:21" ht="15.75" customHeight="1" x14ac:dyDescent="0.2">
      <c r="A14" s="59" t="s">
        <v>4</v>
      </c>
      <c r="B14" s="60">
        <v>1</v>
      </c>
      <c r="C14" s="60">
        <v>38385</v>
      </c>
      <c r="D14" s="62" t="s">
        <v>40</v>
      </c>
      <c r="E14" s="66" t="s">
        <v>41</v>
      </c>
      <c r="F14" s="66" t="s">
        <v>4</v>
      </c>
      <c r="G14" s="66" t="s">
        <v>42</v>
      </c>
      <c r="H14" s="67" t="s">
        <v>43</v>
      </c>
      <c r="I14" s="55" t="s">
        <v>4</v>
      </c>
      <c r="J14" s="55" t="s">
        <v>4</v>
      </c>
      <c r="K14" s="55" t="s">
        <v>4</v>
      </c>
      <c r="L14" s="55" t="s">
        <v>4</v>
      </c>
      <c r="M14" s="55" t="s">
        <v>4</v>
      </c>
      <c r="N14" s="55" t="s">
        <v>4</v>
      </c>
      <c r="O14" s="55" t="s">
        <v>4</v>
      </c>
      <c r="P14" s="52" t="s">
        <v>44</v>
      </c>
      <c r="Q14" s="55" t="s">
        <v>4</v>
      </c>
      <c r="R14" s="69">
        <v>390</v>
      </c>
      <c r="S14" s="71">
        <f>SUM(P15)</f>
        <v>0</v>
      </c>
      <c r="T14" s="64">
        <f>SUM(P15)*R14</f>
        <v>0</v>
      </c>
      <c r="U14" s="57" t="s">
        <v>45</v>
      </c>
    </row>
    <row r="15" spans="1:21" ht="86.25" customHeight="1" thickBot="1" x14ac:dyDescent="0.25">
      <c r="A15" s="59"/>
      <c r="B15" s="61"/>
      <c r="C15" s="61"/>
      <c r="D15" s="63"/>
      <c r="E15" s="63"/>
      <c r="F15" s="63"/>
      <c r="G15" s="63"/>
      <c r="H15" s="68"/>
      <c r="I15" s="53" t="s">
        <v>4</v>
      </c>
      <c r="J15" s="53" t="s">
        <v>4</v>
      </c>
      <c r="K15" s="53" t="s">
        <v>4</v>
      </c>
      <c r="L15" s="53" t="s">
        <v>4</v>
      </c>
      <c r="M15" s="53" t="s">
        <v>4</v>
      </c>
      <c r="N15" s="53" t="s">
        <v>4</v>
      </c>
      <c r="O15" s="53" t="s">
        <v>4</v>
      </c>
      <c r="P15" s="56" t="s">
        <v>46</v>
      </c>
      <c r="Q15" s="53" t="s">
        <v>4</v>
      </c>
      <c r="R15" s="70"/>
      <c r="S15" s="72"/>
      <c r="T15" s="65"/>
      <c r="U15" s="58"/>
    </row>
    <row r="16" spans="1:21" ht="15.75" customHeight="1" x14ac:dyDescent="0.2">
      <c r="A16" s="59" t="s">
        <v>4</v>
      </c>
      <c r="B16" s="60">
        <v>2</v>
      </c>
      <c r="C16" s="60">
        <v>38387</v>
      </c>
      <c r="D16" s="62" t="s">
        <v>47</v>
      </c>
      <c r="E16" s="66" t="s">
        <v>41</v>
      </c>
      <c r="F16" s="66" t="s">
        <v>4</v>
      </c>
      <c r="G16" s="66" t="s">
        <v>48</v>
      </c>
      <c r="H16" s="67" t="s">
        <v>43</v>
      </c>
      <c r="I16" s="55" t="s">
        <v>4</v>
      </c>
      <c r="J16" s="55" t="s">
        <v>4</v>
      </c>
      <c r="K16" s="55" t="s">
        <v>4</v>
      </c>
      <c r="L16" s="55" t="s">
        <v>4</v>
      </c>
      <c r="M16" s="55" t="s">
        <v>4</v>
      </c>
      <c r="N16" s="55" t="s">
        <v>4</v>
      </c>
      <c r="O16" s="55" t="s">
        <v>4</v>
      </c>
      <c r="P16" s="52" t="s">
        <v>44</v>
      </c>
      <c r="Q16" s="55" t="s">
        <v>4</v>
      </c>
      <c r="R16" s="69">
        <v>390</v>
      </c>
      <c r="S16" s="71">
        <f>SUM(P17)</f>
        <v>0</v>
      </c>
      <c r="T16" s="64">
        <f>SUM(P17)*R16</f>
        <v>0</v>
      </c>
      <c r="U16" s="57" t="s">
        <v>45</v>
      </c>
    </row>
    <row r="17" spans="1:21" ht="86.25" customHeight="1" thickBot="1" x14ac:dyDescent="0.25">
      <c r="A17" s="59"/>
      <c r="B17" s="61"/>
      <c r="C17" s="61"/>
      <c r="D17" s="63"/>
      <c r="E17" s="63"/>
      <c r="F17" s="63"/>
      <c r="G17" s="63"/>
      <c r="H17" s="68"/>
      <c r="I17" s="53" t="s">
        <v>4</v>
      </c>
      <c r="J17" s="53" t="s">
        <v>4</v>
      </c>
      <c r="K17" s="53" t="s">
        <v>4</v>
      </c>
      <c r="L17" s="53" t="s">
        <v>4</v>
      </c>
      <c r="M17" s="53" t="s">
        <v>4</v>
      </c>
      <c r="N17" s="53" t="s">
        <v>4</v>
      </c>
      <c r="O17" s="53" t="s">
        <v>4</v>
      </c>
      <c r="P17" s="56" t="s">
        <v>46</v>
      </c>
      <c r="Q17" s="53" t="s">
        <v>4</v>
      </c>
      <c r="R17" s="70"/>
      <c r="S17" s="72"/>
      <c r="T17" s="65"/>
      <c r="U17" s="58"/>
    </row>
    <row r="18" spans="1:21" ht="15.75" customHeight="1" x14ac:dyDescent="0.2">
      <c r="A18" s="59" t="s">
        <v>4</v>
      </c>
      <c r="B18" s="60">
        <v>3</v>
      </c>
      <c r="C18" s="60">
        <v>38389</v>
      </c>
      <c r="D18" s="62" t="s">
        <v>49</v>
      </c>
      <c r="E18" s="66" t="s">
        <v>41</v>
      </c>
      <c r="F18" s="66" t="s">
        <v>4</v>
      </c>
      <c r="G18" s="66" t="s">
        <v>50</v>
      </c>
      <c r="H18" s="67" t="s">
        <v>43</v>
      </c>
      <c r="I18" s="55" t="s">
        <v>4</v>
      </c>
      <c r="J18" s="55" t="s">
        <v>4</v>
      </c>
      <c r="K18" s="55" t="s">
        <v>4</v>
      </c>
      <c r="L18" s="55" t="s">
        <v>4</v>
      </c>
      <c r="M18" s="55" t="s">
        <v>4</v>
      </c>
      <c r="N18" s="55" t="s">
        <v>4</v>
      </c>
      <c r="O18" s="55" t="s">
        <v>4</v>
      </c>
      <c r="P18" s="52" t="s">
        <v>44</v>
      </c>
      <c r="Q18" s="55" t="s">
        <v>4</v>
      </c>
      <c r="R18" s="69">
        <v>390</v>
      </c>
      <c r="S18" s="71">
        <f>SUM(P19)</f>
        <v>0</v>
      </c>
      <c r="T18" s="64">
        <f>SUM(P19)*R18</f>
        <v>0</v>
      </c>
      <c r="U18" s="57" t="s">
        <v>45</v>
      </c>
    </row>
    <row r="19" spans="1:21" ht="86.25" customHeight="1" thickBot="1" x14ac:dyDescent="0.25">
      <c r="A19" s="59"/>
      <c r="B19" s="61"/>
      <c r="C19" s="61"/>
      <c r="D19" s="63"/>
      <c r="E19" s="63"/>
      <c r="F19" s="63"/>
      <c r="G19" s="63"/>
      <c r="H19" s="68"/>
      <c r="I19" s="53" t="s">
        <v>4</v>
      </c>
      <c r="J19" s="53" t="s">
        <v>4</v>
      </c>
      <c r="K19" s="53" t="s">
        <v>4</v>
      </c>
      <c r="L19" s="53" t="s">
        <v>4</v>
      </c>
      <c r="M19" s="53" t="s">
        <v>4</v>
      </c>
      <c r="N19" s="53" t="s">
        <v>4</v>
      </c>
      <c r="O19" s="53" t="s">
        <v>4</v>
      </c>
      <c r="P19" s="56" t="s">
        <v>46</v>
      </c>
      <c r="Q19" s="53" t="s">
        <v>4</v>
      </c>
      <c r="R19" s="70"/>
      <c r="S19" s="72"/>
      <c r="T19" s="65"/>
      <c r="U19" s="58"/>
    </row>
    <row r="20" spans="1:21" ht="15.75" customHeight="1" x14ac:dyDescent="0.2">
      <c r="A20" s="59" t="s">
        <v>4</v>
      </c>
      <c r="B20" s="60">
        <v>4</v>
      </c>
      <c r="C20" s="60">
        <v>38383</v>
      </c>
      <c r="D20" s="62" t="s">
        <v>51</v>
      </c>
      <c r="E20" s="66" t="s">
        <v>41</v>
      </c>
      <c r="F20" s="66" t="s">
        <v>4</v>
      </c>
      <c r="G20" s="66" t="s">
        <v>52</v>
      </c>
      <c r="H20" s="67" t="s">
        <v>43</v>
      </c>
      <c r="I20" s="55" t="s">
        <v>4</v>
      </c>
      <c r="J20" s="55" t="s">
        <v>4</v>
      </c>
      <c r="K20" s="55" t="s">
        <v>4</v>
      </c>
      <c r="L20" s="55" t="s">
        <v>4</v>
      </c>
      <c r="M20" s="55" t="s">
        <v>4</v>
      </c>
      <c r="N20" s="55" t="s">
        <v>4</v>
      </c>
      <c r="O20" s="55" t="s">
        <v>4</v>
      </c>
      <c r="P20" s="52" t="s">
        <v>44</v>
      </c>
      <c r="Q20" s="55" t="s">
        <v>4</v>
      </c>
      <c r="R20" s="69">
        <v>390</v>
      </c>
      <c r="S20" s="71">
        <f>SUM(P21)</f>
        <v>0</v>
      </c>
      <c r="T20" s="64">
        <f>SUM(P21)*R20</f>
        <v>0</v>
      </c>
      <c r="U20" s="57" t="s">
        <v>45</v>
      </c>
    </row>
    <row r="21" spans="1:21" ht="86.25" customHeight="1" thickBot="1" x14ac:dyDescent="0.25">
      <c r="A21" s="59"/>
      <c r="B21" s="61"/>
      <c r="C21" s="61"/>
      <c r="D21" s="63"/>
      <c r="E21" s="63"/>
      <c r="F21" s="63"/>
      <c r="G21" s="63"/>
      <c r="H21" s="68"/>
      <c r="I21" s="53" t="s">
        <v>4</v>
      </c>
      <c r="J21" s="53" t="s">
        <v>4</v>
      </c>
      <c r="K21" s="53" t="s">
        <v>4</v>
      </c>
      <c r="L21" s="53" t="s">
        <v>4</v>
      </c>
      <c r="M21" s="53" t="s">
        <v>4</v>
      </c>
      <c r="N21" s="53" t="s">
        <v>4</v>
      </c>
      <c r="O21" s="53" t="s">
        <v>4</v>
      </c>
      <c r="P21" s="56" t="s">
        <v>46</v>
      </c>
      <c r="Q21" s="53" t="s">
        <v>4</v>
      </c>
      <c r="R21" s="70"/>
      <c r="S21" s="72"/>
      <c r="T21" s="65"/>
      <c r="U21" s="58"/>
    </row>
    <row r="22" spans="1:21" ht="15.75" customHeight="1" x14ac:dyDescent="0.2">
      <c r="A22" s="59" t="s">
        <v>4</v>
      </c>
      <c r="B22" s="60">
        <v>5</v>
      </c>
      <c r="C22" s="60">
        <v>38388</v>
      </c>
      <c r="D22" s="62" t="s">
        <v>53</v>
      </c>
      <c r="E22" s="66" t="s">
        <v>41</v>
      </c>
      <c r="F22" s="66" t="s">
        <v>4</v>
      </c>
      <c r="G22" s="66" t="s">
        <v>54</v>
      </c>
      <c r="H22" s="67" t="s">
        <v>43</v>
      </c>
      <c r="I22" s="55" t="s">
        <v>4</v>
      </c>
      <c r="J22" s="55" t="s">
        <v>4</v>
      </c>
      <c r="K22" s="55" t="s">
        <v>4</v>
      </c>
      <c r="L22" s="55" t="s">
        <v>4</v>
      </c>
      <c r="M22" s="55" t="s">
        <v>4</v>
      </c>
      <c r="N22" s="55" t="s">
        <v>4</v>
      </c>
      <c r="O22" s="55" t="s">
        <v>4</v>
      </c>
      <c r="P22" s="52" t="s">
        <v>44</v>
      </c>
      <c r="Q22" s="55" t="s">
        <v>4</v>
      </c>
      <c r="R22" s="69">
        <v>390</v>
      </c>
      <c r="S22" s="71">
        <f>SUM(P23)</f>
        <v>0</v>
      </c>
      <c r="T22" s="64">
        <f>SUM(P23)*R22</f>
        <v>0</v>
      </c>
      <c r="U22" s="57" t="s">
        <v>45</v>
      </c>
    </row>
    <row r="23" spans="1:21" ht="86.25" customHeight="1" thickBot="1" x14ac:dyDescent="0.25">
      <c r="A23" s="59"/>
      <c r="B23" s="61"/>
      <c r="C23" s="61"/>
      <c r="D23" s="63"/>
      <c r="E23" s="63"/>
      <c r="F23" s="63"/>
      <c r="G23" s="63"/>
      <c r="H23" s="68"/>
      <c r="I23" s="53" t="s">
        <v>4</v>
      </c>
      <c r="J23" s="53" t="s">
        <v>4</v>
      </c>
      <c r="K23" s="53" t="s">
        <v>4</v>
      </c>
      <c r="L23" s="53" t="s">
        <v>4</v>
      </c>
      <c r="M23" s="53" t="s">
        <v>4</v>
      </c>
      <c r="N23" s="53" t="s">
        <v>4</v>
      </c>
      <c r="O23" s="53" t="s">
        <v>4</v>
      </c>
      <c r="P23" s="56" t="s">
        <v>46</v>
      </c>
      <c r="Q23" s="53" t="s">
        <v>4</v>
      </c>
      <c r="R23" s="70"/>
      <c r="S23" s="72"/>
      <c r="T23" s="65"/>
      <c r="U23" s="58"/>
    </row>
    <row r="24" spans="1:21" ht="15.75" customHeight="1" x14ac:dyDescent="0.2">
      <c r="A24" s="59" t="s">
        <v>4</v>
      </c>
      <c r="B24" s="60">
        <v>6</v>
      </c>
      <c r="C24" s="60">
        <v>38390</v>
      </c>
      <c r="D24" s="62" t="s">
        <v>55</v>
      </c>
      <c r="E24" s="66" t="s">
        <v>41</v>
      </c>
      <c r="F24" s="66" t="s">
        <v>4</v>
      </c>
      <c r="G24" s="66" t="s">
        <v>56</v>
      </c>
      <c r="H24" s="67" t="s">
        <v>43</v>
      </c>
      <c r="I24" s="55" t="s">
        <v>4</v>
      </c>
      <c r="J24" s="55" t="s">
        <v>4</v>
      </c>
      <c r="K24" s="55" t="s">
        <v>4</v>
      </c>
      <c r="L24" s="55" t="s">
        <v>4</v>
      </c>
      <c r="M24" s="55" t="s">
        <v>4</v>
      </c>
      <c r="N24" s="55" t="s">
        <v>4</v>
      </c>
      <c r="O24" s="55" t="s">
        <v>4</v>
      </c>
      <c r="P24" s="52" t="s">
        <v>44</v>
      </c>
      <c r="Q24" s="55" t="s">
        <v>4</v>
      </c>
      <c r="R24" s="69">
        <v>390</v>
      </c>
      <c r="S24" s="71">
        <f>SUM(P25)</f>
        <v>0</v>
      </c>
      <c r="T24" s="64">
        <f>SUM(P25)*R24</f>
        <v>0</v>
      </c>
      <c r="U24" s="57" t="s">
        <v>57</v>
      </c>
    </row>
    <row r="25" spans="1:21" ht="86.25" customHeight="1" thickBot="1" x14ac:dyDescent="0.25">
      <c r="A25" s="59"/>
      <c r="B25" s="61"/>
      <c r="C25" s="61"/>
      <c r="D25" s="63"/>
      <c r="E25" s="63"/>
      <c r="F25" s="63"/>
      <c r="G25" s="63"/>
      <c r="H25" s="68"/>
      <c r="I25" s="53" t="s">
        <v>4</v>
      </c>
      <c r="J25" s="53" t="s">
        <v>4</v>
      </c>
      <c r="K25" s="53" t="s">
        <v>4</v>
      </c>
      <c r="L25" s="53" t="s">
        <v>4</v>
      </c>
      <c r="M25" s="53" t="s">
        <v>4</v>
      </c>
      <c r="N25" s="53" t="s">
        <v>4</v>
      </c>
      <c r="O25" s="53" t="s">
        <v>4</v>
      </c>
      <c r="P25" s="56" t="s">
        <v>46</v>
      </c>
      <c r="Q25" s="53" t="s">
        <v>4</v>
      </c>
      <c r="R25" s="70"/>
      <c r="S25" s="72"/>
      <c r="T25" s="65"/>
      <c r="U25" s="58"/>
    </row>
    <row r="26" spans="1:21" ht="15.75" customHeight="1" x14ac:dyDescent="0.2">
      <c r="A26" s="59" t="s">
        <v>4</v>
      </c>
      <c r="B26" s="60">
        <v>7</v>
      </c>
      <c r="C26" s="60">
        <v>38392</v>
      </c>
      <c r="D26" s="62" t="s">
        <v>58</v>
      </c>
      <c r="E26" s="66" t="s">
        <v>41</v>
      </c>
      <c r="F26" s="66" t="s">
        <v>4</v>
      </c>
      <c r="G26" s="66" t="s">
        <v>48</v>
      </c>
      <c r="H26" s="67" t="s">
        <v>43</v>
      </c>
      <c r="I26" s="55" t="s">
        <v>4</v>
      </c>
      <c r="J26" s="55" t="s">
        <v>4</v>
      </c>
      <c r="K26" s="55" t="s">
        <v>4</v>
      </c>
      <c r="L26" s="55" t="s">
        <v>4</v>
      </c>
      <c r="M26" s="55" t="s">
        <v>4</v>
      </c>
      <c r="N26" s="55" t="s">
        <v>4</v>
      </c>
      <c r="O26" s="55" t="s">
        <v>4</v>
      </c>
      <c r="P26" s="52" t="s">
        <v>44</v>
      </c>
      <c r="Q26" s="55" t="s">
        <v>4</v>
      </c>
      <c r="R26" s="69">
        <v>390</v>
      </c>
      <c r="S26" s="71">
        <f>SUM(P27)</f>
        <v>0</v>
      </c>
      <c r="T26" s="64">
        <f>SUM(P27)*R26</f>
        <v>0</v>
      </c>
      <c r="U26" s="57" t="s">
        <v>57</v>
      </c>
    </row>
    <row r="27" spans="1:21" ht="86.25" customHeight="1" thickBot="1" x14ac:dyDescent="0.25">
      <c r="A27" s="59"/>
      <c r="B27" s="61"/>
      <c r="C27" s="61"/>
      <c r="D27" s="63"/>
      <c r="E27" s="63"/>
      <c r="F27" s="63"/>
      <c r="G27" s="63"/>
      <c r="H27" s="68"/>
      <c r="I27" s="53" t="s">
        <v>4</v>
      </c>
      <c r="J27" s="53" t="s">
        <v>4</v>
      </c>
      <c r="K27" s="53" t="s">
        <v>4</v>
      </c>
      <c r="L27" s="53" t="s">
        <v>4</v>
      </c>
      <c r="M27" s="53" t="s">
        <v>4</v>
      </c>
      <c r="N27" s="53" t="s">
        <v>4</v>
      </c>
      <c r="O27" s="53" t="s">
        <v>4</v>
      </c>
      <c r="P27" s="56" t="s">
        <v>46</v>
      </c>
      <c r="Q27" s="53" t="s">
        <v>4</v>
      </c>
      <c r="R27" s="70"/>
      <c r="S27" s="72"/>
      <c r="T27" s="65"/>
      <c r="U27" s="58"/>
    </row>
    <row r="28" spans="1:21" ht="15.75" customHeight="1" x14ac:dyDescent="0.2">
      <c r="A28" s="59" t="s">
        <v>4</v>
      </c>
      <c r="B28" s="60">
        <v>8</v>
      </c>
      <c r="C28" s="60">
        <v>38391</v>
      </c>
      <c r="D28" s="62" t="s">
        <v>59</v>
      </c>
      <c r="E28" s="66" t="s">
        <v>41</v>
      </c>
      <c r="F28" s="66" t="s">
        <v>4</v>
      </c>
      <c r="G28" s="66" t="s">
        <v>60</v>
      </c>
      <c r="H28" s="67" t="s">
        <v>43</v>
      </c>
      <c r="I28" s="55" t="s">
        <v>4</v>
      </c>
      <c r="J28" s="55" t="s">
        <v>4</v>
      </c>
      <c r="K28" s="55" t="s">
        <v>4</v>
      </c>
      <c r="L28" s="55" t="s">
        <v>4</v>
      </c>
      <c r="M28" s="55" t="s">
        <v>4</v>
      </c>
      <c r="N28" s="55" t="s">
        <v>4</v>
      </c>
      <c r="O28" s="55" t="s">
        <v>4</v>
      </c>
      <c r="P28" s="52" t="s">
        <v>44</v>
      </c>
      <c r="Q28" s="55" t="s">
        <v>4</v>
      </c>
      <c r="R28" s="69">
        <v>390</v>
      </c>
      <c r="S28" s="71">
        <f>SUM(P29)</f>
        <v>0</v>
      </c>
      <c r="T28" s="64">
        <f>SUM(P29)*R28</f>
        <v>0</v>
      </c>
      <c r="U28" s="57" t="s">
        <v>57</v>
      </c>
    </row>
    <row r="29" spans="1:21" ht="86.25" customHeight="1" thickBot="1" x14ac:dyDescent="0.25">
      <c r="A29" s="59"/>
      <c r="B29" s="61"/>
      <c r="C29" s="61"/>
      <c r="D29" s="63"/>
      <c r="E29" s="63"/>
      <c r="F29" s="63"/>
      <c r="G29" s="63"/>
      <c r="H29" s="68"/>
      <c r="I29" s="53" t="s">
        <v>4</v>
      </c>
      <c r="J29" s="53" t="s">
        <v>4</v>
      </c>
      <c r="K29" s="53" t="s">
        <v>4</v>
      </c>
      <c r="L29" s="53" t="s">
        <v>4</v>
      </c>
      <c r="M29" s="53" t="s">
        <v>4</v>
      </c>
      <c r="N29" s="53" t="s">
        <v>4</v>
      </c>
      <c r="O29" s="53" t="s">
        <v>4</v>
      </c>
      <c r="P29" s="56" t="s">
        <v>46</v>
      </c>
      <c r="Q29" s="53" t="s">
        <v>4</v>
      </c>
      <c r="R29" s="70"/>
      <c r="S29" s="72"/>
      <c r="T29" s="65"/>
      <c r="U29" s="58"/>
    </row>
    <row r="30" spans="1:21" ht="15.75" customHeight="1" x14ac:dyDescent="0.2">
      <c r="A30" s="59" t="s">
        <v>4</v>
      </c>
      <c r="B30" s="60">
        <v>9</v>
      </c>
      <c r="C30" s="60">
        <v>38394</v>
      </c>
      <c r="D30" s="62" t="s">
        <v>61</v>
      </c>
      <c r="E30" s="66" t="s">
        <v>41</v>
      </c>
      <c r="F30" s="66" t="s">
        <v>4</v>
      </c>
      <c r="G30" s="66" t="s">
        <v>56</v>
      </c>
      <c r="H30" s="67" t="s">
        <v>43</v>
      </c>
      <c r="I30" s="55" t="s">
        <v>4</v>
      </c>
      <c r="J30" s="55" t="s">
        <v>4</v>
      </c>
      <c r="K30" s="55" t="s">
        <v>4</v>
      </c>
      <c r="L30" s="55" t="s">
        <v>4</v>
      </c>
      <c r="M30" s="55" t="s">
        <v>4</v>
      </c>
      <c r="N30" s="55" t="s">
        <v>4</v>
      </c>
      <c r="O30" s="55" t="s">
        <v>4</v>
      </c>
      <c r="P30" s="52" t="s">
        <v>44</v>
      </c>
      <c r="Q30" s="55" t="s">
        <v>4</v>
      </c>
      <c r="R30" s="69">
        <v>390</v>
      </c>
      <c r="S30" s="71">
        <f>SUM(P31)</f>
        <v>0</v>
      </c>
      <c r="T30" s="64">
        <f>SUM(P31)*R30</f>
        <v>0</v>
      </c>
      <c r="U30" s="57" t="s">
        <v>62</v>
      </c>
    </row>
    <row r="31" spans="1:21" ht="86.25" customHeight="1" thickBot="1" x14ac:dyDescent="0.25">
      <c r="A31" s="59"/>
      <c r="B31" s="61"/>
      <c r="C31" s="61"/>
      <c r="D31" s="63"/>
      <c r="E31" s="63"/>
      <c r="F31" s="63"/>
      <c r="G31" s="63"/>
      <c r="H31" s="68"/>
      <c r="I31" s="53" t="s">
        <v>4</v>
      </c>
      <c r="J31" s="53" t="s">
        <v>4</v>
      </c>
      <c r="K31" s="53" t="s">
        <v>4</v>
      </c>
      <c r="L31" s="53" t="s">
        <v>4</v>
      </c>
      <c r="M31" s="53" t="s">
        <v>4</v>
      </c>
      <c r="N31" s="53" t="s">
        <v>4</v>
      </c>
      <c r="O31" s="53" t="s">
        <v>4</v>
      </c>
      <c r="P31" s="56" t="s">
        <v>46</v>
      </c>
      <c r="Q31" s="53" t="s">
        <v>4</v>
      </c>
      <c r="R31" s="70"/>
      <c r="S31" s="72"/>
      <c r="T31" s="65"/>
      <c r="U31" s="58"/>
    </row>
    <row r="32" spans="1:21" ht="15.75" customHeight="1" x14ac:dyDescent="0.2">
      <c r="A32" s="59" t="s">
        <v>4</v>
      </c>
      <c r="B32" s="60">
        <v>10</v>
      </c>
      <c r="C32" s="60">
        <v>38395</v>
      </c>
      <c r="D32" s="62" t="s">
        <v>63</v>
      </c>
      <c r="E32" s="66" t="s">
        <v>41</v>
      </c>
      <c r="F32" s="66" t="s">
        <v>4</v>
      </c>
      <c r="G32" s="66" t="s">
        <v>48</v>
      </c>
      <c r="H32" s="67" t="s">
        <v>43</v>
      </c>
      <c r="I32" s="55" t="s">
        <v>4</v>
      </c>
      <c r="J32" s="55" t="s">
        <v>4</v>
      </c>
      <c r="K32" s="55" t="s">
        <v>4</v>
      </c>
      <c r="L32" s="55" t="s">
        <v>4</v>
      </c>
      <c r="M32" s="55" t="s">
        <v>4</v>
      </c>
      <c r="N32" s="55" t="s">
        <v>4</v>
      </c>
      <c r="O32" s="55" t="s">
        <v>4</v>
      </c>
      <c r="P32" s="52" t="s">
        <v>44</v>
      </c>
      <c r="Q32" s="55" t="s">
        <v>4</v>
      </c>
      <c r="R32" s="69">
        <v>390</v>
      </c>
      <c r="S32" s="71">
        <f>SUM(P33)</f>
        <v>0</v>
      </c>
      <c r="T32" s="64">
        <f>SUM(P33)*R32</f>
        <v>0</v>
      </c>
      <c r="U32" s="57" t="s">
        <v>62</v>
      </c>
    </row>
    <row r="33" spans="1:21" ht="86.25" customHeight="1" thickBot="1" x14ac:dyDescent="0.25">
      <c r="A33" s="59"/>
      <c r="B33" s="61"/>
      <c r="C33" s="61"/>
      <c r="D33" s="63"/>
      <c r="E33" s="63"/>
      <c r="F33" s="63"/>
      <c r="G33" s="63"/>
      <c r="H33" s="68"/>
      <c r="I33" s="53" t="s">
        <v>4</v>
      </c>
      <c r="J33" s="53" t="s">
        <v>4</v>
      </c>
      <c r="K33" s="53" t="s">
        <v>4</v>
      </c>
      <c r="L33" s="53" t="s">
        <v>4</v>
      </c>
      <c r="M33" s="53" t="s">
        <v>4</v>
      </c>
      <c r="N33" s="53" t="s">
        <v>4</v>
      </c>
      <c r="O33" s="53" t="s">
        <v>4</v>
      </c>
      <c r="P33" s="56" t="s">
        <v>46</v>
      </c>
      <c r="Q33" s="53" t="s">
        <v>4</v>
      </c>
      <c r="R33" s="70"/>
      <c r="S33" s="72"/>
      <c r="T33" s="65"/>
      <c r="U33" s="58"/>
    </row>
    <row r="34" spans="1:21" ht="15.75" customHeight="1" x14ac:dyDescent="0.2">
      <c r="A34" s="59" t="s">
        <v>4</v>
      </c>
      <c r="B34" s="60">
        <v>11</v>
      </c>
      <c r="C34" s="60">
        <v>38396</v>
      </c>
      <c r="D34" s="62" t="s">
        <v>64</v>
      </c>
      <c r="E34" s="66" t="s">
        <v>41</v>
      </c>
      <c r="F34" s="66" t="s">
        <v>4</v>
      </c>
      <c r="G34" s="66" t="s">
        <v>65</v>
      </c>
      <c r="H34" s="67" t="s">
        <v>43</v>
      </c>
      <c r="I34" s="55" t="s">
        <v>4</v>
      </c>
      <c r="J34" s="55" t="s">
        <v>4</v>
      </c>
      <c r="K34" s="55" t="s">
        <v>4</v>
      </c>
      <c r="L34" s="55" t="s">
        <v>4</v>
      </c>
      <c r="M34" s="55" t="s">
        <v>4</v>
      </c>
      <c r="N34" s="55" t="s">
        <v>4</v>
      </c>
      <c r="O34" s="55" t="s">
        <v>4</v>
      </c>
      <c r="P34" s="52" t="s">
        <v>44</v>
      </c>
      <c r="Q34" s="55" t="s">
        <v>4</v>
      </c>
      <c r="R34" s="69">
        <v>390</v>
      </c>
      <c r="S34" s="71">
        <f>SUM(P35)</f>
        <v>0</v>
      </c>
      <c r="T34" s="64">
        <f>SUM(P35)*R34</f>
        <v>0</v>
      </c>
      <c r="U34" s="57" t="s">
        <v>62</v>
      </c>
    </row>
    <row r="35" spans="1:21" ht="86.25" customHeight="1" thickBot="1" x14ac:dyDescent="0.25">
      <c r="A35" s="59"/>
      <c r="B35" s="61"/>
      <c r="C35" s="61"/>
      <c r="D35" s="63"/>
      <c r="E35" s="63"/>
      <c r="F35" s="63"/>
      <c r="G35" s="63"/>
      <c r="H35" s="68"/>
      <c r="I35" s="53" t="s">
        <v>4</v>
      </c>
      <c r="J35" s="53" t="s">
        <v>4</v>
      </c>
      <c r="K35" s="53" t="s">
        <v>4</v>
      </c>
      <c r="L35" s="53" t="s">
        <v>4</v>
      </c>
      <c r="M35" s="53" t="s">
        <v>4</v>
      </c>
      <c r="N35" s="53" t="s">
        <v>4</v>
      </c>
      <c r="O35" s="53" t="s">
        <v>4</v>
      </c>
      <c r="P35" s="56" t="s">
        <v>46</v>
      </c>
      <c r="Q35" s="53" t="s">
        <v>4</v>
      </c>
      <c r="R35" s="70"/>
      <c r="S35" s="72"/>
      <c r="T35" s="65"/>
      <c r="U35" s="58"/>
    </row>
    <row r="36" spans="1:21" ht="15.75" customHeight="1" x14ac:dyDescent="0.2">
      <c r="A36" s="59" t="s">
        <v>4</v>
      </c>
      <c r="B36" s="60">
        <v>12</v>
      </c>
      <c r="C36" s="60">
        <v>38397</v>
      </c>
      <c r="D36" s="62" t="s">
        <v>66</v>
      </c>
      <c r="E36" s="66" t="s">
        <v>41</v>
      </c>
      <c r="F36" s="66" t="s">
        <v>4</v>
      </c>
      <c r="G36" s="66" t="s">
        <v>67</v>
      </c>
      <c r="H36" s="67" t="s">
        <v>43</v>
      </c>
      <c r="I36" s="55" t="s">
        <v>4</v>
      </c>
      <c r="J36" s="55" t="s">
        <v>4</v>
      </c>
      <c r="K36" s="55" t="s">
        <v>4</v>
      </c>
      <c r="L36" s="55" t="s">
        <v>4</v>
      </c>
      <c r="M36" s="55" t="s">
        <v>4</v>
      </c>
      <c r="N36" s="55" t="s">
        <v>4</v>
      </c>
      <c r="O36" s="55" t="s">
        <v>4</v>
      </c>
      <c r="P36" s="52" t="s">
        <v>44</v>
      </c>
      <c r="Q36" s="55" t="s">
        <v>4</v>
      </c>
      <c r="R36" s="69">
        <v>390</v>
      </c>
      <c r="S36" s="71">
        <f>SUM(P37)</f>
        <v>0</v>
      </c>
      <c r="T36" s="64">
        <f>SUM(P37)*R36</f>
        <v>0</v>
      </c>
      <c r="U36" s="57" t="s">
        <v>62</v>
      </c>
    </row>
    <row r="37" spans="1:21" ht="86.25" customHeight="1" thickBot="1" x14ac:dyDescent="0.25">
      <c r="A37" s="59"/>
      <c r="B37" s="61"/>
      <c r="C37" s="61"/>
      <c r="D37" s="63"/>
      <c r="E37" s="63"/>
      <c r="F37" s="63"/>
      <c r="G37" s="63"/>
      <c r="H37" s="68"/>
      <c r="I37" s="53" t="s">
        <v>4</v>
      </c>
      <c r="J37" s="53" t="s">
        <v>4</v>
      </c>
      <c r="K37" s="53" t="s">
        <v>4</v>
      </c>
      <c r="L37" s="53" t="s">
        <v>4</v>
      </c>
      <c r="M37" s="53" t="s">
        <v>4</v>
      </c>
      <c r="N37" s="53" t="s">
        <v>4</v>
      </c>
      <c r="O37" s="53" t="s">
        <v>4</v>
      </c>
      <c r="P37" s="56" t="s">
        <v>46</v>
      </c>
      <c r="Q37" s="53" t="s">
        <v>4</v>
      </c>
      <c r="R37" s="70"/>
      <c r="S37" s="72"/>
      <c r="T37" s="65"/>
      <c r="U37" s="58"/>
    </row>
    <row r="38" spans="1:21" ht="15.75" customHeight="1" x14ac:dyDescent="0.2">
      <c r="A38" s="59" t="s">
        <v>4</v>
      </c>
      <c r="B38" s="60">
        <v>13</v>
      </c>
      <c r="C38" s="60">
        <v>38398</v>
      </c>
      <c r="D38" s="62" t="s">
        <v>68</v>
      </c>
      <c r="E38" s="66" t="s">
        <v>41</v>
      </c>
      <c r="F38" s="66" t="s">
        <v>4</v>
      </c>
      <c r="G38" s="66" t="s">
        <v>54</v>
      </c>
      <c r="H38" s="67" t="s">
        <v>43</v>
      </c>
      <c r="I38" s="55" t="s">
        <v>4</v>
      </c>
      <c r="J38" s="55" t="s">
        <v>4</v>
      </c>
      <c r="K38" s="55" t="s">
        <v>4</v>
      </c>
      <c r="L38" s="55" t="s">
        <v>4</v>
      </c>
      <c r="M38" s="55" t="s">
        <v>4</v>
      </c>
      <c r="N38" s="55" t="s">
        <v>4</v>
      </c>
      <c r="O38" s="55" t="s">
        <v>4</v>
      </c>
      <c r="P38" s="52" t="s">
        <v>44</v>
      </c>
      <c r="Q38" s="55" t="s">
        <v>4</v>
      </c>
      <c r="R38" s="69">
        <v>390</v>
      </c>
      <c r="S38" s="71">
        <f>SUM(P39)</f>
        <v>0</v>
      </c>
      <c r="T38" s="64">
        <f>SUM(P39)*R38</f>
        <v>0</v>
      </c>
      <c r="U38" s="57" t="s">
        <v>62</v>
      </c>
    </row>
    <row r="39" spans="1:21" ht="86.25" customHeight="1" thickBot="1" x14ac:dyDescent="0.25">
      <c r="A39" s="59"/>
      <c r="B39" s="61"/>
      <c r="C39" s="61"/>
      <c r="D39" s="63"/>
      <c r="E39" s="63"/>
      <c r="F39" s="63"/>
      <c r="G39" s="63"/>
      <c r="H39" s="68"/>
      <c r="I39" s="53" t="s">
        <v>4</v>
      </c>
      <c r="J39" s="53" t="s">
        <v>4</v>
      </c>
      <c r="K39" s="53" t="s">
        <v>4</v>
      </c>
      <c r="L39" s="53" t="s">
        <v>4</v>
      </c>
      <c r="M39" s="53" t="s">
        <v>4</v>
      </c>
      <c r="N39" s="53" t="s">
        <v>4</v>
      </c>
      <c r="O39" s="53" t="s">
        <v>4</v>
      </c>
      <c r="P39" s="56" t="s">
        <v>46</v>
      </c>
      <c r="Q39" s="53" t="s">
        <v>4</v>
      </c>
      <c r="R39" s="70"/>
      <c r="S39" s="72"/>
      <c r="T39" s="65"/>
      <c r="U39" s="58"/>
    </row>
    <row r="40" spans="1:21" ht="15.75" customHeight="1" x14ac:dyDescent="0.2">
      <c r="A40" s="59" t="s">
        <v>4</v>
      </c>
      <c r="B40" s="60">
        <v>14</v>
      </c>
      <c r="C40" s="60">
        <v>38337</v>
      </c>
      <c r="D40" s="62" t="s">
        <v>69</v>
      </c>
      <c r="E40" s="66" t="s">
        <v>70</v>
      </c>
      <c r="F40" s="66" t="s">
        <v>4</v>
      </c>
      <c r="G40" s="66" t="s">
        <v>71</v>
      </c>
      <c r="H40" s="67" t="s">
        <v>43</v>
      </c>
      <c r="I40" s="55" t="s">
        <v>4</v>
      </c>
      <c r="J40" s="55" t="s">
        <v>4</v>
      </c>
      <c r="K40" s="55" t="s">
        <v>4</v>
      </c>
      <c r="L40" s="55" t="s">
        <v>4</v>
      </c>
      <c r="M40" s="55" t="s">
        <v>4</v>
      </c>
      <c r="N40" s="55" t="s">
        <v>4</v>
      </c>
      <c r="O40" s="55" t="s">
        <v>4</v>
      </c>
      <c r="P40" s="52" t="s">
        <v>44</v>
      </c>
      <c r="Q40" s="52" t="s">
        <v>72</v>
      </c>
      <c r="R40" s="69">
        <v>280</v>
      </c>
      <c r="S40" s="71">
        <f>SUM(P41:Q41)</f>
        <v>0</v>
      </c>
      <c r="T40" s="64">
        <f>SUM(P41:Q41)*R40</f>
        <v>0</v>
      </c>
      <c r="U40" s="57" t="s">
        <v>4</v>
      </c>
    </row>
    <row r="41" spans="1:21" ht="86.25" customHeight="1" thickBot="1" x14ac:dyDescent="0.25">
      <c r="A41" s="59"/>
      <c r="B41" s="61"/>
      <c r="C41" s="61"/>
      <c r="D41" s="63"/>
      <c r="E41" s="63"/>
      <c r="F41" s="63"/>
      <c r="G41" s="63"/>
      <c r="H41" s="68"/>
      <c r="I41" s="53" t="s">
        <v>4</v>
      </c>
      <c r="J41" s="53" t="s">
        <v>4</v>
      </c>
      <c r="K41" s="53" t="s">
        <v>4</v>
      </c>
      <c r="L41" s="53" t="s">
        <v>4</v>
      </c>
      <c r="M41" s="53" t="s">
        <v>4</v>
      </c>
      <c r="N41" s="53" t="s">
        <v>4</v>
      </c>
      <c r="O41" s="53" t="s">
        <v>4</v>
      </c>
      <c r="P41" s="56" t="s">
        <v>46</v>
      </c>
      <c r="Q41" s="53" t="s">
        <v>4</v>
      </c>
      <c r="R41" s="70"/>
      <c r="S41" s="72"/>
      <c r="T41" s="65"/>
      <c r="U41" s="58"/>
    </row>
    <row r="42" spans="1:21" ht="15.75" customHeight="1" x14ac:dyDescent="0.2">
      <c r="A42" s="59" t="s">
        <v>4</v>
      </c>
      <c r="B42" s="60">
        <v>15</v>
      </c>
      <c r="C42" s="60">
        <v>38339</v>
      </c>
      <c r="D42" s="62" t="s">
        <v>73</v>
      </c>
      <c r="E42" s="66" t="s">
        <v>70</v>
      </c>
      <c r="F42" s="66" t="s">
        <v>4</v>
      </c>
      <c r="G42" s="66" t="s">
        <v>74</v>
      </c>
      <c r="H42" s="67" t="s">
        <v>43</v>
      </c>
      <c r="I42" s="55" t="s">
        <v>4</v>
      </c>
      <c r="J42" s="55" t="s">
        <v>4</v>
      </c>
      <c r="K42" s="55" t="s">
        <v>4</v>
      </c>
      <c r="L42" s="55" t="s">
        <v>4</v>
      </c>
      <c r="M42" s="55" t="s">
        <v>4</v>
      </c>
      <c r="N42" s="55" t="s">
        <v>4</v>
      </c>
      <c r="O42" s="55" t="s">
        <v>4</v>
      </c>
      <c r="P42" s="52" t="s">
        <v>44</v>
      </c>
      <c r="Q42" s="52" t="s">
        <v>72</v>
      </c>
      <c r="R42" s="69">
        <v>280</v>
      </c>
      <c r="S42" s="71">
        <f>SUM(P43:Q43)</f>
        <v>0</v>
      </c>
      <c r="T42" s="64">
        <f>SUM(P43:Q43)*R42</f>
        <v>0</v>
      </c>
      <c r="U42" s="57" t="s">
        <v>4</v>
      </c>
    </row>
    <row r="43" spans="1:21" ht="86.25" customHeight="1" thickBot="1" x14ac:dyDescent="0.25">
      <c r="A43" s="59"/>
      <c r="B43" s="61"/>
      <c r="C43" s="61"/>
      <c r="D43" s="63"/>
      <c r="E43" s="63"/>
      <c r="F43" s="63"/>
      <c r="G43" s="63"/>
      <c r="H43" s="68"/>
      <c r="I43" s="53" t="s">
        <v>4</v>
      </c>
      <c r="J43" s="53" t="s">
        <v>4</v>
      </c>
      <c r="K43" s="53" t="s">
        <v>4</v>
      </c>
      <c r="L43" s="53" t="s">
        <v>4</v>
      </c>
      <c r="M43" s="53" t="s">
        <v>4</v>
      </c>
      <c r="N43" s="53" t="s">
        <v>4</v>
      </c>
      <c r="O43" s="53" t="s">
        <v>4</v>
      </c>
      <c r="P43" s="56" t="s">
        <v>46</v>
      </c>
      <c r="Q43" s="56" t="s">
        <v>46</v>
      </c>
      <c r="R43" s="70"/>
      <c r="S43" s="72"/>
      <c r="T43" s="65"/>
      <c r="U43" s="58"/>
    </row>
    <row r="44" spans="1:21" ht="15.75" customHeight="1" x14ac:dyDescent="0.2">
      <c r="A44" s="59" t="s">
        <v>4</v>
      </c>
      <c r="B44" s="60">
        <v>16</v>
      </c>
      <c r="C44" s="60">
        <v>38340</v>
      </c>
      <c r="D44" s="62" t="s">
        <v>75</v>
      </c>
      <c r="E44" s="66" t="s">
        <v>70</v>
      </c>
      <c r="F44" s="66" t="s">
        <v>4</v>
      </c>
      <c r="G44" s="66" t="s">
        <v>76</v>
      </c>
      <c r="H44" s="67" t="s">
        <v>43</v>
      </c>
      <c r="I44" s="55" t="s">
        <v>4</v>
      </c>
      <c r="J44" s="55" t="s">
        <v>4</v>
      </c>
      <c r="K44" s="55" t="s">
        <v>4</v>
      </c>
      <c r="L44" s="55" t="s">
        <v>4</v>
      </c>
      <c r="M44" s="55" t="s">
        <v>4</v>
      </c>
      <c r="N44" s="55" t="s">
        <v>4</v>
      </c>
      <c r="O44" s="55" t="s">
        <v>4</v>
      </c>
      <c r="P44" s="52" t="s">
        <v>44</v>
      </c>
      <c r="Q44" s="52" t="s">
        <v>72</v>
      </c>
      <c r="R44" s="69">
        <v>280</v>
      </c>
      <c r="S44" s="71">
        <f>SUM(P45:Q45)</f>
        <v>0</v>
      </c>
      <c r="T44" s="64">
        <f>SUM(P45:Q45)*R44</f>
        <v>0</v>
      </c>
      <c r="U44" s="57" t="s">
        <v>4</v>
      </c>
    </row>
    <row r="45" spans="1:21" ht="86.25" customHeight="1" thickBot="1" x14ac:dyDescent="0.25">
      <c r="A45" s="59"/>
      <c r="B45" s="61"/>
      <c r="C45" s="61"/>
      <c r="D45" s="63"/>
      <c r="E45" s="63"/>
      <c r="F45" s="63"/>
      <c r="G45" s="63"/>
      <c r="H45" s="68"/>
      <c r="I45" s="53" t="s">
        <v>4</v>
      </c>
      <c r="J45" s="53" t="s">
        <v>4</v>
      </c>
      <c r="K45" s="53" t="s">
        <v>4</v>
      </c>
      <c r="L45" s="53" t="s">
        <v>4</v>
      </c>
      <c r="M45" s="53" t="s">
        <v>4</v>
      </c>
      <c r="N45" s="53" t="s">
        <v>4</v>
      </c>
      <c r="O45" s="53" t="s">
        <v>4</v>
      </c>
      <c r="P45" s="56" t="s">
        <v>46</v>
      </c>
      <c r="Q45" s="56" t="s">
        <v>46</v>
      </c>
      <c r="R45" s="70"/>
      <c r="S45" s="72"/>
      <c r="T45" s="65"/>
      <c r="U45" s="58"/>
    </row>
    <row r="46" spans="1:21" ht="15.75" customHeight="1" x14ac:dyDescent="0.2">
      <c r="A46" s="59" t="s">
        <v>4</v>
      </c>
      <c r="B46" s="60">
        <v>17</v>
      </c>
      <c r="C46" s="60">
        <v>38342</v>
      </c>
      <c r="D46" s="62" t="s">
        <v>77</v>
      </c>
      <c r="E46" s="66" t="s">
        <v>70</v>
      </c>
      <c r="F46" s="66" t="s">
        <v>4</v>
      </c>
      <c r="G46" s="66" t="s">
        <v>78</v>
      </c>
      <c r="H46" s="67" t="s">
        <v>43</v>
      </c>
      <c r="I46" s="55" t="s">
        <v>4</v>
      </c>
      <c r="J46" s="55" t="s">
        <v>4</v>
      </c>
      <c r="K46" s="55" t="s">
        <v>4</v>
      </c>
      <c r="L46" s="55" t="s">
        <v>4</v>
      </c>
      <c r="M46" s="55" t="s">
        <v>4</v>
      </c>
      <c r="N46" s="55" t="s">
        <v>4</v>
      </c>
      <c r="O46" s="55" t="s">
        <v>4</v>
      </c>
      <c r="P46" s="52" t="s">
        <v>44</v>
      </c>
      <c r="Q46" s="52" t="s">
        <v>72</v>
      </c>
      <c r="R46" s="69">
        <v>280</v>
      </c>
      <c r="S46" s="71">
        <f>SUM(P47:Q47)</f>
        <v>0</v>
      </c>
      <c r="T46" s="64">
        <f>SUM(P47:Q47)*R46</f>
        <v>0</v>
      </c>
      <c r="U46" s="57" t="s">
        <v>4</v>
      </c>
    </row>
    <row r="47" spans="1:21" ht="86.25" customHeight="1" thickBot="1" x14ac:dyDescent="0.25">
      <c r="A47" s="59"/>
      <c r="B47" s="61"/>
      <c r="C47" s="61"/>
      <c r="D47" s="63"/>
      <c r="E47" s="63"/>
      <c r="F47" s="63"/>
      <c r="G47" s="63"/>
      <c r="H47" s="68"/>
      <c r="I47" s="53" t="s">
        <v>4</v>
      </c>
      <c r="J47" s="53" t="s">
        <v>4</v>
      </c>
      <c r="K47" s="53" t="s">
        <v>4</v>
      </c>
      <c r="L47" s="53" t="s">
        <v>4</v>
      </c>
      <c r="M47" s="53" t="s">
        <v>4</v>
      </c>
      <c r="N47" s="53" t="s">
        <v>4</v>
      </c>
      <c r="O47" s="53" t="s">
        <v>4</v>
      </c>
      <c r="P47" s="56" t="s">
        <v>46</v>
      </c>
      <c r="Q47" s="56" t="s">
        <v>46</v>
      </c>
      <c r="R47" s="70"/>
      <c r="S47" s="72"/>
      <c r="T47" s="65"/>
      <c r="U47" s="58"/>
    </row>
    <row r="48" spans="1:21" ht="15.75" customHeight="1" x14ac:dyDescent="0.2">
      <c r="A48" s="59" t="s">
        <v>4</v>
      </c>
      <c r="B48" s="60">
        <v>18</v>
      </c>
      <c r="C48" s="60">
        <v>38351</v>
      </c>
      <c r="D48" s="62" t="s">
        <v>79</v>
      </c>
      <c r="E48" s="66" t="s">
        <v>70</v>
      </c>
      <c r="F48" s="66" t="s">
        <v>4</v>
      </c>
      <c r="G48" s="66" t="s">
        <v>48</v>
      </c>
      <c r="H48" s="67" t="s">
        <v>43</v>
      </c>
      <c r="I48" s="55" t="s">
        <v>4</v>
      </c>
      <c r="J48" s="55" t="s">
        <v>4</v>
      </c>
      <c r="K48" s="55" t="s">
        <v>4</v>
      </c>
      <c r="L48" s="55" t="s">
        <v>4</v>
      </c>
      <c r="M48" s="55" t="s">
        <v>4</v>
      </c>
      <c r="N48" s="55" t="s">
        <v>4</v>
      </c>
      <c r="O48" s="55" t="s">
        <v>4</v>
      </c>
      <c r="P48" s="52" t="s">
        <v>44</v>
      </c>
      <c r="Q48" s="52" t="s">
        <v>72</v>
      </c>
      <c r="R48" s="69">
        <v>280</v>
      </c>
      <c r="S48" s="71">
        <f>SUM(P49:Q49)</f>
        <v>0</v>
      </c>
      <c r="T48" s="64">
        <f>SUM(P49:Q49)*R48</f>
        <v>0</v>
      </c>
      <c r="U48" s="57" t="s">
        <v>80</v>
      </c>
    </row>
    <row r="49" spans="1:21" ht="86.25" customHeight="1" thickBot="1" x14ac:dyDescent="0.25">
      <c r="A49" s="59"/>
      <c r="B49" s="61"/>
      <c r="C49" s="61"/>
      <c r="D49" s="63"/>
      <c r="E49" s="63"/>
      <c r="F49" s="63"/>
      <c r="G49" s="63"/>
      <c r="H49" s="68"/>
      <c r="I49" s="53" t="s">
        <v>4</v>
      </c>
      <c r="J49" s="53" t="s">
        <v>4</v>
      </c>
      <c r="K49" s="53" t="s">
        <v>4</v>
      </c>
      <c r="L49" s="53" t="s">
        <v>4</v>
      </c>
      <c r="M49" s="53" t="s">
        <v>4</v>
      </c>
      <c r="N49" s="53" t="s">
        <v>4</v>
      </c>
      <c r="O49" s="53" t="s">
        <v>4</v>
      </c>
      <c r="P49" s="56" t="s">
        <v>46</v>
      </c>
      <c r="Q49" s="56" t="s">
        <v>46</v>
      </c>
      <c r="R49" s="70"/>
      <c r="S49" s="72"/>
      <c r="T49" s="65"/>
      <c r="U49" s="58"/>
    </row>
    <row r="50" spans="1:21" ht="15.75" customHeight="1" x14ac:dyDescent="0.2">
      <c r="A50" s="59" t="s">
        <v>4</v>
      </c>
      <c r="B50" s="60">
        <v>19</v>
      </c>
      <c r="C50" s="60">
        <v>38348</v>
      </c>
      <c r="D50" s="62" t="s">
        <v>81</v>
      </c>
      <c r="E50" s="66" t="s">
        <v>70</v>
      </c>
      <c r="F50" s="66" t="s">
        <v>4</v>
      </c>
      <c r="G50" s="66" t="s">
        <v>65</v>
      </c>
      <c r="H50" s="67" t="s">
        <v>43</v>
      </c>
      <c r="I50" s="55" t="s">
        <v>4</v>
      </c>
      <c r="J50" s="55" t="s">
        <v>4</v>
      </c>
      <c r="K50" s="55" t="s">
        <v>4</v>
      </c>
      <c r="L50" s="55" t="s">
        <v>4</v>
      </c>
      <c r="M50" s="55" t="s">
        <v>4</v>
      </c>
      <c r="N50" s="55" t="s">
        <v>4</v>
      </c>
      <c r="O50" s="55" t="s">
        <v>4</v>
      </c>
      <c r="P50" s="52" t="s">
        <v>44</v>
      </c>
      <c r="Q50" s="52" t="s">
        <v>72</v>
      </c>
      <c r="R50" s="69">
        <v>280</v>
      </c>
      <c r="S50" s="71">
        <f>SUM(P51:Q51)</f>
        <v>0</v>
      </c>
      <c r="T50" s="64">
        <f>SUM(P51:Q51)*R50</f>
        <v>0</v>
      </c>
      <c r="U50" s="57" t="s">
        <v>80</v>
      </c>
    </row>
    <row r="51" spans="1:21" ht="86.25" customHeight="1" thickBot="1" x14ac:dyDescent="0.25">
      <c r="A51" s="59"/>
      <c r="B51" s="61"/>
      <c r="C51" s="61"/>
      <c r="D51" s="63"/>
      <c r="E51" s="63"/>
      <c r="F51" s="63"/>
      <c r="G51" s="63"/>
      <c r="H51" s="68"/>
      <c r="I51" s="53" t="s">
        <v>4</v>
      </c>
      <c r="J51" s="53" t="s">
        <v>4</v>
      </c>
      <c r="K51" s="53" t="s">
        <v>4</v>
      </c>
      <c r="L51" s="53" t="s">
        <v>4</v>
      </c>
      <c r="M51" s="53" t="s">
        <v>4</v>
      </c>
      <c r="N51" s="53" t="s">
        <v>4</v>
      </c>
      <c r="O51" s="53" t="s">
        <v>4</v>
      </c>
      <c r="P51" s="56" t="s">
        <v>46</v>
      </c>
      <c r="Q51" s="56" t="s">
        <v>46</v>
      </c>
      <c r="R51" s="70"/>
      <c r="S51" s="72"/>
      <c r="T51" s="65"/>
      <c r="U51" s="58"/>
    </row>
    <row r="52" spans="1:21" ht="15.75" customHeight="1" x14ac:dyDescent="0.2">
      <c r="A52" s="59" t="s">
        <v>4</v>
      </c>
      <c r="B52" s="60">
        <v>20</v>
      </c>
      <c r="C52" s="60">
        <v>38352</v>
      </c>
      <c r="D52" s="62" t="s">
        <v>82</v>
      </c>
      <c r="E52" s="66" t="s">
        <v>70</v>
      </c>
      <c r="F52" s="66" t="s">
        <v>4</v>
      </c>
      <c r="G52" s="66" t="s">
        <v>71</v>
      </c>
      <c r="H52" s="67" t="s">
        <v>43</v>
      </c>
      <c r="I52" s="55" t="s">
        <v>4</v>
      </c>
      <c r="J52" s="55" t="s">
        <v>4</v>
      </c>
      <c r="K52" s="55" t="s">
        <v>4</v>
      </c>
      <c r="L52" s="55" t="s">
        <v>4</v>
      </c>
      <c r="M52" s="55" t="s">
        <v>4</v>
      </c>
      <c r="N52" s="55" t="s">
        <v>4</v>
      </c>
      <c r="O52" s="55" t="s">
        <v>4</v>
      </c>
      <c r="P52" s="52" t="s">
        <v>44</v>
      </c>
      <c r="Q52" s="52" t="s">
        <v>72</v>
      </c>
      <c r="R52" s="69">
        <v>280</v>
      </c>
      <c r="S52" s="71">
        <f>SUM(P53:Q53)</f>
        <v>0</v>
      </c>
      <c r="T52" s="64">
        <f>SUM(P53:Q53)*R52</f>
        <v>0</v>
      </c>
      <c r="U52" s="57" t="s">
        <v>80</v>
      </c>
    </row>
    <row r="53" spans="1:21" ht="86.25" customHeight="1" thickBot="1" x14ac:dyDescent="0.25">
      <c r="A53" s="59"/>
      <c r="B53" s="61"/>
      <c r="C53" s="61"/>
      <c r="D53" s="63"/>
      <c r="E53" s="63"/>
      <c r="F53" s="63"/>
      <c r="G53" s="63"/>
      <c r="H53" s="68"/>
      <c r="I53" s="53" t="s">
        <v>4</v>
      </c>
      <c r="J53" s="53" t="s">
        <v>4</v>
      </c>
      <c r="K53" s="53" t="s">
        <v>4</v>
      </c>
      <c r="L53" s="53" t="s">
        <v>4</v>
      </c>
      <c r="M53" s="53" t="s">
        <v>4</v>
      </c>
      <c r="N53" s="53" t="s">
        <v>4</v>
      </c>
      <c r="O53" s="53" t="s">
        <v>4</v>
      </c>
      <c r="P53" s="56" t="s">
        <v>46</v>
      </c>
      <c r="Q53" s="56" t="s">
        <v>46</v>
      </c>
      <c r="R53" s="70"/>
      <c r="S53" s="72"/>
      <c r="T53" s="65"/>
      <c r="U53" s="58"/>
    </row>
    <row r="54" spans="1:21" ht="15.75" customHeight="1" x14ac:dyDescent="0.2">
      <c r="A54" s="59" t="s">
        <v>4</v>
      </c>
      <c r="B54" s="60">
        <v>21</v>
      </c>
      <c r="C54" s="60">
        <v>38347</v>
      </c>
      <c r="D54" s="62" t="s">
        <v>83</v>
      </c>
      <c r="E54" s="66" t="s">
        <v>70</v>
      </c>
      <c r="F54" s="66" t="s">
        <v>4</v>
      </c>
      <c r="G54" s="66" t="s">
        <v>74</v>
      </c>
      <c r="H54" s="67" t="s">
        <v>43</v>
      </c>
      <c r="I54" s="55" t="s">
        <v>4</v>
      </c>
      <c r="J54" s="55" t="s">
        <v>4</v>
      </c>
      <c r="K54" s="55" t="s">
        <v>4</v>
      </c>
      <c r="L54" s="55" t="s">
        <v>4</v>
      </c>
      <c r="M54" s="55" t="s">
        <v>4</v>
      </c>
      <c r="N54" s="55" t="s">
        <v>4</v>
      </c>
      <c r="O54" s="55" t="s">
        <v>4</v>
      </c>
      <c r="P54" s="52" t="s">
        <v>44</v>
      </c>
      <c r="Q54" s="52" t="s">
        <v>72</v>
      </c>
      <c r="R54" s="69">
        <v>280</v>
      </c>
      <c r="S54" s="71">
        <f>SUM(P55:Q55)</f>
        <v>0</v>
      </c>
      <c r="T54" s="64">
        <f>SUM(P55:Q55)*R54</f>
        <v>0</v>
      </c>
      <c r="U54" s="57" t="s">
        <v>80</v>
      </c>
    </row>
    <row r="55" spans="1:21" ht="86.25" customHeight="1" thickBot="1" x14ac:dyDescent="0.25">
      <c r="A55" s="59"/>
      <c r="B55" s="61"/>
      <c r="C55" s="61"/>
      <c r="D55" s="63"/>
      <c r="E55" s="63"/>
      <c r="F55" s="63"/>
      <c r="G55" s="63"/>
      <c r="H55" s="68"/>
      <c r="I55" s="53" t="s">
        <v>4</v>
      </c>
      <c r="J55" s="53" t="s">
        <v>4</v>
      </c>
      <c r="K55" s="53" t="s">
        <v>4</v>
      </c>
      <c r="L55" s="53" t="s">
        <v>4</v>
      </c>
      <c r="M55" s="53" t="s">
        <v>4</v>
      </c>
      <c r="N55" s="53" t="s">
        <v>4</v>
      </c>
      <c r="O55" s="53" t="s">
        <v>4</v>
      </c>
      <c r="P55" s="56" t="s">
        <v>46</v>
      </c>
      <c r="Q55" s="56" t="s">
        <v>46</v>
      </c>
      <c r="R55" s="70"/>
      <c r="S55" s="72"/>
      <c r="T55" s="65"/>
      <c r="U55" s="58"/>
    </row>
    <row r="56" spans="1:21" ht="15.75" customHeight="1" x14ac:dyDescent="0.2">
      <c r="A56" s="59" t="s">
        <v>4</v>
      </c>
      <c r="B56" s="60">
        <v>22</v>
      </c>
      <c r="C56" s="60">
        <v>38430</v>
      </c>
      <c r="D56" s="62" t="s">
        <v>84</v>
      </c>
      <c r="E56" s="66" t="s">
        <v>70</v>
      </c>
      <c r="F56" s="66" t="s">
        <v>4</v>
      </c>
      <c r="G56" s="66" t="s">
        <v>65</v>
      </c>
      <c r="H56" s="67" t="s">
        <v>43</v>
      </c>
      <c r="I56" s="55" t="s">
        <v>4</v>
      </c>
      <c r="J56" s="55" t="s">
        <v>4</v>
      </c>
      <c r="K56" s="55" t="s">
        <v>4</v>
      </c>
      <c r="L56" s="55" t="s">
        <v>4</v>
      </c>
      <c r="M56" s="55" t="s">
        <v>4</v>
      </c>
      <c r="N56" s="55" t="s">
        <v>4</v>
      </c>
      <c r="O56" s="55" t="s">
        <v>4</v>
      </c>
      <c r="P56" s="52" t="s">
        <v>44</v>
      </c>
      <c r="Q56" s="55" t="s">
        <v>4</v>
      </c>
      <c r="R56" s="69">
        <v>280</v>
      </c>
      <c r="S56" s="71">
        <f>SUM(P57:Q57)</f>
        <v>0</v>
      </c>
      <c r="T56" s="64">
        <f>SUM(P57:Q57)*R56</f>
        <v>0</v>
      </c>
      <c r="U56" s="57" t="s">
        <v>85</v>
      </c>
    </row>
    <row r="57" spans="1:21" ht="86.25" customHeight="1" thickBot="1" x14ac:dyDescent="0.25">
      <c r="A57" s="59"/>
      <c r="B57" s="61"/>
      <c r="C57" s="61"/>
      <c r="D57" s="63"/>
      <c r="E57" s="63"/>
      <c r="F57" s="63"/>
      <c r="G57" s="63"/>
      <c r="H57" s="68"/>
      <c r="I57" s="53" t="s">
        <v>4</v>
      </c>
      <c r="J57" s="53" t="s">
        <v>4</v>
      </c>
      <c r="K57" s="53" t="s">
        <v>4</v>
      </c>
      <c r="L57" s="53" t="s">
        <v>4</v>
      </c>
      <c r="M57" s="53" t="s">
        <v>4</v>
      </c>
      <c r="N57" s="53" t="s">
        <v>4</v>
      </c>
      <c r="O57" s="53" t="s">
        <v>4</v>
      </c>
      <c r="P57" s="56" t="s">
        <v>46</v>
      </c>
      <c r="Q57" s="53" t="s">
        <v>4</v>
      </c>
      <c r="R57" s="70"/>
      <c r="S57" s="72"/>
      <c r="T57" s="65"/>
      <c r="U57" s="58"/>
    </row>
    <row r="58" spans="1:21" ht="15.75" customHeight="1" x14ac:dyDescent="0.2">
      <c r="A58" s="59" t="s">
        <v>4</v>
      </c>
      <c r="B58" s="60">
        <v>23</v>
      </c>
      <c r="C58" s="60">
        <v>38432</v>
      </c>
      <c r="D58" s="62" t="s">
        <v>86</v>
      </c>
      <c r="E58" s="66" t="s">
        <v>70</v>
      </c>
      <c r="F58" s="66" t="s">
        <v>4</v>
      </c>
      <c r="G58" s="66" t="s">
        <v>87</v>
      </c>
      <c r="H58" s="67" t="s">
        <v>43</v>
      </c>
      <c r="I58" s="55" t="s">
        <v>4</v>
      </c>
      <c r="J58" s="55" t="s">
        <v>4</v>
      </c>
      <c r="K58" s="55" t="s">
        <v>4</v>
      </c>
      <c r="L58" s="55" t="s">
        <v>4</v>
      </c>
      <c r="M58" s="55" t="s">
        <v>4</v>
      </c>
      <c r="N58" s="55" t="s">
        <v>4</v>
      </c>
      <c r="O58" s="55" t="s">
        <v>4</v>
      </c>
      <c r="P58" s="52" t="s">
        <v>44</v>
      </c>
      <c r="Q58" s="55" t="s">
        <v>4</v>
      </c>
      <c r="R58" s="69">
        <v>280</v>
      </c>
      <c r="S58" s="71">
        <f>SUM(P59:Q59)</f>
        <v>0</v>
      </c>
      <c r="T58" s="64">
        <f>SUM(P59:Q59)*R58</f>
        <v>0</v>
      </c>
      <c r="U58" s="57" t="s">
        <v>85</v>
      </c>
    </row>
    <row r="59" spans="1:21" ht="86.25" customHeight="1" thickBot="1" x14ac:dyDescent="0.25">
      <c r="A59" s="59"/>
      <c r="B59" s="61"/>
      <c r="C59" s="61"/>
      <c r="D59" s="63"/>
      <c r="E59" s="63"/>
      <c r="F59" s="63"/>
      <c r="G59" s="63"/>
      <c r="H59" s="68"/>
      <c r="I59" s="53" t="s">
        <v>4</v>
      </c>
      <c r="J59" s="53" t="s">
        <v>4</v>
      </c>
      <c r="K59" s="53" t="s">
        <v>4</v>
      </c>
      <c r="L59" s="53" t="s">
        <v>4</v>
      </c>
      <c r="M59" s="53" t="s">
        <v>4</v>
      </c>
      <c r="N59" s="53" t="s">
        <v>4</v>
      </c>
      <c r="O59" s="53" t="s">
        <v>4</v>
      </c>
      <c r="P59" s="56" t="s">
        <v>46</v>
      </c>
      <c r="Q59" s="53" t="s">
        <v>4</v>
      </c>
      <c r="R59" s="70"/>
      <c r="S59" s="72"/>
      <c r="T59" s="65"/>
      <c r="U59" s="58"/>
    </row>
    <row r="60" spans="1:21" ht="15.75" customHeight="1" x14ac:dyDescent="0.2">
      <c r="A60" s="59" t="s">
        <v>4</v>
      </c>
      <c r="B60" s="60">
        <v>24</v>
      </c>
      <c r="C60" s="60">
        <v>38427</v>
      </c>
      <c r="D60" s="62" t="s">
        <v>88</v>
      </c>
      <c r="E60" s="66" t="s">
        <v>70</v>
      </c>
      <c r="F60" s="66" t="s">
        <v>4</v>
      </c>
      <c r="G60" s="66" t="s">
        <v>54</v>
      </c>
      <c r="H60" s="67" t="s">
        <v>43</v>
      </c>
      <c r="I60" s="55" t="s">
        <v>4</v>
      </c>
      <c r="J60" s="55" t="s">
        <v>4</v>
      </c>
      <c r="K60" s="55" t="s">
        <v>4</v>
      </c>
      <c r="L60" s="55" t="s">
        <v>4</v>
      </c>
      <c r="M60" s="55" t="s">
        <v>4</v>
      </c>
      <c r="N60" s="55" t="s">
        <v>4</v>
      </c>
      <c r="O60" s="55" t="s">
        <v>4</v>
      </c>
      <c r="P60" s="52" t="s">
        <v>44</v>
      </c>
      <c r="Q60" s="55" t="s">
        <v>4</v>
      </c>
      <c r="R60" s="69">
        <v>280</v>
      </c>
      <c r="S60" s="71">
        <f>SUM(P61:Q61)</f>
        <v>0</v>
      </c>
      <c r="T60" s="64">
        <f>SUM(P61:Q61)*R60</f>
        <v>0</v>
      </c>
      <c r="U60" s="57" t="s">
        <v>85</v>
      </c>
    </row>
    <row r="61" spans="1:21" ht="86.25" customHeight="1" thickBot="1" x14ac:dyDescent="0.25">
      <c r="A61" s="59"/>
      <c r="B61" s="61"/>
      <c r="C61" s="61"/>
      <c r="D61" s="63"/>
      <c r="E61" s="63"/>
      <c r="F61" s="63"/>
      <c r="G61" s="63"/>
      <c r="H61" s="68"/>
      <c r="I61" s="53" t="s">
        <v>4</v>
      </c>
      <c r="J61" s="53" t="s">
        <v>4</v>
      </c>
      <c r="K61" s="53" t="s">
        <v>4</v>
      </c>
      <c r="L61" s="53" t="s">
        <v>4</v>
      </c>
      <c r="M61" s="53" t="s">
        <v>4</v>
      </c>
      <c r="N61" s="53" t="s">
        <v>4</v>
      </c>
      <c r="O61" s="53" t="s">
        <v>4</v>
      </c>
      <c r="P61" s="56" t="s">
        <v>46</v>
      </c>
      <c r="Q61" s="53" t="s">
        <v>4</v>
      </c>
      <c r="R61" s="70"/>
      <c r="S61" s="72"/>
      <c r="T61" s="65"/>
      <c r="U61" s="58"/>
    </row>
    <row r="62" spans="1:21" ht="15.75" customHeight="1" x14ac:dyDescent="0.2">
      <c r="A62" s="59" t="s">
        <v>4</v>
      </c>
      <c r="B62" s="60">
        <v>25</v>
      </c>
      <c r="C62" s="60">
        <v>38353</v>
      </c>
      <c r="D62" s="62" t="s">
        <v>89</v>
      </c>
      <c r="E62" s="66" t="s">
        <v>70</v>
      </c>
      <c r="F62" s="66" t="s">
        <v>4</v>
      </c>
      <c r="G62" s="66" t="s">
        <v>42</v>
      </c>
      <c r="H62" s="67" t="s">
        <v>43</v>
      </c>
      <c r="I62" s="55" t="s">
        <v>4</v>
      </c>
      <c r="J62" s="55" t="s">
        <v>4</v>
      </c>
      <c r="K62" s="55" t="s">
        <v>4</v>
      </c>
      <c r="L62" s="55" t="s">
        <v>4</v>
      </c>
      <c r="M62" s="55" t="s">
        <v>4</v>
      </c>
      <c r="N62" s="55" t="s">
        <v>4</v>
      </c>
      <c r="O62" s="55" t="s">
        <v>4</v>
      </c>
      <c r="P62" s="52" t="s">
        <v>44</v>
      </c>
      <c r="Q62" s="55" t="s">
        <v>4</v>
      </c>
      <c r="R62" s="69">
        <v>340</v>
      </c>
      <c r="S62" s="71">
        <f>SUM(P63:Q63)</f>
        <v>0</v>
      </c>
      <c r="T62" s="64">
        <f>SUM(P63:Q63)*R62</f>
        <v>0</v>
      </c>
      <c r="U62" s="57" t="s">
        <v>90</v>
      </c>
    </row>
    <row r="63" spans="1:21" ht="86.25" customHeight="1" thickBot="1" x14ac:dyDescent="0.25">
      <c r="A63" s="59"/>
      <c r="B63" s="61"/>
      <c r="C63" s="61"/>
      <c r="D63" s="63"/>
      <c r="E63" s="63"/>
      <c r="F63" s="63"/>
      <c r="G63" s="63"/>
      <c r="H63" s="68"/>
      <c r="I63" s="53" t="s">
        <v>4</v>
      </c>
      <c r="J63" s="53" t="s">
        <v>4</v>
      </c>
      <c r="K63" s="53" t="s">
        <v>4</v>
      </c>
      <c r="L63" s="53" t="s">
        <v>4</v>
      </c>
      <c r="M63" s="53" t="s">
        <v>4</v>
      </c>
      <c r="N63" s="53" t="s">
        <v>4</v>
      </c>
      <c r="O63" s="53" t="s">
        <v>4</v>
      </c>
      <c r="P63" s="56" t="s">
        <v>46</v>
      </c>
      <c r="Q63" s="53" t="s">
        <v>4</v>
      </c>
      <c r="R63" s="70"/>
      <c r="S63" s="72"/>
      <c r="T63" s="65"/>
      <c r="U63" s="58"/>
    </row>
    <row r="64" spans="1:21" ht="15.75" customHeight="1" x14ac:dyDescent="0.2">
      <c r="A64" s="59" t="s">
        <v>4</v>
      </c>
      <c r="B64" s="60">
        <v>26</v>
      </c>
      <c r="C64" s="60">
        <v>38354</v>
      </c>
      <c r="D64" s="62" t="s">
        <v>91</v>
      </c>
      <c r="E64" s="66" t="s">
        <v>70</v>
      </c>
      <c r="F64" s="66" t="s">
        <v>4</v>
      </c>
      <c r="G64" s="66" t="s">
        <v>92</v>
      </c>
      <c r="H64" s="67" t="s">
        <v>43</v>
      </c>
      <c r="I64" s="55" t="s">
        <v>4</v>
      </c>
      <c r="J64" s="55" t="s">
        <v>4</v>
      </c>
      <c r="K64" s="55" t="s">
        <v>4</v>
      </c>
      <c r="L64" s="55" t="s">
        <v>4</v>
      </c>
      <c r="M64" s="55" t="s">
        <v>4</v>
      </c>
      <c r="N64" s="55" t="s">
        <v>4</v>
      </c>
      <c r="O64" s="55" t="s">
        <v>4</v>
      </c>
      <c r="P64" s="52" t="s">
        <v>44</v>
      </c>
      <c r="Q64" s="55" t="s">
        <v>4</v>
      </c>
      <c r="R64" s="69">
        <v>340</v>
      </c>
      <c r="S64" s="71">
        <f>SUM(P65:Q65)</f>
        <v>0</v>
      </c>
      <c r="T64" s="64">
        <f>SUM(P65:Q65)*R64</f>
        <v>0</v>
      </c>
      <c r="U64" s="57" t="s">
        <v>90</v>
      </c>
    </row>
    <row r="65" spans="1:21" ht="86.25" customHeight="1" thickBot="1" x14ac:dyDescent="0.25">
      <c r="A65" s="59"/>
      <c r="B65" s="61"/>
      <c r="C65" s="61"/>
      <c r="D65" s="63"/>
      <c r="E65" s="63"/>
      <c r="F65" s="63"/>
      <c r="G65" s="63"/>
      <c r="H65" s="68"/>
      <c r="I65" s="53" t="s">
        <v>4</v>
      </c>
      <c r="J65" s="53" t="s">
        <v>4</v>
      </c>
      <c r="K65" s="53" t="s">
        <v>4</v>
      </c>
      <c r="L65" s="53" t="s">
        <v>4</v>
      </c>
      <c r="M65" s="53" t="s">
        <v>4</v>
      </c>
      <c r="N65" s="53" t="s">
        <v>4</v>
      </c>
      <c r="O65" s="53" t="s">
        <v>4</v>
      </c>
      <c r="P65" s="56" t="s">
        <v>46</v>
      </c>
      <c r="Q65" s="53" t="s">
        <v>4</v>
      </c>
      <c r="R65" s="70"/>
      <c r="S65" s="72"/>
      <c r="T65" s="65"/>
      <c r="U65" s="58"/>
    </row>
    <row r="66" spans="1:21" ht="15.75" customHeight="1" x14ac:dyDescent="0.2">
      <c r="A66" s="59" t="s">
        <v>4</v>
      </c>
      <c r="B66" s="60">
        <v>27</v>
      </c>
      <c r="C66" s="60">
        <v>38356</v>
      </c>
      <c r="D66" s="62" t="s">
        <v>93</v>
      </c>
      <c r="E66" s="66" t="s">
        <v>70</v>
      </c>
      <c r="F66" s="66" t="s">
        <v>4</v>
      </c>
      <c r="G66" s="66" t="s">
        <v>52</v>
      </c>
      <c r="H66" s="67" t="s">
        <v>43</v>
      </c>
      <c r="I66" s="55" t="s">
        <v>4</v>
      </c>
      <c r="J66" s="55" t="s">
        <v>4</v>
      </c>
      <c r="K66" s="55" t="s">
        <v>4</v>
      </c>
      <c r="L66" s="55" t="s">
        <v>4</v>
      </c>
      <c r="M66" s="55" t="s">
        <v>4</v>
      </c>
      <c r="N66" s="55" t="s">
        <v>4</v>
      </c>
      <c r="O66" s="55" t="s">
        <v>4</v>
      </c>
      <c r="P66" s="52" t="s">
        <v>44</v>
      </c>
      <c r="Q66" s="55" t="s">
        <v>4</v>
      </c>
      <c r="R66" s="69">
        <v>340</v>
      </c>
      <c r="S66" s="71">
        <f>SUM(P67:Q67)</f>
        <v>0</v>
      </c>
      <c r="T66" s="64">
        <f>SUM(P67:Q67)*R66</f>
        <v>0</v>
      </c>
      <c r="U66" s="57" t="s">
        <v>90</v>
      </c>
    </row>
    <row r="67" spans="1:21" ht="86.25" customHeight="1" thickBot="1" x14ac:dyDescent="0.25">
      <c r="A67" s="59"/>
      <c r="B67" s="61"/>
      <c r="C67" s="61"/>
      <c r="D67" s="63"/>
      <c r="E67" s="63"/>
      <c r="F67" s="63"/>
      <c r="G67" s="63"/>
      <c r="H67" s="68"/>
      <c r="I67" s="53" t="s">
        <v>4</v>
      </c>
      <c r="J67" s="53" t="s">
        <v>4</v>
      </c>
      <c r="K67" s="53" t="s">
        <v>4</v>
      </c>
      <c r="L67" s="53" t="s">
        <v>4</v>
      </c>
      <c r="M67" s="53" t="s">
        <v>4</v>
      </c>
      <c r="N67" s="53" t="s">
        <v>4</v>
      </c>
      <c r="O67" s="53" t="s">
        <v>4</v>
      </c>
      <c r="P67" s="56" t="s">
        <v>46</v>
      </c>
      <c r="Q67" s="53" t="s">
        <v>4</v>
      </c>
      <c r="R67" s="70"/>
      <c r="S67" s="72"/>
      <c r="T67" s="65"/>
      <c r="U67" s="58"/>
    </row>
    <row r="68" spans="1:21" ht="15.75" customHeight="1" x14ac:dyDescent="0.2">
      <c r="A68" s="59" t="s">
        <v>4</v>
      </c>
      <c r="B68" s="60">
        <v>28</v>
      </c>
      <c r="C68" s="60">
        <v>38357</v>
      </c>
      <c r="D68" s="62" t="s">
        <v>94</v>
      </c>
      <c r="E68" s="66" t="s">
        <v>70</v>
      </c>
      <c r="F68" s="66" t="s">
        <v>4</v>
      </c>
      <c r="G68" s="66" t="s">
        <v>54</v>
      </c>
      <c r="H68" s="67" t="s">
        <v>43</v>
      </c>
      <c r="I68" s="55" t="s">
        <v>4</v>
      </c>
      <c r="J68" s="55" t="s">
        <v>4</v>
      </c>
      <c r="K68" s="55" t="s">
        <v>4</v>
      </c>
      <c r="L68" s="55" t="s">
        <v>4</v>
      </c>
      <c r="M68" s="55" t="s">
        <v>4</v>
      </c>
      <c r="N68" s="55" t="s">
        <v>4</v>
      </c>
      <c r="O68" s="55" t="s">
        <v>4</v>
      </c>
      <c r="P68" s="52" t="s">
        <v>44</v>
      </c>
      <c r="Q68" s="55" t="s">
        <v>4</v>
      </c>
      <c r="R68" s="69">
        <v>340</v>
      </c>
      <c r="S68" s="71">
        <f>SUM(P69:Q69)</f>
        <v>0</v>
      </c>
      <c r="T68" s="64">
        <f>SUM(P69:Q69)*R68</f>
        <v>0</v>
      </c>
      <c r="U68" s="57" t="s">
        <v>90</v>
      </c>
    </row>
    <row r="69" spans="1:21" ht="86.25" customHeight="1" thickBot="1" x14ac:dyDescent="0.25">
      <c r="A69" s="59"/>
      <c r="B69" s="61"/>
      <c r="C69" s="61"/>
      <c r="D69" s="63"/>
      <c r="E69" s="63"/>
      <c r="F69" s="63"/>
      <c r="G69" s="63"/>
      <c r="H69" s="68"/>
      <c r="I69" s="53" t="s">
        <v>4</v>
      </c>
      <c r="J69" s="53" t="s">
        <v>4</v>
      </c>
      <c r="K69" s="53" t="s">
        <v>4</v>
      </c>
      <c r="L69" s="53" t="s">
        <v>4</v>
      </c>
      <c r="M69" s="53" t="s">
        <v>4</v>
      </c>
      <c r="N69" s="53" t="s">
        <v>4</v>
      </c>
      <c r="O69" s="53" t="s">
        <v>4</v>
      </c>
      <c r="P69" s="56" t="s">
        <v>46</v>
      </c>
      <c r="Q69" s="53" t="s">
        <v>4</v>
      </c>
      <c r="R69" s="70"/>
      <c r="S69" s="72"/>
      <c r="T69" s="65"/>
      <c r="U69" s="58"/>
    </row>
    <row r="70" spans="1:21" ht="15.75" customHeight="1" x14ac:dyDescent="0.2">
      <c r="A70" s="59" t="s">
        <v>4</v>
      </c>
      <c r="B70" s="60">
        <v>29</v>
      </c>
      <c r="C70" s="60">
        <v>38360</v>
      </c>
      <c r="D70" s="62" t="s">
        <v>95</v>
      </c>
      <c r="E70" s="66" t="s">
        <v>70</v>
      </c>
      <c r="F70" s="66" t="s">
        <v>4</v>
      </c>
      <c r="G70" s="66" t="s">
        <v>74</v>
      </c>
      <c r="H70" s="67" t="s">
        <v>43</v>
      </c>
      <c r="I70" s="55" t="s">
        <v>4</v>
      </c>
      <c r="J70" s="55" t="s">
        <v>4</v>
      </c>
      <c r="K70" s="55" t="s">
        <v>4</v>
      </c>
      <c r="L70" s="55" t="s">
        <v>4</v>
      </c>
      <c r="M70" s="55" t="s">
        <v>4</v>
      </c>
      <c r="N70" s="55" t="s">
        <v>4</v>
      </c>
      <c r="O70" s="55" t="s">
        <v>4</v>
      </c>
      <c r="P70" s="52" t="s">
        <v>44</v>
      </c>
      <c r="Q70" s="55" t="s">
        <v>4</v>
      </c>
      <c r="R70" s="69">
        <v>340</v>
      </c>
      <c r="S70" s="71">
        <f>SUM(P71:Q71)</f>
        <v>0</v>
      </c>
      <c r="T70" s="64">
        <f>SUM(P71:Q71)*R70</f>
        <v>0</v>
      </c>
      <c r="U70" s="57" t="s">
        <v>96</v>
      </c>
    </row>
    <row r="71" spans="1:21" ht="86.25" customHeight="1" thickBot="1" x14ac:dyDescent="0.25">
      <c r="A71" s="59"/>
      <c r="B71" s="61"/>
      <c r="C71" s="61"/>
      <c r="D71" s="63"/>
      <c r="E71" s="63"/>
      <c r="F71" s="63"/>
      <c r="G71" s="63"/>
      <c r="H71" s="68"/>
      <c r="I71" s="53" t="s">
        <v>4</v>
      </c>
      <c r="J71" s="53" t="s">
        <v>4</v>
      </c>
      <c r="K71" s="53" t="s">
        <v>4</v>
      </c>
      <c r="L71" s="53" t="s">
        <v>4</v>
      </c>
      <c r="M71" s="53" t="s">
        <v>4</v>
      </c>
      <c r="N71" s="53" t="s">
        <v>4</v>
      </c>
      <c r="O71" s="53" t="s">
        <v>4</v>
      </c>
      <c r="P71" s="56" t="s">
        <v>46</v>
      </c>
      <c r="Q71" s="53" t="s">
        <v>4</v>
      </c>
      <c r="R71" s="70"/>
      <c r="S71" s="72"/>
      <c r="T71" s="65"/>
      <c r="U71" s="58"/>
    </row>
    <row r="72" spans="1:21" ht="15.75" customHeight="1" x14ac:dyDescent="0.2">
      <c r="A72" s="59" t="s">
        <v>4</v>
      </c>
      <c r="B72" s="60">
        <v>30</v>
      </c>
      <c r="C72" s="60">
        <v>38361</v>
      </c>
      <c r="D72" s="62" t="s">
        <v>97</v>
      </c>
      <c r="E72" s="66" t="s">
        <v>70</v>
      </c>
      <c r="F72" s="66" t="s">
        <v>4</v>
      </c>
      <c r="G72" s="66" t="s">
        <v>98</v>
      </c>
      <c r="H72" s="67" t="s">
        <v>43</v>
      </c>
      <c r="I72" s="55" t="s">
        <v>4</v>
      </c>
      <c r="J72" s="55" t="s">
        <v>4</v>
      </c>
      <c r="K72" s="55" t="s">
        <v>4</v>
      </c>
      <c r="L72" s="55" t="s">
        <v>4</v>
      </c>
      <c r="M72" s="55" t="s">
        <v>4</v>
      </c>
      <c r="N72" s="55" t="s">
        <v>4</v>
      </c>
      <c r="O72" s="55" t="s">
        <v>4</v>
      </c>
      <c r="P72" s="52" t="s">
        <v>44</v>
      </c>
      <c r="Q72" s="55" t="s">
        <v>4</v>
      </c>
      <c r="R72" s="69">
        <v>340</v>
      </c>
      <c r="S72" s="71">
        <f>SUM(P73:Q73)</f>
        <v>0</v>
      </c>
      <c r="T72" s="64">
        <f>SUM(P73:Q73)*R72</f>
        <v>0</v>
      </c>
      <c r="U72" s="57" t="s">
        <v>99</v>
      </c>
    </row>
    <row r="73" spans="1:21" ht="86.25" customHeight="1" thickBot="1" x14ac:dyDescent="0.25">
      <c r="A73" s="59"/>
      <c r="B73" s="61"/>
      <c r="C73" s="61"/>
      <c r="D73" s="63"/>
      <c r="E73" s="63"/>
      <c r="F73" s="63"/>
      <c r="G73" s="63"/>
      <c r="H73" s="68"/>
      <c r="I73" s="53" t="s">
        <v>4</v>
      </c>
      <c r="J73" s="53" t="s">
        <v>4</v>
      </c>
      <c r="K73" s="53" t="s">
        <v>4</v>
      </c>
      <c r="L73" s="53" t="s">
        <v>4</v>
      </c>
      <c r="M73" s="53" t="s">
        <v>4</v>
      </c>
      <c r="N73" s="53" t="s">
        <v>4</v>
      </c>
      <c r="O73" s="53" t="s">
        <v>4</v>
      </c>
      <c r="P73" s="56" t="s">
        <v>46</v>
      </c>
      <c r="Q73" s="53" t="s">
        <v>4</v>
      </c>
      <c r="R73" s="70"/>
      <c r="S73" s="72"/>
      <c r="T73" s="65"/>
      <c r="U73" s="58"/>
    </row>
    <row r="74" spans="1:21" ht="15.75" customHeight="1" x14ac:dyDescent="0.2">
      <c r="A74" s="59" t="s">
        <v>4</v>
      </c>
      <c r="B74" s="60">
        <v>31</v>
      </c>
      <c r="C74" s="60">
        <v>38362</v>
      </c>
      <c r="D74" s="62" t="s">
        <v>100</v>
      </c>
      <c r="E74" s="66" t="s">
        <v>70</v>
      </c>
      <c r="F74" s="66" t="s">
        <v>4</v>
      </c>
      <c r="G74" s="66" t="s">
        <v>101</v>
      </c>
      <c r="H74" s="67" t="s">
        <v>43</v>
      </c>
      <c r="I74" s="55" t="s">
        <v>4</v>
      </c>
      <c r="J74" s="55" t="s">
        <v>4</v>
      </c>
      <c r="K74" s="55" t="s">
        <v>4</v>
      </c>
      <c r="L74" s="55" t="s">
        <v>4</v>
      </c>
      <c r="M74" s="55" t="s">
        <v>4</v>
      </c>
      <c r="N74" s="55" t="s">
        <v>4</v>
      </c>
      <c r="O74" s="55" t="s">
        <v>4</v>
      </c>
      <c r="P74" s="52" t="s">
        <v>44</v>
      </c>
      <c r="Q74" s="55" t="s">
        <v>4</v>
      </c>
      <c r="R74" s="69">
        <v>340</v>
      </c>
      <c r="S74" s="71">
        <f>SUM(P75:Q75)</f>
        <v>0</v>
      </c>
      <c r="T74" s="64">
        <f>SUM(P75:Q75)*R74</f>
        <v>0</v>
      </c>
      <c r="U74" s="57" t="s">
        <v>99</v>
      </c>
    </row>
    <row r="75" spans="1:21" ht="86.25" customHeight="1" thickBot="1" x14ac:dyDescent="0.25">
      <c r="A75" s="59"/>
      <c r="B75" s="61"/>
      <c r="C75" s="61"/>
      <c r="D75" s="63"/>
      <c r="E75" s="63"/>
      <c r="F75" s="63"/>
      <c r="G75" s="63"/>
      <c r="H75" s="68"/>
      <c r="I75" s="53" t="s">
        <v>4</v>
      </c>
      <c r="J75" s="53" t="s">
        <v>4</v>
      </c>
      <c r="K75" s="53" t="s">
        <v>4</v>
      </c>
      <c r="L75" s="53" t="s">
        <v>4</v>
      </c>
      <c r="M75" s="53" t="s">
        <v>4</v>
      </c>
      <c r="N75" s="53" t="s">
        <v>4</v>
      </c>
      <c r="O75" s="53" t="s">
        <v>4</v>
      </c>
      <c r="P75" s="56" t="s">
        <v>46</v>
      </c>
      <c r="Q75" s="53" t="s">
        <v>4</v>
      </c>
      <c r="R75" s="70"/>
      <c r="S75" s="72"/>
      <c r="T75" s="65"/>
      <c r="U75" s="58"/>
    </row>
    <row r="76" spans="1:21" ht="15.75" customHeight="1" x14ac:dyDescent="0.2">
      <c r="A76" s="59" t="s">
        <v>4</v>
      </c>
      <c r="B76" s="60">
        <v>32</v>
      </c>
      <c r="C76" s="60">
        <v>38363</v>
      </c>
      <c r="D76" s="62" t="s">
        <v>102</v>
      </c>
      <c r="E76" s="66" t="s">
        <v>70</v>
      </c>
      <c r="F76" s="66" t="s">
        <v>4</v>
      </c>
      <c r="G76" s="66" t="s">
        <v>103</v>
      </c>
      <c r="H76" s="67" t="s">
        <v>43</v>
      </c>
      <c r="I76" s="55" t="s">
        <v>4</v>
      </c>
      <c r="J76" s="55" t="s">
        <v>4</v>
      </c>
      <c r="K76" s="55" t="s">
        <v>4</v>
      </c>
      <c r="L76" s="55" t="s">
        <v>4</v>
      </c>
      <c r="M76" s="55" t="s">
        <v>4</v>
      </c>
      <c r="N76" s="55" t="s">
        <v>4</v>
      </c>
      <c r="O76" s="55" t="s">
        <v>4</v>
      </c>
      <c r="P76" s="52" t="s">
        <v>44</v>
      </c>
      <c r="Q76" s="55" t="s">
        <v>4</v>
      </c>
      <c r="R76" s="69">
        <v>340</v>
      </c>
      <c r="S76" s="71">
        <f>SUM(P77:Q77)</f>
        <v>0</v>
      </c>
      <c r="T76" s="64">
        <f>SUM(P77:Q77)*R76</f>
        <v>0</v>
      </c>
      <c r="U76" s="57" t="s">
        <v>99</v>
      </c>
    </row>
    <row r="77" spans="1:21" ht="86.25" customHeight="1" thickBot="1" x14ac:dyDescent="0.25">
      <c r="A77" s="59"/>
      <c r="B77" s="61"/>
      <c r="C77" s="61"/>
      <c r="D77" s="63"/>
      <c r="E77" s="63"/>
      <c r="F77" s="63"/>
      <c r="G77" s="63"/>
      <c r="H77" s="68"/>
      <c r="I77" s="53" t="s">
        <v>4</v>
      </c>
      <c r="J77" s="53" t="s">
        <v>4</v>
      </c>
      <c r="K77" s="53" t="s">
        <v>4</v>
      </c>
      <c r="L77" s="53" t="s">
        <v>4</v>
      </c>
      <c r="M77" s="53" t="s">
        <v>4</v>
      </c>
      <c r="N77" s="53" t="s">
        <v>4</v>
      </c>
      <c r="O77" s="53" t="s">
        <v>4</v>
      </c>
      <c r="P77" s="56" t="s">
        <v>46</v>
      </c>
      <c r="Q77" s="53" t="s">
        <v>4</v>
      </c>
      <c r="R77" s="70"/>
      <c r="S77" s="72"/>
      <c r="T77" s="65"/>
      <c r="U77" s="58"/>
    </row>
    <row r="78" spans="1:21" ht="15.75" customHeight="1" x14ac:dyDescent="0.2">
      <c r="A78" s="59" t="s">
        <v>4</v>
      </c>
      <c r="B78" s="60">
        <v>33</v>
      </c>
      <c r="C78" s="60">
        <v>38364</v>
      </c>
      <c r="D78" s="62" t="s">
        <v>104</v>
      </c>
      <c r="E78" s="66" t="s">
        <v>70</v>
      </c>
      <c r="F78" s="66" t="s">
        <v>4</v>
      </c>
      <c r="G78" s="66" t="s">
        <v>42</v>
      </c>
      <c r="H78" s="67" t="s">
        <v>43</v>
      </c>
      <c r="I78" s="55" t="s">
        <v>4</v>
      </c>
      <c r="J78" s="55" t="s">
        <v>4</v>
      </c>
      <c r="K78" s="55" t="s">
        <v>4</v>
      </c>
      <c r="L78" s="55" t="s">
        <v>4</v>
      </c>
      <c r="M78" s="55" t="s">
        <v>4</v>
      </c>
      <c r="N78" s="55" t="s">
        <v>4</v>
      </c>
      <c r="O78" s="55" t="s">
        <v>4</v>
      </c>
      <c r="P78" s="52" t="s">
        <v>44</v>
      </c>
      <c r="Q78" s="55" t="s">
        <v>4</v>
      </c>
      <c r="R78" s="69">
        <v>340</v>
      </c>
      <c r="S78" s="71">
        <f>SUM(P79:Q79)</f>
        <v>0</v>
      </c>
      <c r="T78" s="64">
        <f>SUM(P79:Q79)*R78</f>
        <v>0</v>
      </c>
      <c r="U78" s="57" t="s">
        <v>105</v>
      </c>
    </row>
    <row r="79" spans="1:21" ht="86.25" customHeight="1" thickBot="1" x14ac:dyDescent="0.25">
      <c r="A79" s="59"/>
      <c r="B79" s="61"/>
      <c r="C79" s="61"/>
      <c r="D79" s="63"/>
      <c r="E79" s="63"/>
      <c r="F79" s="63"/>
      <c r="G79" s="63"/>
      <c r="H79" s="68"/>
      <c r="I79" s="53" t="s">
        <v>4</v>
      </c>
      <c r="J79" s="53" t="s">
        <v>4</v>
      </c>
      <c r="K79" s="53" t="s">
        <v>4</v>
      </c>
      <c r="L79" s="53" t="s">
        <v>4</v>
      </c>
      <c r="M79" s="53" t="s">
        <v>4</v>
      </c>
      <c r="N79" s="53" t="s">
        <v>4</v>
      </c>
      <c r="O79" s="53" t="s">
        <v>4</v>
      </c>
      <c r="P79" s="56" t="s">
        <v>46</v>
      </c>
      <c r="Q79" s="53" t="s">
        <v>4</v>
      </c>
      <c r="R79" s="70"/>
      <c r="S79" s="72"/>
      <c r="T79" s="65"/>
      <c r="U79" s="58"/>
    </row>
    <row r="80" spans="1:21" ht="15.75" customHeight="1" x14ac:dyDescent="0.2">
      <c r="A80" s="59" t="s">
        <v>4</v>
      </c>
      <c r="B80" s="60">
        <v>34</v>
      </c>
      <c r="C80" s="60">
        <v>38367</v>
      </c>
      <c r="D80" s="62" t="s">
        <v>106</v>
      </c>
      <c r="E80" s="66" t="s">
        <v>70</v>
      </c>
      <c r="F80" s="66" t="s">
        <v>4</v>
      </c>
      <c r="G80" s="66" t="s">
        <v>92</v>
      </c>
      <c r="H80" s="67" t="s">
        <v>43</v>
      </c>
      <c r="I80" s="55" t="s">
        <v>4</v>
      </c>
      <c r="J80" s="55" t="s">
        <v>4</v>
      </c>
      <c r="K80" s="55" t="s">
        <v>4</v>
      </c>
      <c r="L80" s="55" t="s">
        <v>4</v>
      </c>
      <c r="M80" s="55" t="s">
        <v>4</v>
      </c>
      <c r="N80" s="55" t="s">
        <v>4</v>
      </c>
      <c r="O80" s="55" t="s">
        <v>4</v>
      </c>
      <c r="P80" s="52" t="s">
        <v>44</v>
      </c>
      <c r="Q80" s="55" t="s">
        <v>4</v>
      </c>
      <c r="R80" s="69">
        <v>340</v>
      </c>
      <c r="S80" s="71">
        <f>SUM(P81:Q81)</f>
        <v>0</v>
      </c>
      <c r="T80" s="64">
        <f>SUM(P81:Q81)*R80</f>
        <v>0</v>
      </c>
      <c r="U80" s="57" t="s">
        <v>105</v>
      </c>
    </row>
    <row r="81" spans="1:21" ht="86.25" customHeight="1" thickBot="1" x14ac:dyDescent="0.25">
      <c r="A81" s="59"/>
      <c r="B81" s="61"/>
      <c r="C81" s="61"/>
      <c r="D81" s="63"/>
      <c r="E81" s="63"/>
      <c r="F81" s="63"/>
      <c r="G81" s="63"/>
      <c r="H81" s="68"/>
      <c r="I81" s="53" t="s">
        <v>4</v>
      </c>
      <c r="J81" s="53" t="s">
        <v>4</v>
      </c>
      <c r="K81" s="53" t="s">
        <v>4</v>
      </c>
      <c r="L81" s="53" t="s">
        <v>4</v>
      </c>
      <c r="M81" s="53" t="s">
        <v>4</v>
      </c>
      <c r="N81" s="53" t="s">
        <v>4</v>
      </c>
      <c r="O81" s="53" t="s">
        <v>4</v>
      </c>
      <c r="P81" s="56" t="s">
        <v>46</v>
      </c>
      <c r="Q81" s="53" t="s">
        <v>4</v>
      </c>
      <c r="R81" s="70"/>
      <c r="S81" s="72"/>
      <c r="T81" s="65"/>
      <c r="U81" s="58"/>
    </row>
    <row r="82" spans="1:21" ht="15.75" customHeight="1" x14ac:dyDescent="0.2">
      <c r="A82" s="59" t="s">
        <v>4</v>
      </c>
      <c r="B82" s="60">
        <v>35</v>
      </c>
      <c r="C82" s="60">
        <v>38366</v>
      </c>
      <c r="D82" s="62" t="s">
        <v>107</v>
      </c>
      <c r="E82" s="66" t="s">
        <v>70</v>
      </c>
      <c r="F82" s="66" t="s">
        <v>4</v>
      </c>
      <c r="G82" s="66" t="s">
        <v>74</v>
      </c>
      <c r="H82" s="67" t="s">
        <v>43</v>
      </c>
      <c r="I82" s="55" t="s">
        <v>4</v>
      </c>
      <c r="J82" s="55" t="s">
        <v>4</v>
      </c>
      <c r="K82" s="55" t="s">
        <v>4</v>
      </c>
      <c r="L82" s="55" t="s">
        <v>4</v>
      </c>
      <c r="M82" s="55" t="s">
        <v>4</v>
      </c>
      <c r="N82" s="55" t="s">
        <v>4</v>
      </c>
      <c r="O82" s="55" t="s">
        <v>4</v>
      </c>
      <c r="P82" s="52" t="s">
        <v>44</v>
      </c>
      <c r="Q82" s="55" t="s">
        <v>4</v>
      </c>
      <c r="R82" s="69">
        <v>340</v>
      </c>
      <c r="S82" s="71">
        <f>SUM(P83:Q83)</f>
        <v>0</v>
      </c>
      <c r="T82" s="64">
        <f>SUM(P83:Q83)*R82</f>
        <v>0</v>
      </c>
      <c r="U82" s="57" t="s">
        <v>105</v>
      </c>
    </row>
    <row r="83" spans="1:21" ht="86.25" customHeight="1" thickBot="1" x14ac:dyDescent="0.25">
      <c r="A83" s="59"/>
      <c r="B83" s="61"/>
      <c r="C83" s="61"/>
      <c r="D83" s="63"/>
      <c r="E83" s="63"/>
      <c r="F83" s="63"/>
      <c r="G83" s="63"/>
      <c r="H83" s="68"/>
      <c r="I83" s="53" t="s">
        <v>4</v>
      </c>
      <c r="J83" s="53" t="s">
        <v>4</v>
      </c>
      <c r="K83" s="53" t="s">
        <v>4</v>
      </c>
      <c r="L83" s="53" t="s">
        <v>4</v>
      </c>
      <c r="M83" s="53" t="s">
        <v>4</v>
      </c>
      <c r="N83" s="53" t="s">
        <v>4</v>
      </c>
      <c r="O83" s="53" t="s">
        <v>4</v>
      </c>
      <c r="P83" s="56" t="s">
        <v>46</v>
      </c>
      <c r="Q83" s="53" t="s">
        <v>4</v>
      </c>
      <c r="R83" s="70"/>
      <c r="S83" s="72"/>
      <c r="T83" s="65"/>
      <c r="U83" s="58"/>
    </row>
    <row r="84" spans="1:21" ht="15.75" customHeight="1" x14ac:dyDescent="0.2">
      <c r="A84" s="59" t="s">
        <v>4</v>
      </c>
      <c r="B84" s="60">
        <v>36</v>
      </c>
      <c r="C84" s="60">
        <v>38402</v>
      </c>
      <c r="D84" s="62" t="s">
        <v>108</v>
      </c>
      <c r="E84" s="66" t="s">
        <v>70</v>
      </c>
      <c r="F84" s="66" t="s">
        <v>4</v>
      </c>
      <c r="G84" s="66" t="s">
        <v>42</v>
      </c>
      <c r="H84" s="67" t="s">
        <v>43</v>
      </c>
      <c r="I84" s="55" t="s">
        <v>4</v>
      </c>
      <c r="J84" s="55" t="s">
        <v>4</v>
      </c>
      <c r="K84" s="55" t="s">
        <v>4</v>
      </c>
      <c r="L84" s="55" t="s">
        <v>4</v>
      </c>
      <c r="M84" s="55" t="s">
        <v>4</v>
      </c>
      <c r="N84" s="55" t="s">
        <v>4</v>
      </c>
      <c r="O84" s="55" t="s">
        <v>4</v>
      </c>
      <c r="P84" s="52" t="s">
        <v>44</v>
      </c>
      <c r="Q84" s="52" t="s">
        <v>72</v>
      </c>
      <c r="R84" s="69">
        <v>340</v>
      </c>
      <c r="S84" s="71">
        <f>SUM(P85:Q85)</f>
        <v>0</v>
      </c>
      <c r="T84" s="64">
        <f>SUM(P85:Q85)*R84</f>
        <v>0</v>
      </c>
      <c r="U84" s="57" t="s">
        <v>109</v>
      </c>
    </row>
    <row r="85" spans="1:21" ht="86.25" customHeight="1" thickBot="1" x14ac:dyDescent="0.25">
      <c r="A85" s="59"/>
      <c r="B85" s="61"/>
      <c r="C85" s="61"/>
      <c r="D85" s="63"/>
      <c r="E85" s="63"/>
      <c r="F85" s="63"/>
      <c r="G85" s="63"/>
      <c r="H85" s="68"/>
      <c r="I85" s="53" t="s">
        <v>4</v>
      </c>
      <c r="J85" s="53" t="s">
        <v>4</v>
      </c>
      <c r="K85" s="53" t="s">
        <v>4</v>
      </c>
      <c r="L85" s="53" t="s">
        <v>4</v>
      </c>
      <c r="M85" s="53" t="s">
        <v>4</v>
      </c>
      <c r="N85" s="53" t="s">
        <v>4</v>
      </c>
      <c r="O85" s="53" t="s">
        <v>4</v>
      </c>
      <c r="P85" s="56" t="s">
        <v>46</v>
      </c>
      <c r="Q85" s="56" t="s">
        <v>46</v>
      </c>
      <c r="R85" s="70"/>
      <c r="S85" s="72"/>
      <c r="T85" s="65"/>
      <c r="U85" s="58"/>
    </row>
    <row r="86" spans="1:21" ht="15.75" customHeight="1" x14ac:dyDescent="0.2">
      <c r="A86" s="59" t="s">
        <v>4</v>
      </c>
      <c r="B86" s="60">
        <v>37</v>
      </c>
      <c r="C86" s="60">
        <v>38401</v>
      </c>
      <c r="D86" s="62" t="s">
        <v>110</v>
      </c>
      <c r="E86" s="66" t="s">
        <v>70</v>
      </c>
      <c r="F86" s="66" t="s">
        <v>4</v>
      </c>
      <c r="G86" s="66" t="s">
        <v>111</v>
      </c>
      <c r="H86" s="67" t="s">
        <v>43</v>
      </c>
      <c r="I86" s="55" t="s">
        <v>4</v>
      </c>
      <c r="J86" s="55" t="s">
        <v>4</v>
      </c>
      <c r="K86" s="55" t="s">
        <v>4</v>
      </c>
      <c r="L86" s="55" t="s">
        <v>4</v>
      </c>
      <c r="M86" s="55" t="s">
        <v>4</v>
      </c>
      <c r="N86" s="55" t="s">
        <v>4</v>
      </c>
      <c r="O86" s="55" t="s">
        <v>4</v>
      </c>
      <c r="P86" s="52" t="s">
        <v>44</v>
      </c>
      <c r="Q86" s="52" t="s">
        <v>72</v>
      </c>
      <c r="R86" s="69">
        <v>340</v>
      </c>
      <c r="S86" s="71">
        <f>SUM(P87:Q87)</f>
        <v>0</v>
      </c>
      <c r="T86" s="64">
        <f>SUM(P87:Q87)*R86</f>
        <v>0</v>
      </c>
      <c r="U86" s="57" t="s">
        <v>109</v>
      </c>
    </row>
    <row r="87" spans="1:21" ht="86.25" customHeight="1" thickBot="1" x14ac:dyDescent="0.25">
      <c r="A87" s="59"/>
      <c r="B87" s="61"/>
      <c r="C87" s="61"/>
      <c r="D87" s="63"/>
      <c r="E87" s="63"/>
      <c r="F87" s="63"/>
      <c r="G87" s="63"/>
      <c r="H87" s="68"/>
      <c r="I87" s="53" t="s">
        <v>4</v>
      </c>
      <c r="J87" s="53" t="s">
        <v>4</v>
      </c>
      <c r="K87" s="53" t="s">
        <v>4</v>
      </c>
      <c r="L87" s="53" t="s">
        <v>4</v>
      </c>
      <c r="M87" s="53" t="s">
        <v>4</v>
      </c>
      <c r="N87" s="53" t="s">
        <v>4</v>
      </c>
      <c r="O87" s="53" t="s">
        <v>4</v>
      </c>
      <c r="P87" s="56" t="s">
        <v>46</v>
      </c>
      <c r="Q87" s="56" t="s">
        <v>46</v>
      </c>
      <c r="R87" s="70"/>
      <c r="S87" s="72"/>
      <c r="T87" s="65"/>
      <c r="U87" s="58"/>
    </row>
    <row r="88" spans="1:21" ht="15.75" customHeight="1" x14ac:dyDescent="0.2">
      <c r="A88" s="59" t="s">
        <v>4</v>
      </c>
      <c r="B88" s="60">
        <v>38</v>
      </c>
      <c r="C88" s="60">
        <v>38399</v>
      </c>
      <c r="D88" s="62" t="s">
        <v>112</v>
      </c>
      <c r="E88" s="66" t="s">
        <v>70</v>
      </c>
      <c r="F88" s="66" t="s">
        <v>4</v>
      </c>
      <c r="G88" s="66" t="s">
        <v>113</v>
      </c>
      <c r="H88" s="67" t="s">
        <v>43</v>
      </c>
      <c r="I88" s="55" t="s">
        <v>4</v>
      </c>
      <c r="J88" s="55" t="s">
        <v>4</v>
      </c>
      <c r="K88" s="55" t="s">
        <v>4</v>
      </c>
      <c r="L88" s="55" t="s">
        <v>4</v>
      </c>
      <c r="M88" s="55" t="s">
        <v>4</v>
      </c>
      <c r="N88" s="55" t="s">
        <v>4</v>
      </c>
      <c r="O88" s="55" t="s">
        <v>4</v>
      </c>
      <c r="P88" s="52" t="s">
        <v>44</v>
      </c>
      <c r="Q88" s="52" t="s">
        <v>72</v>
      </c>
      <c r="R88" s="69">
        <v>340</v>
      </c>
      <c r="S88" s="71">
        <f>SUM(P89:Q89)</f>
        <v>0</v>
      </c>
      <c r="T88" s="64">
        <f>SUM(P89:Q89)*R88</f>
        <v>0</v>
      </c>
      <c r="U88" s="57" t="s">
        <v>109</v>
      </c>
    </row>
    <row r="89" spans="1:21" ht="86.25" customHeight="1" thickBot="1" x14ac:dyDescent="0.25">
      <c r="A89" s="59"/>
      <c r="B89" s="61"/>
      <c r="C89" s="61"/>
      <c r="D89" s="63"/>
      <c r="E89" s="63"/>
      <c r="F89" s="63"/>
      <c r="G89" s="63"/>
      <c r="H89" s="68"/>
      <c r="I89" s="53" t="s">
        <v>4</v>
      </c>
      <c r="J89" s="53" t="s">
        <v>4</v>
      </c>
      <c r="K89" s="53" t="s">
        <v>4</v>
      </c>
      <c r="L89" s="53" t="s">
        <v>4</v>
      </c>
      <c r="M89" s="53" t="s">
        <v>4</v>
      </c>
      <c r="N89" s="53" t="s">
        <v>4</v>
      </c>
      <c r="O89" s="53" t="s">
        <v>4</v>
      </c>
      <c r="P89" s="56" t="s">
        <v>46</v>
      </c>
      <c r="Q89" s="53" t="s">
        <v>4</v>
      </c>
      <c r="R89" s="70"/>
      <c r="S89" s="72"/>
      <c r="T89" s="65"/>
      <c r="U89" s="58"/>
    </row>
    <row r="90" spans="1:21" ht="15.75" customHeight="1" x14ac:dyDescent="0.2">
      <c r="A90" s="59" t="s">
        <v>4</v>
      </c>
      <c r="B90" s="60">
        <v>39</v>
      </c>
      <c r="C90" s="60">
        <v>38405</v>
      </c>
      <c r="D90" s="62" t="s">
        <v>114</v>
      </c>
      <c r="E90" s="66" t="s">
        <v>70</v>
      </c>
      <c r="F90" s="66" t="s">
        <v>4</v>
      </c>
      <c r="G90" s="66" t="s">
        <v>42</v>
      </c>
      <c r="H90" s="67" t="s">
        <v>43</v>
      </c>
      <c r="I90" s="55" t="s">
        <v>4</v>
      </c>
      <c r="J90" s="55" t="s">
        <v>4</v>
      </c>
      <c r="K90" s="55" t="s">
        <v>4</v>
      </c>
      <c r="L90" s="55" t="s">
        <v>4</v>
      </c>
      <c r="M90" s="55" t="s">
        <v>4</v>
      </c>
      <c r="N90" s="55" t="s">
        <v>4</v>
      </c>
      <c r="O90" s="55" t="s">
        <v>4</v>
      </c>
      <c r="P90" s="52" t="s">
        <v>44</v>
      </c>
      <c r="Q90" s="52" t="s">
        <v>72</v>
      </c>
      <c r="R90" s="69">
        <v>340</v>
      </c>
      <c r="S90" s="71">
        <f>SUM(P91:Q91)</f>
        <v>0</v>
      </c>
      <c r="T90" s="64">
        <f>SUM(P91:Q91)*R90</f>
        <v>0</v>
      </c>
      <c r="U90" s="57" t="s">
        <v>115</v>
      </c>
    </row>
    <row r="91" spans="1:21" ht="86.25" customHeight="1" thickBot="1" x14ac:dyDescent="0.25">
      <c r="A91" s="59"/>
      <c r="B91" s="61"/>
      <c r="C91" s="61"/>
      <c r="D91" s="63"/>
      <c r="E91" s="63"/>
      <c r="F91" s="63"/>
      <c r="G91" s="63"/>
      <c r="H91" s="68"/>
      <c r="I91" s="53" t="s">
        <v>4</v>
      </c>
      <c r="J91" s="53" t="s">
        <v>4</v>
      </c>
      <c r="K91" s="53" t="s">
        <v>4</v>
      </c>
      <c r="L91" s="53" t="s">
        <v>4</v>
      </c>
      <c r="M91" s="53" t="s">
        <v>4</v>
      </c>
      <c r="N91" s="53" t="s">
        <v>4</v>
      </c>
      <c r="O91" s="53" t="s">
        <v>4</v>
      </c>
      <c r="P91" s="56" t="s">
        <v>46</v>
      </c>
      <c r="Q91" s="56" t="s">
        <v>46</v>
      </c>
      <c r="R91" s="70"/>
      <c r="S91" s="72"/>
      <c r="T91" s="65"/>
      <c r="U91" s="58"/>
    </row>
    <row r="92" spans="1:21" ht="15.75" customHeight="1" x14ac:dyDescent="0.2">
      <c r="A92" s="59" t="s">
        <v>4</v>
      </c>
      <c r="B92" s="60">
        <v>40</v>
      </c>
      <c r="C92" s="60">
        <v>38404</v>
      </c>
      <c r="D92" s="62" t="s">
        <v>116</v>
      </c>
      <c r="E92" s="66" t="s">
        <v>70</v>
      </c>
      <c r="F92" s="66" t="s">
        <v>4</v>
      </c>
      <c r="G92" s="66" t="s">
        <v>117</v>
      </c>
      <c r="H92" s="67" t="s">
        <v>43</v>
      </c>
      <c r="I92" s="55" t="s">
        <v>4</v>
      </c>
      <c r="J92" s="55" t="s">
        <v>4</v>
      </c>
      <c r="K92" s="55" t="s">
        <v>4</v>
      </c>
      <c r="L92" s="55" t="s">
        <v>4</v>
      </c>
      <c r="M92" s="55" t="s">
        <v>4</v>
      </c>
      <c r="N92" s="55" t="s">
        <v>4</v>
      </c>
      <c r="O92" s="55" t="s">
        <v>4</v>
      </c>
      <c r="P92" s="52" t="s">
        <v>44</v>
      </c>
      <c r="Q92" s="52" t="s">
        <v>72</v>
      </c>
      <c r="R92" s="69">
        <v>340</v>
      </c>
      <c r="S92" s="71">
        <f>SUM(P93:Q93)</f>
        <v>0</v>
      </c>
      <c r="T92" s="64">
        <f>SUM(P93:Q93)*R92</f>
        <v>0</v>
      </c>
      <c r="U92" s="57" t="s">
        <v>115</v>
      </c>
    </row>
    <row r="93" spans="1:21" ht="86.25" customHeight="1" thickBot="1" x14ac:dyDescent="0.25">
      <c r="A93" s="59"/>
      <c r="B93" s="61"/>
      <c r="C93" s="61"/>
      <c r="D93" s="63"/>
      <c r="E93" s="63"/>
      <c r="F93" s="63"/>
      <c r="G93" s="63"/>
      <c r="H93" s="68"/>
      <c r="I93" s="53" t="s">
        <v>4</v>
      </c>
      <c r="J93" s="53" t="s">
        <v>4</v>
      </c>
      <c r="K93" s="53" t="s">
        <v>4</v>
      </c>
      <c r="L93" s="53" t="s">
        <v>4</v>
      </c>
      <c r="M93" s="53" t="s">
        <v>4</v>
      </c>
      <c r="N93" s="53" t="s">
        <v>4</v>
      </c>
      <c r="O93" s="53" t="s">
        <v>4</v>
      </c>
      <c r="P93" s="56" t="s">
        <v>46</v>
      </c>
      <c r="Q93" s="56" t="s">
        <v>46</v>
      </c>
      <c r="R93" s="70"/>
      <c r="S93" s="72"/>
      <c r="T93" s="65"/>
      <c r="U93" s="58"/>
    </row>
    <row r="94" spans="1:21" ht="15.75" customHeight="1" x14ac:dyDescent="0.2">
      <c r="A94" s="59" t="s">
        <v>4</v>
      </c>
      <c r="B94" s="60">
        <v>41</v>
      </c>
      <c r="C94" s="60">
        <v>38406</v>
      </c>
      <c r="D94" s="62" t="s">
        <v>118</v>
      </c>
      <c r="E94" s="66" t="s">
        <v>70</v>
      </c>
      <c r="F94" s="66" t="s">
        <v>4</v>
      </c>
      <c r="G94" s="66" t="s">
        <v>111</v>
      </c>
      <c r="H94" s="67" t="s">
        <v>43</v>
      </c>
      <c r="I94" s="55" t="s">
        <v>4</v>
      </c>
      <c r="J94" s="55" t="s">
        <v>4</v>
      </c>
      <c r="K94" s="55" t="s">
        <v>4</v>
      </c>
      <c r="L94" s="55" t="s">
        <v>4</v>
      </c>
      <c r="M94" s="55" t="s">
        <v>4</v>
      </c>
      <c r="N94" s="55" t="s">
        <v>4</v>
      </c>
      <c r="O94" s="55" t="s">
        <v>4</v>
      </c>
      <c r="P94" s="52" t="s">
        <v>44</v>
      </c>
      <c r="Q94" s="52" t="s">
        <v>72</v>
      </c>
      <c r="R94" s="69">
        <v>340</v>
      </c>
      <c r="S94" s="71">
        <f>SUM(P95:Q95)</f>
        <v>0</v>
      </c>
      <c r="T94" s="64">
        <f>SUM(P95:Q95)*R94</f>
        <v>0</v>
      </c>
      <c r="U94" s="57" t="s">
        <v>115</v>
      </c>
    </row>
    <row r="95" spans="1:21" ht="86.25" customHeight="1" thickBot="1" x14ac:dyDescent="0.25">
      <c r="A95" s="59"/>
      <c r="B95" s="61"/>
      <c r="C95" s="61"/>
      <c r="D95" s="63"/>
      <c r="E95" s="63"/>
      <c r="F95" s="63"/>
      <c r="G95" s="63"/>
      <c r="H95" s="68"/>
      <c r="I95" s="53" t="s">
        <v>4</v>
      </c>
      <c r="J95" s="53" t="s">
        <v>4</v>
      </c>
      <c r="K95" s="53" t="s">
        <v>4</v>
      </c>
      <c r="L95" s="53" t="s">
        <v>4</v>
      </c>
      <c r="M95" s="53" t="s">
        <v>4</v>
      </c>
      <c r="N95" s="53" t="s">
        <v>4</v>
      </c>
      <c r="O95" s="53" t="s">
        <v>4</v>
      </c>
      <c r="P95" s="56" t="s">
        <v>46</v>
      </c>
      <c r="Q95" s="56" t="s">
        <v>46</v>
      </c>
      <c r="R95" s="70"/>
      <c r="S95" s="72"/>
      <c r="T95" s="65"/>
      <c r="U95" s="58"/>
    </row>
    <row r="96" spans="1:21" ht="15.75" customHeight="1" x14ac:dyDescent="0.2">
      <c r="A96" s="59" t="s">
        <v>4</v>
      </c>
      <c r="B96" s="60">
        <v>42</v>
      </c>
      <c r="C96" s="60">
        <v>38403</v>
      </c>
      <c r="D96" s="62" t="s">
        <v>119</v>
      </c>
      <c r="E96" s="66" t="s">
        <v>70</v>
      </c>
      <c r="F96" s="66" t="s">
        <v>4</v>
      </c>
      <c r="G96" s="66" t="s">
        <v>74</v>
      </c>
      <c r="H96" s="67" t="s">
        <v>43</v>
      </c>
      <c r="I96" s="55" t="s">
        <v>4</v>
      </c>
      <c r="J96" s="55" t="s">
        <v>4</v>
      </c>
      <c r="K96" s="55" t="s">
        <v>4</v>
      </c>
      <c r="L96" s="55" t="s">
        <v>4</v>
      </c>
      <c r="M96" s="55" t="s">
        <v>4</v>
      </c>
      <c r="N96" s="55" t="s">
        <v>4</v>
      </c>
      <c r="O96" s="55" t="s">
        <v>4</v>
      </c>
      <c r="P96" s="52" t="s">
        <v>44</v>
      </c>
      <c r="Q96" s="52" t="s">
        <v>72</v>
      </c>
      <c r="R96" s="69">
        <v>340</v>
      </c>
      <c r="S96" s="71">
        <f>SUM(P97:Q97)</f>
        <v>0</v>
      </c>
      <c r="T96" s="64">
        <f>SUM(P97:Q97)*R96</f>
        <v>0</v>
      </c>
      <c r="U96" s="57" t="s">
        <v>115</v>
      </c>
    </row>
    <row r="97" spans="1:21" ht="86.25" customHeight="1" thickBot="1" x14ac:dyDescent="0.25">
      <c r="A97" s="59"/>
      <c r="B97" s="61"/>
      <c r="C97" s="61"/>
      <c r="D97" s="63"/>
      <c r="E97" s="63"/>
      <c r="F97" s="63"/>
      <c r="G97" s="63"/>
      <c r="H97" s="68"/>
      <c r="I97" s="53" t="s">
        <v>4</v>
      </c>
      <c r="J97" s="53" t="s">
        <v>4</v>
      </c>
      <c r="K97" s="53" t="s">
        <v>4</v>
      </c>
      <c r="L97" s="53" t="s">
        <v>4</v>
      </c>
      <c r="M97" s="53" t="s">
        <v>4</v>
      </c>
      <c r="N97" s="53" t="s">
        <v>4</v>
      </c>
      <c r="O97" s="53" t="s">
        <v>4</v>
      </c>
      <c r="P97" s="56" t="s">
        <v>46</v>
      </c>
      <c r="Q97" s="56" t="s">
        <v>46</v>
      </c>
      <c r="R97" s="70"/>
      <c r="S97" s="72"/>
      <c r="T97" s="65"/>
      <c r="U97" s="58"/>
    </row>
    <row r="98" spans="1:21" ht="15.75" customHeight="1" x14ac:dyDescent="0.2">
      <c r="A98" s="59" t="s">
        <v>4</v>
      </c>
      <c r="B98" s="60">
        <v>43</v>
      </c>
      <c r="C98" s="60">
        <v>38409</v>
      </c>
      <c r="D98" s="62" t="s">
        <v>120</v>
      </c>
      <c r="E98" s="66" t="s">
        <v>70</v>
      </c>
      <c r="F98" s="66" t="s">
        <v>4</v>
      </c>
      <c r="G98" s="66" t="s">
        <v>48</v>
      </c>
      <c r="H98" s="67" t="s">
        <v>43</v>
      </c>
      <c r="I98" s="55" t="s">
        <v>4</v>
      </c>
      <c r="J98" s="55" t="s">
        <v>4</v>
      </c>
      <c r="K98" s="55" t="s">
        <v>4</v>
      </c>
      <c r="L98" s="55" t="s">
        <v>4</v>
      </c>
      <c r="M98" s="55" t="s">
        <v>4</v>
      </c>
      <c r="N98" s="55" t="s">
        <v>4</v>
      </c>
      <c r="O98" s="55" t="s">
        <v>4</v>
      </c>
      <c r="P98" s="52" t="s">
        <v>44</v>
      </c>
      <c r="Q98" s="55" t="s">
        <v>4</v>
      </c>
      <c r="R98" s="69">
        <v>340</v>
      </c>
      <c r="S98" s="71">
        <f>SUM(P99:Q99)</f>
        <v>0</v>
      </c>
      <c r="T98" s="64">
        <f>SUM(P99:Q99)*R98</f>
        <v>0</v>
      </c>
      <c r="U98" s="57" t="s">
        <v>121</v>
      </c>
    </row>
    <row r="99" spans="1:21" ht="86.25" customHeight="1" thickBot="1" x14ac:dyDescent="0.25">
      <c r="A99" s="59"/>
      <c r="B99" s="61"/>
      <c r="C99" s="61"/>
      <c r="D99" s="63"/>
      <c r="E99" s="63"/>
      <c r="F99" s="63"/>
      <c r="G99" s="63"/>
      <c r="H99" s="68"/>
      <c r="I99" s="53" t="s">
        <v>4</v>
      </c>
      <c r="J99" s="53" t="s">
        <v>4</v>
      </c>
      <c r="K99" s="53" t="s">
        <v>4</v>
      </c>
      <c r="L99" s="53" t="s">
        <v>4</v>
      </c>
      <c r="M99" s="53" t="s">
        <v>4</v>
      </c>
      <c r="N99" s="53" t="s">
        <v>4</v>
      </c>
      <c r="O99" s="53" t="s">
        <v>4</v>
      </c>
      <c r="P99" s="56" t="s">
        <v>46</v>
      </c>
      <c r="Q99" s="53" t="s">
        <v>4</v>
      </c>
      <c r="R99" s="70"/>
      <c r="S99" s="72"/>
      <c r="T99" s="65"/>
      <c r="U99" s="58"/>
    </row>
    <row r="100" spans="1:21" ht="15.75" customHeight="1" x14ac:dyDescent="0.2">
      <c r="A100" s="59" t="s">
        <v>4</v>
      </c>
      <c r="B100" s="60">
        <v>44</v>
      </c>
      <c r="C100" s="60">
        <v>38408</v>
      </c>
      <c r="D100" s="62" t="s">
        <v>122</v>
      </c>
      <c r="E100" s="66" t="s">
        <v>70</v>
      </c>
      <c r="F100" s="66" t="s">
        <v>4</v>
      </c>
      <c r="G100" s="66" t="s">
        <v>74</v>
      </c>
      <c r="H100" s="67" t="s">
        <v>43</v>
      </c>
      <c r="I100" s="55" t="s">
        <v>4</v>
      </c>
      <c r="J100" s="55" t="s">
        <v>4</v>
      </c>
      <c r="K100" s="55" t="s">
        <v>4</v>
      </c>
      <c r="L100" s="55" t="s">
        <v>4</v>
      </c>
      <c r="M100" s="55" t="s">
        <v>4</v>
      </c>
      <c r="N100" s="55" t="s">
        <v>4</v>
      </c>
      <c r="O100" s="55" t="s">
        <v>4</v>
      </c>
      <c r="P100" s="52" t="s">
        <v>44</v>
      </c>
      <c r="Q100" s="55" t="s">
        <v>4</v>
      </c>
      <c r="R100" s="69">
        <v>340</v>
      </c>
      <c r="S100" s="71">
        <f>SUM(P101:Q101)</f>
        <v>0</v>
      </c>
      <c r="T100" s="64">
        <f>SUM(P101:Q101)*R100</f>
        <v>0</v>
      </c>
      <c r="U100" s="57" t="s">
        <v>121</v>
      </c>
    </row>
    <row r="101" spans="1:21" ht="86.25" customHeight="1" thickBot="1" x14ac:dyDescent="0.25">
      <c r="A101" s="59"/>
      <c r="B101" s="61"/>
      <c r="C101" s="61"/>
      <c r="D101" s="63"/>
      <c r="E101" s="63"/>
      <c r="F101" s="63"/>
      <c r="G101" s="63"/>
      <c r="H101" s="68"/>
      <c r="I101" s="53" t="s">
        <v>4</v>
      </c>
      <c r="J101" s="53" t="s">
        <v>4</v>
      </c>
      <c r="K101" s="53" t="s">
        <v>4</v>
      </c>
      <c r="L101" s="53" t="s">
        <v>4</v>
      </c>
      <c r="M101" s="53" t="s">
        <v>4</v>
      </c>
      <c r="N101" s="53" t="s">
        <v>4</v>
      </c>
      <c r="O101" s="53" t="s">
        <v>4</v>
      </c>
      <c r="P101" s="56" t="s">
        <v>46</v>
      </c>
      <c r="Q101" s="53" t="s">
        <v>4</v>
      </c>
      <c r="R101" s="70"/>
      <c r="S101" s="72"/>
      <c r="T101" s="65"/>
      <c r="U101" s="58"/>
    </row>
    <row r="102" spans="1:21" ht="15.75" customHeight="1" x14ac:dyDescent="0.2">
      <c r="A102" s="59" t="s">
        <v>4</v>
      </c>
      <c r="B102" s="60">
        <v>45</v>
      </c>
      <c r="C102" s="60">
        <v>38415</v>
      </c>
      <c r="D102" s="62" t="s">
        <v>123</v>
      </c>
      <c r="E102" s="66" t="s">
        <v>70</v>
      </c>
      <c r="F102" s="66" t="s">
        <v>4</v>
      </c>
      <c r="G102" s="66" t="s">
        <v>42</v>
      </c>
      <c r="H102" s="67" t="s">
        <v>43</v>
      </c>
      <c r="I102" s="55" t="s">
        <v>4</v>
      </c>
      <c r="J102" s="55" t="s">
        <v>4</v>
      </c>
      <c r="K102" s="55" t="s">
        <v>4</v>
      </c>
      <c r="L102" s="55" t="s">
        <v>4</v>
      </c>
      <c r="M102" s="55" t="s">
        <v>4</v>
      </c>
      <c r="N102" s="55" t="s">
        <v>4</v>
      </c>
      <c r="O102" s="55" t="s">
        <v>4</v>
      </c>
      <c r="P102" s="52" t="s">
        <v>44</v>
      </c>
      <c r="Q102" s="55" t="s">
        <v>4</v>
      </c>
      <c r="R102" s="69">
        <v>340</v>
      </c>
      <c r="S102" s="71">
        <f>SUM(P103:Q103)</f>
        <v>0</v>
      </c>
      <c r="T102" s="64">
        <f>SUM(P103:Q103)*R102</f>
        <v>0</v>
      </c>
      <c r="U102" s="57" t="s">
        <v>124</v>
      </c>
    </row>
    <row r="103" spans="1:21" ht="86.25" customHeight="1" thickBot="1" x14ac:dyDescent="0.25">
      <c r="A103" s="59"/>
      <c r="B103" s="61"/>
      <c r="C103" s="61"/>
      <c r="D103" s="63"/>
      <c r="E103" s="63"/>
      <c r="F103" s="63"/>
      <c r="G103" s="63"/>
      <c r="H103" s="68"/>
      <c r="I103" s="53" t="s">
        <v>4</v>
      </c>
      <c r="J103" s="53" t="s">
        <v>4</v>
      </c>
      <c r="K103" s="53" t="s">
        <v>4</v>
      </c>
      <c r="L103" s="53" t="s">
        <v>4</v>
      </c>
      <c r="M103" s="53" t="s">
        <v>4</v>
      </c>
      <c r="N103" s="53" t="s">
        <v>4</v>
      </c>
      <c r="O103" s="53" t="s">
        <v>4</v>
      </c>
      <c r="P103" s="56" t="s">
        <v>46</v>
      </c>
      <c r="Q103" s="53" t="s">
        <v>4</v>
      </c>
      <c r="R103" s="70"/>
      <c r="S103" s="72"/>
      <c r="T103" s="65"/>
      <c r="U103" s="58"/>
    </row>
    <row r="104" spans="1:21" ht="15.75" customHeight="1" x14ac:dyDescent="0.2">
      <c r="A104" s="59" t="s">
        <v>4</v>
      </c>
      <c r="B104" s="60">
        <v>46</v>
      </c>
      <c r="C104" s="60">
        <v>38414</v>
      </c>
      <c r="D104" s="62" t="s">
        <v>125</v>
      </c>
      <c r="E104" s="66" t="s">
        <v>70</v>
      </c>
      <c r="F104" s="66" t="s">
        <v>4</v>
      </c>
      <c r="G104" s="66" t="s">
        <v>48</v>
      </c>
      <c r="H104" s="67" t="s">
        <v>43</v>
      </c>
      <c r="I104" s="55" t="s">
        <v>4</v>
      </c>
      <c r="J104" s="55" t="s">
        <v>4</v>
      </c>
      <c r="K104" s="55" t="s">
        <v>4</v>
      </c>
      <c r="L104" s="55" t="s">
        <v>4</v>
      </c>
      <c r="M104" s="55" t="s">
        <v>4</v>
      </c>
      <c r="N104" s="55" t="s">
        <v>4</v>
      </c>
      <c r="O104" s="55" t="s">
        <v>4</v>
      </c>
      <c r="P104" s="52" t="s">
        <v>44</v>
      </c>
      <c r="Q104" s="55" t="s">
        <v>4</v>
      </c>
      <c r="R104" s="69">
        <v>340</v>
      </c>
      <c r="S104" s="71">
        <f>SUM(P105:Q105)</f>
        <v>0</v>
      </c>
      <c r="T104" s="64">
        <f>SUM(P105:Q105)*R104</f>
        <v>0</v>
      </c>
      <c r="U104" s="57" t="s">
        <v>124</v>
      </c>
    </row>
    <row r="105" spans="1:21" ht="86.25" customHeight="1" thickBot="1" x14ac:dyDescent="0.25">
      <c r="A105" s="59"/>
      <c r="B105" s="61"/>
      <c r="C105" s="61"/>
      <c r="D105" s="63"/>
      <c r="E105" s="63"/>
      <c r="F105" s="63"/>
      <c r="G105" s="63"/>
      <c r="H105" s="68"/>
      <c r="I105" s="53" t="s">
        <v>4</v>
      </c>
      <c r="J105" s="53" t="s">
        <v>4</v>
      </c>
      <c r="K105" s="53" t="s">
        <v>4</v>
      </c>
      <c r="L105" s="53" t="s">
        <v>4</v>
      </c>
      <c r="M105" s="53" t="s">
        <v>4</v>
      </c>
      <c r="N105" s="53" t="s">
        <v>4</v>
      </c>
      <c r="O105" s="53" t="s">
        <v>4</v>
      </c>
      <c r="P105" s="56" t="s">
        <v>46</v>
      </c>
      <c r="Q105" s="53" t="s">
        <v>4</v>
      </c>
      <c r="R105" s="70"/>
      <c r="S105" s="72"/>
      <c r="T105" s="65"/>
      <c r="U105" s="58"/>
    </row>
    <row r="106" spans="1:21" ht="15.75" customHeight="1" x14ac:dyDescent="0.2">
      <c r="A106" s="59" t="s">
        <v>4</v>
      </c>
      <c r="B106" s="60">
        <v>47</v>
      </c>
      <c r="C106" s="60">
        <v>38413</v>
      </c>
      <c r="D106" s="62" t="s">
        <v>126</v>
      </c>
      <c r="E106" s="66" t="s">
        <v>70</v>
      </c>
      <c r="F106" s="66" t="s">
        <v>4</v>
      </c>
      <c r="G106" s="66" t="s">
        <v>74</v>
      </c>
      <c r="H106" s="67" t="s">
        <v>43</v>
      </c>
      <c r="I106" s="55" t="s">
        <v>4</v>
      </c>
      <c r="J106" s="55" t="s">
        <v>4</v>
      </c>
      <c r="K106" s="55" t="s">
        <v>4</v>
      </c>
      <c r="L106" s="55" t="s">
        <v>4</v>
      </c>
      <c r="M106" s="55" t="s">
        <v>4</v>
      </c>
      <c r="N106" s="55" t="s">
        <v>4</v>
      </c>
      <c r="O106" s="55" t="s">
        <v>4</v>
      </c>
      <c r="P106" s="52" t="s">
        <v>44</v>
      </c>
      <c r="Q106" s="55" t="s">
        <v>4</v>
      </c>
      <c r="R106" s="69">
        <v>340</v>
      </c>
      <c r="S106" s="71">
        <f>SUM(P107:Q107)</f>
        <v>0</v>
      </c>
      <c r="T106" s="64">
        <f>SUM(P107:Q107)*R106</f>
        <v>0</v>
      </c>
      <c r="U106" s="57" t="s">
        <v>124</v>
      </c>
    </row>
    <row r="107" spans="1:21" ht="86.25" customHeight="1" thickBot="1" x14ac:dyDescent="0.25">
      <c r="A107" s="59"/>
      <c r="B107" s="61"/>
      <c r="C107" s="61"/>
      <c r="D107" s="63"/>
      <c r="E107" s="63"/>
      <c r="F107" s="63"/>
      <c r="G107" s="63"/>
      <c r="H107" s="68"/>
      <c r="I107" s="53" t="s">
        <v>4</v>
      </c>
      <c r="J107" s="53" t="s">
        <v>4</v>
      </c>
      <c r="K107" s="53" t="s">
        <v>4</v>
      </c>
      <c r="L107" s="53" t="s">
        <v>4</v>
      </c>
      <c r="M107" s="53" t="s">
        <v>4</v>
      </c>
      <c r="N107" s="53" t="s">
        <v>4</v>
      </c>
      <c r="O107" s="53" t="s">
        <v>4</v>
      </c>
      <c r="P107" s="56" t="s">
        <v>46</v>
      </c>
      <c r="Q107" s="53" t="s">
        <v>4</v>
      </c>
      <c r="R107" s="70"/>
      <c r="S107" s="72"/>
      <c r="T107" s="65"/>
      <c r="U107" s="58"/>
    </row>
    <row r="108" spans="1:21" ht="15.75" customHeight="1" x14ac:dyDescent="0.2">
      <c r="A108" s="59" t="s">
        <v>4</v>
      </c>
      <c r="B108" s="60">
        <v>48</v>
      </c>
      <c r="C108" s="60">
        <v>38416</v>
      </c>
      <c r="D108" s="62" t="s">
        <v>127</v>
      </c>
      <c r="E108" s="66" t="s">
        <v>70</v>
      </c>
      <c r="F108" s="66" t="s">
        <v>4</v>
      </c>
      <c r="G108" s="66" t="s">
        <v>42</v>
      </c>
      <c r="H108" s="67" t="s">
        <v>43</v>
      </c>
      <c r="I108" s="55" t="s">
        <v>4</v>
      </c>
      <c r="J108" s="55" t="s">
        <v>4</v>
      </c>
      <c r="K108" s="55" t="s">
        <v>4</v>
      </c>
      <c r="L108" s="55" t="s">
        <v>4</v>
      </c>
      <c r="M108" s="55" t="s">
        <v>4</v>
      </c>
      <c r="N108" s="52" t="s">
        <v>128</v>
      </c>
      <c r="O108" s="52" t="s">
        <v>129</v>
      </c>
      <c r="P108" s="52" t="s">
        <v>44</v>
      </c>
      <c r="Q108" s="55" t="s">
        <v>4</v>
      </c>
      <c r="R108" s="69">
        <v>360</v>
      </c>
      <c r="S108" s="71">
        <f>SUM(N109:Q109)</f>
        <v>0</v>
      </c>
      <c r="T108" s="64">
        <f>SUM(N109:Q109)*R108</f>
        <v>0</v>
      </c>
      <c r="U108" s="57" t="s">
        <v>130</v>
      </c>
    </row>
    <row r="109" spans="1:21" ht="86.25" customHeight="1" thickBot="1" x14ac:dyDescent="0.25">
      <c r="A109" s="59"/>
      <c r="B109" s="61"/>
      <c r="C109" s="61"/>
      <c r="D109" s="63"/>
      <c r="E109" s="63"/>
      <c r="F109" s="63"/>
      <c r="G109" s="63"/>
      <c r="H109" s="68"/>
      <c r="I109" s="53" t="s">
        <v>4</v>
      </c>
      <c r="J109" s="53" t="s">
        <v>4</v>
      </c>
      <c r="K109" s="53" t="s">
        <v>4</v>
      </c>
      <c r="L109" s="53" t="s">
        <v>4</v>
      </c>
      <c r="M109" s="53" t="s">
        <v>4</v>
      </c>
      <c r="N109" s="56" t="s">
        <v>46</v>
      </c>
      <c r="O109" s="56" t="s">
        <v>46</v>
      </c>
      <c r="P109" s="56" t="s">
        <v>46</v>
      </c>
      <c r="Q109" s="53" t="s">
        <v>4</v>
      </c>
      <c r="R109" s="70"/>
      <c r="S109" s="72"/>
      <c r="T109" s="65"/>
      <c r="U109" s="58"/>
    </row>
    <row r="110" spans="1:21" ht="15.75" customHeight="1" x14ac:dyDescent="0.2">
      <c r="A110" s="59" t="s">
        <v>4</v>
      </c>
      <c r="B110" s="60">
        <v>49</v>
      </c>
      <c r="C110" s="60">
        <v>38417</v>
      </c>
      <c r="D110" s="62" t="s">
        <v>131</v>
      </c>
      <c r="E110" s="66" t="s">
        <v>70</v>
      </c>
      <c r="F110" s="66" t="s">
        <v>4</v>
      </c>
      <c r="G110" s="66" t="s">
        <v>56</v>
      </c>
      <c r="H110" s="67" t="s">
        <v>43</v>
      </c>
      <c r="I110" s="55" t="s">
        <v>4</v>
      </c>
      <c r="J110" s="55" t="s">
        <v>4</v>
      </c>
      <c r="K110" s="55" t="s">
        <v>4</v>
      </c>
      <c r="L110" s="55" t="s">
        <v>4</v>
      </c>
      <c r="M110" s="55" t="s">
        <v>4</v>
      </c>
      <c r="N110" s="52" t="s">
        <v>128</v>
      </c>
      <c r="O110" s="52" t="s">
        <v>129</v>
      </c>
      <c r="P110" s="52" t="s">
        <v>44</v>
      </c>
      <c r="Q110" s="55" t="s">
        <v>4</v>
      </c>
      <c r="R110" s="69">
        <v>360</v>
      </c>
      <c r="S110" s="71">
        <f>SUM(N111:Q111)</f>
        <v>0</v>
      </c>
      <c r="T110" s="64">
        <f>SUM(N111:Q111)*R110</f>
        <v>0</v>
      </c>
      <c r="U110" s="57" t="s">
        <v>130</v>
      </c>
    </row>
    <row r="111" spans="1:21" ht="86.25" customHeight="1" thickBot="1" x14ac:dyDescent="0.25">
      <c r="A111" s="59"/>
      <c r="B111" s="61"/>
      <c r="C111" s="61"/>
      <c r="D111" s="63"/>
      <c r="E111" s="63"/>
      <c r="F111" s="63"/>
      <c r="G111" s="63"/>
      <c r="H111" s="68"/>
      <c r="I111" s="53" t="s">
        <v>4</v>
      </c>
      <c r="J111" s="53" t="s">
        <v>4</v>
      </c>
      <c r="K111" s="53" t="s">
        <v>4</v>
      </c>
      <c r="L111" s="53" t="s">
        <v>4</v>
      </c>
      <c r="M111" s="53" t="s">
        <v>4</v>
      </c>
      <c r="N111" s="56" t="s">
        <v>46</v>
      </c>
      <c r="O111" s="56" t="s">
        <v>46</v>
      </c>
      <c r="P111" s="56" t="s">
        <v>46</v>
      </c>
      <c r="Q111" s="53" t="s">
        <v>4</v>
      </c>
      <c r="R111" s="70"/>
      <c r="S111" s="72"/>
      <c r="T111" s="65"/>
      <c r="U111" s="58"/>
    </row>
    <row r="112" spans="1:21" ht="15.75" customHeight="1" x14ac:dyDescent="0.2">
      <c r="A112" s="59" t="s">
        <v>4</v>
      </c>
      <c r="B112" s="60">
        <v>50</v>
      </c>
      <c r="C112" s="60">
        <v>38418</v>
      </c>
      <c r="D112" s="62" t="s">
        <v>132</v>
      </c>
      <c r="E112" s="66" t="s">
        <v>70</v>
      </c>
      <c r="F112" s="66" t="s">
        <v>4</v>
      </c>
      <c r="G112" s="66" t="s">
        <v>74</v>
      </c>
      <c r="H112" s="67" t="s">
        <v>43</v>
      </c>
      <c r="I112" s="55" t="s">
        <v>4</v>
      </c>
      <c r="J112" s="55" t="s">
        <v>4</v>
      </c>
      <c r="K112" s="55" t="s">
        <v>4</v>
      </c>
      <c r="L112" s="55" t="s">
        <v>4</v>
      </c>
      <c r="M112" s="55" t="s">
        <v>4</v>
      </c>
      <c r="N112" s="52" t="s">
        <v>128</v>
      </c>
      <c r="O112" s="52" t="s">
        <v>129</v>
      </c>
      <c r="P112" s="52" t="s">
        <v>44</v>
      </c>
      <c r="Q112" s="55" t="s">
        <v>4</v>
      </c>
      <c r="R112" s="69">
        <v>360</v>
      </c>
      <c r="S112" s="71">
        <f>SUM(N113:Q113)</f>
        <v>0</v>
      </c>
      <c r="T112" s="64">
        <f>SUM(N113:Q113)*R112</f>
        <v>0</v>
      </c>
      <c r="U112" s="57" t="s">
        <v>130</v>
      </c>
    </row>
    <row r="113" spans="1:21" ht="86.25" customHeight="1" thickBot="1" x14ac:dyDescent="0.25">
      <c r="A113" s="59"/>
      <c r="B113" s="61"/>
      <c r="C113" s="61"/>
      <c r="D113" s="63"/>
      <c r="E113" s="63"/>
      <c r="F113" s="63"/>
      <c r="G113" s="63"/>
      <c r="H113" s="68"/>
      <c r="I113" s="53" t="s">
        <v>4</v>
      </c>
      <c r="J113" s="53" t="s">
        <v>4</v>
      </c>
      <c r="K113" s="53" t="s">
        <v>4</v>
      </c>
      <c r="L113" s="53" t="s">
        <v>4</v>
      </c>
      <c r="M113" s="53" t="s">
        <v>4</v>
      </c>
      <c r="N113" s="56" t="s">
        <v>46</v>
      </c>
      <c r="O113" s="56" t="s">
        <v>46</v>
      </c>
      <c r="P113" s="56" t="s">
        <v>46</v>
      </c>
      <c r="Q113" s="53" t="s">
        <v>4</v>
      </c>
      <c r="R113" s="70"/>
      <c r="S113" s="72"/>
      <c r="T113" s="65"/>
      <c r="U113" s="58"/>
    </row>
    <row r="114" spans="1:21" ht="15.75" customHeight="1" x14ac:dyDescent="0.2">
      <c r="A114" s="59" t="s">
        <v>4</v>
      </c>
      <c r="B114" s="60">
        <v>51</v>
      </c>
      <c r="C114" s="60">
        <v>38419</v>
      </c>
      <c r="D114" s="62" t="s">
        <v>133</v>
      </c>
      <c r="E114" s="66" t="s">
        <v>70</v>
      </c>
      <c r="F114" s="66" t="s">
        <v>4</v>
      </c>
      <c r="G114" s="66" t="s">
        <v>42</v>
      </c>
      <c r="H114" s="67" t="s">
        <v>43</v>
      </c>
      <c r="I114" s="55" t="s">
        <v>4</v>
      </c>
      <c r="J114" s="55" t="s">
        <v>4</v>
      </c>
      <c r="K114" s="55" t="s">
        <v>4</v>
      </c>
      <c r="L114" s="55" t="s">
        <v>4</v>
      </c>
      <c r="M114" s="55" t="s">
        <v>4</v>
      </c>
      <c r="N114" s="52" t="s">
        <v>128</v>
      </c>
      <c r="O114" s="52" t="s">
        <v>129</v>
      </c>
      <c r="P114" s="52" t="s">
        <v>44</v>
      </c>
      <c r="Q114" s="55" t="s">
        <v>4</v>
      </c>
      <c r="R114" s="69">
        <v>360</v>
      </c>
      <c r="S114" s="71">
        <f>SUM(N115:Q115)</f>
        <v>0</v>
      </c>
      <c r="T114" s="64">
        <f>SUM(N115:Q115)*R114</f>
        <v>0</v>
      </c>
      <c r="U114" s="57" t="s">
        <v>134</v>
      </c>
    </row>
    <row r="115" spans="1:21" ht="86.25" customHeight="1" thickBot="1" x14ac:dyDescent="0.25">
      <c r="A115" s="59"/>
      <c r="B115" s="61"/>
      <c r="C115" s="61"/>
      <c r="D115" s="63"/>
      <c r="E115" s="63"/>
      <c r="F115" s="63"/>
      <c r="G115" s="63"/>
      <c r="H115" s="68"/>
      <c r="I115" s="53" t="s">
        <v>4</v>
      </c>
      <c r="J115" s="53" t="s">
        <v>4</v>
      </c>
      <c r="K115" s="53" t="s">
        <v>4</v>
      </c>
      <c r="L115" s="53" t="s">
        <v>4</v>
      </c>
      <c r="M115" s="53" t="s">
        <v>4</v>
      </c>
      <c r="N115" s="56" t="s">
        <v>46</v>
      </c>
      <c r="O115" s="56" t="s">
        <v>46</v>
      </c>
      <c r="P115" s="56" t="s">
        <v>46</v>
      </c>
      <c r="Q115" s="53" t="s">
        <v>4</v>
      </c>
      <c r="R115" s="70"/>
      <c r="S115" s="72"/>
      <c r="T115" s="65"/>
      <c r="U115" s="58"/>
    </row>
    <row r="116" spans="1:21" ht="15.75" customHeight="1" x14ac:dyDescent="0.2">
      <c r="A116" s="59" t="s">
        <v>4</v>
      </c>
      <c r="B116" s="60">
        <v>52</v>
      </c>
      <c r="C116" s="60">
        <v>38420</v>
      </c>
      <c r="D116" s="62" t="s">
        <v>135</v>
      </c>
      <c r="E116" s="66" t="s">
        <v>70</v>
      </c>
      <c r="F116" s="66" t="s">
        <v>4</v>
      </c>
      <c r="G116" s="66" t="s">
        <v>56</v>
      </c>
      <c r="H116" s="67" t="s">
        <v>43</v>
      </c>
      <c r="I116" s="55" t="s">
        <v>4</v>
      </c>
      <c r="J116" s="55" t="s">
        <v>4</v>
      </c>
      <c r="K116" s="55" t="s">
        <v>4</v>
      </c>
      <c r="L116" s="55" t="s">
        <v>4</v>
      </c>
      <c r="M116" s="55" t="s">
        <v>4</v>
      </c>
      <c r="N116" s="52" t="s">
        <v>128</v>
      </c>
      <c r="O116" s="52" t="s">
        <v>129</v>
      </c>
      <c r="P116" s="52" t="s">
        <v>44</v>
      </c>
      <c r="Q116" s="55" t="s">
        <v>4</v>
      </c>
      <c r="R116" s="69">
        <v>360</v>
      </c>
      <c r="S116" s="71">
        <f>SUM(N117:Q117)</f>
        <v>0</v>
      </c>
      <c r="T116" s="64">
        <f>SUM(N117:Q117)*R116</f>
        <v>0</v>
      </c>
      <c r="U116" s="57" t="s">
        <v>134</v>
      </c>
    </row>
    <row r="117" spans="1:21" ht="86.25" customHeight="1" thickBot="1" x14ac:dyDescent="0.25">
      <c r="A117" s="59"/>
      <c r="B117" s="61"/>
      <c r="C117" s="61"/>
      <c r="D117" s="63"/>
      <c r="E117" s="63"/>
      <c r="F117" s="63"/>
      <c r="G117" s="63"/>
      <c r="H117" s="68"/>
      <c r="I117" s="53" t="s">
        <v>4</v>
      </c>
      <c r="J117" s="53" t="s">
        <v>4</v>
      </c>
      <c r="K117" s="53" t="s">
        <v>4</v>
      </c>
      <c r="L117" s="53" t="s">
        <v>4</v>
      </c>
      <c r="M117" s="53" t="s">
        <v>4</v>
      </c>
      <c r="N117" s="56" t="s">
        <v>46</v>
      </c>
      <c r="O117" s="56" t="s">
        <v>46</v>
      </c>
      <c r="P117" s="56" t="s">
        <v>46</v>
      </c>
      <c r="Q117" s="53" t="s">
        <v>4</v>
      </c>
      <c r="R117" s="70"/>
      <c r="S117" s="72"/>
      <c r="T117" s="65"/>
      <c r="U117" s="58"/>
    </row>
    <row r="118" spans="1:21" ht="15.75" customHeight="1" x14ac:dyDescent="0.2">
      <c r="A118" s="59" t="s">
        <v>4</v>
      </c>
      <c r="B118" s="60">
        <v>53</v>
      </c>
      <c r="C118" s="60">
        <v>38421</v>
      </c>
      <c r="D118" s="62" t="s">
        <v>136</v>
      </c>
      <c r="E118" s="66" t="s">
        <v>70</v>
      </c>
      <c r="F118" s="66" t="s">
        <v>4</v>
      </c>
      <c r="G118" s="66" t="s">
        <v>74</v>
      </c>
      <c r="H118" s="67" t="s">
        <v>43</v>
      </c>
      <c r="I118" s="55" t="s">
        <v>4</v>
      </c>
      <c r="J118" s="55" t="s">
        <v>4</v>
      </c>
      <c r="K118" s="55" t="s">
        <v>4</v>
      </c>
      <c r="L118" s="55" t="s">
        <v>4</v>
      </c>
      <c r="M118" s="55" t="s">
        <v>4</v>
      </c>
      <c r="N118" s="52" t="s">
        <v>128</v>
      </c>
      <c r="O118" s="52" t="s">
        <v>129</v>
      </c>
      <c r="P118" s="52" t="s">
        <v>44</v>
      </c>
      <c r="Q118" s="55" t="s">
        <v>4</v>
      </c>
      <c r="R118" s="69">
        <v>360</v>
      </c>
      <c r="S118" s="71">
        <f>SUM(N119:Q119)</f>
        <v>0</v>
      </c>
      <c r="T118" s="64">
        <f>SUM(N119:Q119)*R118</f>
        <v>0</v>
      </c>
      <c r="U118" s="57" t="s">
        <v>134</v>
      </c>
    </row>
    <row r="119" spans="1:21" ht="86.25" customHeight="1" thickBot="1" x14ac:dyDescent="0.25">
      <c r="A119" s="59"/>
      <c r="B119" s="61"/>
      <c r="C119" s="61"/>
      <c r="D119" s="63"/>
      <c r="E119" s="63"/>
      <c r="F119" s="63"/>
      <c r="G119" s="63"/>
      <c r="H119" s="68"/>
      <c r="I119" s="53" t="s">
        <v>4</v>
      </c>
      <c r="J119" s="53" t="s">
        <v>4</v>
      </c>
      <c r="K119" s="53" t="s">
        <v>4</v>
      </c>
      <c r="L119" s="53" t="s">
        <v>4</v>
      </c>
      <c r="M119" s="53" t="s">
        <v>4</v>
      </c>
      <c r="N119" s="56" t="s">
        <v>46</v>
      </c>
      <c r="O119" s="56" t="s">
        <v>46</v>
      </c>
      <c r="P119" s="56" t="s">
        <v>46</v>
      </c>
      <c r="Q119" s="53" t="s">
        <v>4</v>
      </c>
      <c r="R119" s="70"/>
      <c r="S119" s="72"/>
      <c r="T119" s="65"/>
      <c r="U119" s="58"/>
    </row>
    <row r="120" spans="1:21" ht="15.75" customHeight="1" x14ac:dyDescent="0.2">
      <c r="A120" s="59" t="s">
        <v>4</v>
      </c>
      <c r="B120" s="60">
        <v>54</v>
      </c>
      <c r="C120" s="60">
        <v>27176</v>
      </c>
      <c r="D120" s="62" t="s">
        <v>137</v>
      </c>
      <c r="E120" s="66" t="s">
        <v>70</v>
      </c>
      <c r="F120" s="66" t="s">
        <v>4</v>
      </c>
      <c r="G120" s="66" t="s">
        <v>48</v>
      </c>
      <c r="H120" s="67" t="s">
        <v>43</v>
      </c>
      <c r="I120" s="52" t="s">
        <v>44</v>
      </c>
      <c r="J120" s="52" t="s">
        <v>72</v>
      </c>
      <c r="K120" s="55" t="s">
        <v>4</v>
      </c>
      <c r="L120" s="55" t="s">
        <v>4</v>
      </c>
      <c r="M120" s="55" t="s">
        <v>4</v>
      </c>
      <c r="N120" s="55" t="s">
        <v>4</v>
      </c>
      <c r="O120" s="55" t="s">
        <v>4</v>
      </c>
      <c r="P120" s="55" t="s">
        <v>4</v>
      </c>
      <c r="Q120" s="55" t="s">
        <v>4</v>
      </c>
      <c r="R120" s="69">
        <v>280</v>
      </c>
      <c r="S120" s="71">
        <f>SUM(I121:Q121)</f>
        <v>0</v>
      </c>
      <c r="T120" s="64">
        <f>SUM(I121:Q121)*R120</f>
        <v>0</v>
      </c>
      <c r="U120" s="57" t="s">
        <v>138</v>
      </c>
    </row>
    <row r="121" spans="1:21" ht="86.25" customHeight="1" thickBot="1" x14ac:dyDescent="0.25">
      <c r="A121" s="59"/>
      <c r="B121" s="61"/>
      <c r="C121" s="61"/>
      <c r="D121" s="63"/>
      <c r="E121" s="63"/>
      <c r="F121" s="63"/>
      <c r="G121" s="63"/>
      <c r="H121" s="68"/>
      <c r="I121" s="56" t="s">
        <v>46</v>
      </c>
      <c r="J121" s="56" t="s">
        <v>46</v>
      </c>
      <c r="K121" s="53" t="s">
        <v>4</v>
      </c>
      <c r="L121" s="53" t="s">
        <v>4</v>
      </c>
      <c r="M121" s="53" t="s">
        <v>4</v>
      </c>
      <c r="N121" s="53" t="s">
        <v>4</v>
      </c>
      <c r="O121" s="53" t="s">
        <v>4</v>
      </c>
      <c r="P121" s="53" t="s">
        <v>4</v>
      </c>
      <c r="Q121" s="53" t="s">
        <v>4</v>
      </c>
      <c r="R121" s="70"/>
      <c r="S121" s="72"/>
      <c r="T121" s="65"/>
      <c r="U121" s="58"/>
    </row>
    <row r="122" spans="1:21" ht="15.75" customHeight="1" x14ac:dyDescent="0.2">
      <c r="A122" s="59" t="s">
        <v>4</v>
      </c>
      <c r="B122" s="60">
        <v>55</v>
      </c>
      <c r="C122" s="60">
        <v>27177</v>
      </c>
      <c r="D122" s="62" t="s">
        <v>139</v>
      </c>
      <c r="E122" s="66" t="s">
        <v>70</v>
      </c>
      <c r="F122" s="66" t="s">
        <v>4</v>
      </c>
      <c r="G122" s="66" t="s">
        <v>71</v>
      </c>
      <c r="H122" s="67" t="s">
        <v>43</v>
      </c>
      <c r="I122" s="52" t="s">
        <v>44</v>
      </c>
      <c r="J122" s="52" t="s">
        <v>72</v>
      </c>
      <c r="K122" s="55" t="s">
        <v>4</v>
      </c>
      <c r="L122" s="55" t="s">
        <v>4</v>
      </c>
      <c r="M122" s="55" t="s">
        <v>4</v>
      </c>
      <c r="N122" s="55" t="s">
        <v>4</v>
      </c>
      <c r="O122" s="55" t="s">
        <v>4</v>
      </c>
      <c r="P122" s="55" t="s">
        <v>4</v>
      </c>
      <c r="Q122" s="55" t="s">
        <v>4</v>
      </c>
      <c r="R122" s="69">
        <v>280</v>
      </c>
      <c r="S122" s="71">
        <f>SUM(I123:Q123)</f>
        <v>0</v>
      </c>
      <c r="T122" s="64">
        <f>SUM(I123:Q123)*R122</f>
        <v>0</v>
      </c>
      <c r="U122" s="57" t="s">
        <v>138</v>
      </c>
    </row>
    <row r="123" spans="1:21" ht="86.25" customHeight="1" thickBot="1" x14ac:dyDescent="0.25">
      <c r="A123" s="59"/>
      <c r="B123" s="61"/>
      <c r="C123" s="61"/>
      <c r="D123" s="63"/>
      <c r="E123" s="63"/>
      <c r="F123" s="63"/>
      <c r="G123" s="63"/>
      <c r="H123" s="68"/>
      <c r="I123" s="56" t="s">
        <v>46</v>
      </c>
      <c r="J123" s="53" t="s">
        <v>4</v>
      </c>
      <c r="K123" s="53" t="s">
        <v>4</v>
      </c>
      <c r="L123" s="53" t="s">
        <v>4</v>
      </c>
      <c r="M123" s="53" t="s">
        <v>4</v>
      </c>
      <c r="N123" s="53" t="s">
        <v>4</v>
      </c>
      <c r="O123" s="53" t="s">
        <v>4</v>
      </c>
      <c r="P123" s="53" t="s">
        <v>4</v>
      </c>
      <c r="Q123" s="53" t="s">
        <v>4</v>
      </c>
      <c r="R123" s="70"/>
      <c r="S123" s="72"/>
      <c r="T123" s="65"/>
      <c r="U123" s="58"/>
    </row>
    <row r="124" spans="1:21" ht="15.75" customHeight="1" x14ac:dyDescent="0.2">
      <c r="A124" s="59" t="s">
        <v>4</v>
      </c>
      <c r="B124" s="60">
        <v>56</v>
      </c>
      <c r="C124" s="60">
        <v>32071</v>
      </c>
      <c r="D124" s="62" t="s">
        <v>140</v>
      </c>
      <c r="E124" s="66" t="s">
        <v>70</v>
      </c>
      <c r="F124" s="66" t="s">
        <v>4</v>
      </c>
      <c r="G124" s="66" t="s">
        <v>74</v>
      </c>
      <c r="H124" s="67" t="s">
        <v>43</v>
      </c>
      <c r="I124" s="52" t="s">
        <v>44</v>
      </c>
      <c r="J124" s="52" t="s">
        <v>72</v>
      </c>
      <c r="K124" s="55" t="s">
        <v>4</v>
      </c>
      <c r="L124" s="55" t="s">
        <v>4</v>
      </c>
      <c r="M124" s="55" t="s">
        <v>4</v>
      </c>
      <c r="N124" s="55" t="s">
        <v>4</v>
      </c>
      <c r="O124" s="55" t="s">
        <v>4</v>
      </c>
      <c r="P124" s="55" t="s">
        <v>4</v>
      </c>
      <c r="Q124" s="55" t="s">
        <v>4</v>
      </c>
      <c r="R124" s="69">
        <v>280</v>
      </c>
      <c r="S124" s="71">
        <f>SUM(I125:Q125)</f>
        <v>0</v>
      </c>
      <c r="T124" s="64">
        <f>SUM(I125:Q125)*R124</f>
        <v>0</v>
      </c>
      <c r="U124" s="57" t="s">
        <v>4</v>
      </c>
    </row>
    <row r="125" spans="1:21" ht="86.25" customHeight="1" thickBot="1" x14ac:dyDescent="0.25">
      <c r="A125" s="59"/>
      <c r="B125" s="61"/>
      <c r="C125" s="61"/>
      <c r="D125" s="63"/>
      <c r="E125" s="63"/>
      <c r="F125" s="63"/>
      <c r="G125" s="63"/>
      <c r="H125" s="68"/>
      <c r="I125" s="56" t="s">
        <v>46</v>
      </c>
      <c r="J125" s="56" t="s">
        <v>46</v>
      </c>
      <c r="K125" s="53" t="s">
        <v>4</v>
      </c>
      <c r="L125" s="53" t="s">
        <v>4</v>
      </c>
      <c r="M125" s="53" t="s">
        <v>4</v>
      </c>
      <c r="N125" s="53" t="s">
        <v>4</v>
      </c>
      <c r="O125" s="53" t="s">
        <v>4</v>
      </c>
      <c r="P125" s="53" t="s">
        <v>4</v>
      </c>
      <c r="Q125" s="53" t="s">
        <v>4</v>
      </c>
      <c r="R125" s="70"/>
      <c r="S125" s="72"/>
      <c r="T125" s="65"/>
      <c r="U125" s="58"/>
    </row>
    <row r="126" spans="1:21" ht="15.75" customHeight="1" x14ac:dyDescent="0.2">
      <c r="A126" s="59" t="s">
        <v>4</v>
      </c>
      <c r="B126" s="60">
        <v>57</v>
      </c>
      <c r="C126" s="60">
        <v>32069</v>
      </c>
      <c r="D126" s="62" t="s">
        <v>141</v>
      </c>
      <c r="E126" s="66" t="s">
        <v>70</v>
      </c>
      <c r="F126" s="66" t="s">
        <v>4</v>
      </c>
      <c r="G126" s="66" t="s">
        <v>48</v>
      </c>
      <c r="H126" s="67" t="s">
        <v>43</v>
      </c>
      <c r="I126" s="52" t="s">
        <v>44</v>
      </c>
      <c r="J126" s="52" t="s">
        <v>72</v>
      </c>
      <c r="K126" s="55" t="s">
        <v>4</v>
      </c>
      <c r="L126" s="55" t="s">
        <v>4</v>
      </c>
      <c r="M126" s="55" t="s">
        <v>4</v>
      </c>
      <c r="N126" s="55" t="s">
        <v>4</v>
      </c>
      <c r="O126" s="55" t="s">
        <v>4</v>
      </c>
      <c r="P126" s="55" t="s">
        <v>4</v>
      </c>
      <c r="Q126" s="55" t="s">
        <v>4</v>
      </c>
      <c r="R126" s="69">
        <v>280</v>
      </c>
      <c r="S126" s="71">
        <f>SUM(I127:Q127)</f>
        <v>0</v>
      </c>
      <c r="T126" s="64">
        <f>SUM(I127:Q127)*R126</f>
        <v>0</v>
      </c>
      <c r="U126" s="57" t="s">
        <v>142</v>
      </c>
    </row>
    <row r="127" spans="1:21" ht="86.25" customHeight="1" thickBot="1" x14ac:dyDescent="0.25">
      <c r="A127" s="59"/>
      <c r="B127" s="61"/>
      <c r="C127" s="61"/>
      <c r="D127" s="63"/>
      <c r="E127" s="63"/>
      <c r="F127" s="63"/>
      <c r="G127" s="63"/>
      <c r="H127" s="68"/>
      <c r="I127" s="56" t="s">
        <v>46</v>
      </c>
      <c r="J127" s="56" t="s">
        <v>46</v>
      </c>
      <c r="K127" s="53" t="s">
        <v>4</v>
      </c>
      <c r="L127" s="53" t="s">
        <v>4</v>
      </c>
      <c r="M127" s="53" t="s">
        <v>4</v>
      </c>
      <c r="N127" s="53" t="s">
        <v>4</v>
      </c>
      <c r="O127" s="53" t="s">
        <v>4</v>
      </c>
      <c r="P127" s="53" t="s">
        <v>4</v>
      </c>
      <c r="Q127" s="53" t="s">
        <v>4</v>
      </c>
      <c r="R127" s="70"/>
      <c r="S127" s="72"/>
      <c r="T127" s="65"/>
      <c r="U127" s="58"/>
    </row>
    <row r="128" spans="1:21" ht="15.75" customHeight="1" x14ac:dyDescent="0.2">
      <c r="A128" s="59" t="s">
        <v>4</v>
      </c>
      <c r="B128" s="60">
        <v>58</v>
      </c>
      <c r="C128" s="60">
        <v>32066</v>
      </c>
      <c r="D128" s="62" t="s">
        <v>143</v>
      </c>
      <c r="E128" s="66" t="s">
        <v>70</v>
      </c>
      <c r="F128" s="66" t="s">
        <v>4</v>
      </c>
      <c r="G128" s="66" t="s">
        <v>71</v>
      </c>
      <c r="H128" s="67" t="s">
        <v>43</v>
      </c>
      <c r="I128" s="52" t="s">
        <v>44</v>
      </c>
      <c r="J128" s="52" t="s">
        <v>72</v>
      </c>
      <c r="K128" s="55" t="s">
        <v>4</v>
      </c>
      <c r="L128" s="55" t="s">
        <v>4</v>
      </c>
      <c r="M128" s="55" t="s">
        <v>4</v>
      </c>
      <c r="N128" s="55" t="s">
        <v>4</v>
      </c>
      <c r="O128" s="55" t="s">
        <v>4</v>
      </c>
      <c r="P128" s="55" t="s">
        <v>4</v>
      </c>
      <c r="Q128" s="55" t="s">
        <v>4</v>
      </c>
      <c r="R128" s="69">
        <v>280</v>
      </c>
      <c r="S128" s="71">
        <f>SUM(I129:Q129)</f>
        <v>0</v>
      </c>
      <c r="T128" s="64">
        <f>SUM(I129:Q129)*R128</f>
        <v>0</v>
      </c>
      <c r="U128" s="57" t="s">
        <v>142</v>
      </c>
    </row>
    <row r="129" spans="1:21" ht="86.25" customHeight="1" thickBot="1" x14ac:dyDescent="0.25">
      <c r="A129" s="59"/>
      <c r="B129" s="61"/>
      <c r="C129" s="61"/>
      <c r="D129" s="63"/>
      <c r="E129" s="63"/>
      <c r="F129" s="63"/>
      <c r="G129" s="63"/>
      <c r="H129" s="68"/>
      <c r="I129" s="56" t="s">
        <v>46</v>
      </c>
      <c r="J129" s="56" t="s">
        <v>46</v>
      </c>
      <c r="K129" s="53" t="s">
        <v>4</v>
      </c>
      <c r="L129" s="53" t="s">
        <v>4</v>
      </c>
      <c r="M129" s="53" t="s">
        <v>4</v>
      </c>
      <c r="N129" s="53" t="s">
        <v>4</v>
      </c>
      <c r="O129" s="53" t="s">
        <v>4</v>
      </c>
      <c r="P129" s="53" t="s">
        <v>4</v>
      </c>
      <c r="Q129" s="53" t="s">
        <v>4</v>
      </c>
      <c r="R129" s="70"/>
      <c r="S129" s="72"/>
      <c r="T129" s="65"/>
      <c r="U129" s="58"/>
    </row>
    <row r="130" spans="1:21" ht="15.75" customHeight="1" x14ac:dyDescent="0.2">
      <c r="A130" s="59" t="s">
        <v>4</v>
      </c>
      <c r="B130" s="60">
        <v>59</v>
      </c>
      <c r="C130" s="60">
        <v>32068</v>
      </c>
      <c r="D130" s="62" t="s">
        <v>144</v>
      </c>
      <c r="E130" s="66" t="s">
        <v>70</v>
      </c>
      <c r="F130" s="66" t="s">
        <v>4</v>
      </c>
      <c r="G130" s="66" t="s">
        <v>74</v>
      </c>
      <c r="H130" s="67" t="s">
        <v>43</v>
      </c>
      <c r="I130" s="52" t="s">
        <v>44</v>
      </c>
      <c r="J130" s="52" t="s">
        <v>72</v>
      </c>
      <c r="K130" s="55" t="s">
        <v>4</v>
      </c>
      <c r="L130" s="55" t="s">
        <v>4</v>
      </c>
      <c r="M130" s="55" t="s">
        <v>4</v>
      </c>
      <c r="N130" s="55" t="s">
        <v>4</v>
      </c>
      <c r="O130" s="55" t="s">
        <v>4</v>
      </c>
      <c r="P130" s="55" t="s">
        <v>4</v>
      </c>
      <c r="Q130" s="55" t="s">
        <v>4</v>
      </c>
      <c r="R130" s="69">
        <v>280</v>
      </c>
      <c r="S130" s="71">
        <f>SUM(I131:Q131)</f>
        <v>0</v>
      </c>
      <c r="T130" s="64">
        <f>SUM(I131:Q131)*R130</f>
        <v>0</v>
      </c>
      <c r="U130" s="57" t="s">
        <v>142</v>
      </c>
    </row>
    <row r="131" spans="1:21" ht="86.25" customHeight="1" thickBot="1" x14ac:dyDescent="0.25">
      <c r="A131" s="59"/>
      <c r="B131" s="61"/>
      <c r="C131" s="61"/>
      <c r="D131" s="63"/>
      <c r="E131" s="63"/>
      <c r="F131" s="63"/>
      <c r="G131" s="63"/>
      <c r="H131" s="68"/>
      <c r="I131" s="56" t="s">
        <v>46</v>
      </c>
      <c r="J131" s="56" t="s">
        <v>46</v>
      </c>
      <c r="K131" s="53" t="s">
        <v>4</v>
      </c>
      <c r="L131" s="53" t="s">
        <v>4</v>
      </c>
      <c r="M131" s="53" t="s">
        <v>4</v>
      </c>
      <c r="N131" s="53" t="s">
        <v>4</v>
      </c>
      <c r="O131" s="53" t="s">
        <v>4</v>
      </c>
      <c r="P131" s="53" t="s">
        <v>4</v>
      </c>
      <c r="Q131" s="53" t="s">
        <v>4</v>
      </c>
      <c r="R131" s="70"/>
      <c r="S131" s="72"/>
      <c r="T131" s="65"/>
      <c r="U131" s="58"/>
    </row>
    <row r="132" spans="1:21" ht="15.75" customHeight="1" x14ac:dyDescent="0.2">
      <c r="A132" s="59" t="s">
        <v>4</v>
      </c>
      <c r="B132" s="60">
        <v>60</v>
      </c>
      <c r="C132" s="60">
        <v>32067</v>
      </c>
      <c r="D132" s="62" t="s">
        <v>145</v>
      </c>
      <c r="E132" s="66" t="s">
        <v>70</v>
      </c>
      <c r="F132" s="66" t="s">
        <v>4</v>
      </c>
      <c r="G132" s="66" t="s">
        <v>54</v>
      </c>
      <c r="H132" s="67" t="s">
        <v>43</v>
      </c>
      <c r="I132" s="52" t="s">
        <v>44</v>
      </c>
      <c r="J132" s="52" t="s">
        <v>72</v>
      </c>
      <c r="K132" s="55" t="s">
        <v>4</v>
      </c>
      <c r="L132" s="55" t="s">
        <v>4</v>
      </c>
      <c r="M132" s="55" t="s">
        <v>4</v>
      </c>
      <c r="N132" s="55" t="s">
        <v>4</v>
      </c>
      <c r="O132" s="55" t="s">
        <v>4</v>
      </c>
      <c r="P132" s="55" t="s">
        <v>4</v>
      </c>
      <c r="Q132" s="55" t="s">
        <v>4</v>
      </c>
      <c r="R132" s="69">
        <v>280</v>
      </c>
      <c r="S132" s="71">
        <f>SUM(I133:Q133)</f>
        <v>0</v>
      </c>
      <c r="T132" s="64">
        <f>SUM(I133:Q133)*R132</f>
        <v>0</v>
      </c>
      <c r="U132" s="57" t="s">
        <v>142</v>
      </c>
    </row>
    <row r="133" spans="1:21" ht="86.25" customHeight="1" thickBot="1" x14ac:dyDescent="0.25">
      <c r="A133" s="59"/>
      <c r="B133" s="61"/>
      <c r="C133" s="61"/>
      <c r="D133" s="63"/>
      <c r="E133" s="63"/>
      <c r="F133" s="63"/>
      <c r="G133" s="63"/>
      <c r="H133" s="68"/>
      <c r="I133" s="56" t="s">
        <v>46</v>
      </c>
      <c r="J133" s="56" t="s">
        <v>46</v>
      </c>
      <c r="K133" s="53" t="s">
        <v>4</v>
      </c>
      <c r="L133" s="53" t="s">
        <v>4</v>
      </c>
      <c r="M133" s="53" t="s">
        <v>4</v>
      </c>
      <c r="N133" s="53" t="s">
        <v>4</v>
      </c>
      <c r="O133" s="53" t="s">
        <v>4</v>
      </c>
      <c r="P133" s="53" t="s">
        <v>4</v>
      </c>
      <c r="Q133" s="53" t="s">
        <v>4</v>
      </c>
      <c r="R133" s="70"/>
      <c r="S133" s="72"/>
      <c r="T133" s="65"/>
      <c r="U133" s="58"/>
    </row>
    <row r="134" spans="1:21" ht="15.75" customHeight="1" x14ac:dyDescent="0.2">
      <c r="A134" s="59" t="s">
        <v>4</v>
      </c>
      <c r="B134" s="60">
        <v>61</v>
      </c>
      <c r="C134" s="60">
        <v>32072</v>
      </c>
      <c r="D134" s="62" t="s">
        <v>146</v>
      </c>
      <c r="E134" s="66" t="s">
        <v>70</v>
      </c>
      <c r="F134" s="66" t="s">
        <v>4</v>
      </c>
      <c r="G134" s="66" t="s">
        <v>71</v>
      </c>
      <c r="H134" s="67" t="s">
        <v>43</v>
      </c>
      <c r="I134" s="52" t="s">
        <v>44</v>
      </c>
      <c r="J134" s="52" t="s">
        <v>72</v>
      </c>
      <c r="K134" s="55" t="s">
        <v>4</v>
      </c>
      <c r="L134" s="55" t="s">
        <v>4</v>
      </c>
      <c r="M134" s="55" t="s">
        <v>4</v>
      </c>
      <c r="N134" s="55" t="s">
        <v>4</v>
      </c>
      <c r="O134" s="55" t="s">
        <v>4</v>
      </c>
      <c r="P134" s="55" t="s">
        <v>4</v>
      </c>
      <c r="Q134" s="55" t="s">
        <v>4</v>
      </c>
      <c r="R134" s="69">
        <v>280</v>
      </c>
      <c r="S134" s="71">
        <f>SUM(I135:Q135)</f>
        <v>0</v>
      </c>
      <c r="T134" s="64">
        <f>SUM(I135:Q135)*R134</f>
        <v>0</v>
      </c>
      <c r="U134" s="57" t="s">
        <v>4</v>
      </c>
    </row>
    <row r="135" spans="1:21" ht="86.25" customHeight="1" thickBot="1" x14ac:dyDescent="0.25">
      <c r="A135" s="59"/>
      <c r="B135" s="61"/>
      <c r="C135" s="61"/>
      <c r="D135" s="63"/>
      <c r="E135" s="63"/>
      <c r="F135" s="63"/>
      <c r="G135" s="63"/>
      <c r="H135" s="68"/>
      <c r="I135" s="56" t="s">
        <v>46</v>
      </c>
      <c r="J135" s="53" t="s">
        <v>4</v>
      </c>
      <c r="K135" s="53" t="s">
        <v>4</v>
      </c>
      <c r="L135" s="53" t="s">
        <v>4</v>
      </c>
      <c r="M135" s="53" t="s">
        <v>4</v>
      </c>
      <c r="N135" s="53" t="s">
        <v>4</v>
      </c>
      <c r="O135" s="53" t="s">
        <v>4</v>
      </c>
      <c r="P135" s="53" t="s">
        <v>4</v>
      </c>
      <c r="Q135" s="53" t="s">
        <v>4</v>
      </c>
      <c r="R135" s="70"/>
      <c r="S135" s="72"/>
      <c r="T135" s="65"/>
      <c r="U135" s="58"/>
    </row>
    <row r="136" spans="1:21" ht="15.75" customHeight="1" x14ac:dyDescent="0.2">
      <c r="A136" s="59" t="s">
        <v>4</v>
      </c>
      <c r="B136" s="60">
        <v>62</v>
      </c>
      <c r="C136" s="60">
        <v>32075</v>
      </c>
      <c r="D136" s="62" t="s">
        <v>147</v>
      </c>
      <c r="E136" s="66" t="s">
        <v>70</v>
      </c>
      <c r="F136" s="66" t="s">
        <v>4</v>
      </c>
      <c r="G136" s="66" t="s">
        <v>48</v>
      </c>
      <c r="H136" s="67" t="s">
        <v>43</v>
      </c>
      <c r="I136" s="52" t="s">
        <v>44</v>
      </c>
      <c r="J136" s="52" t="s">
        <v>72</v>
      </c>
      <c r="K136" s="55" t="s">
        <v>4</v>
      </c>
      <c r="L136" s="55" t="s">
        <v>4</v>
      </c>
      <c r="M136" s="55" t="s">
        <v>4</v>
      </c>
      <c r="N136" s="55" t="s">
        <v>4</v>
      </c>
      <c r="O136" s="55" t="s">
        <v>4</v>
      </c>
      <c r="P136" s="55" t="s">
        <v>4</v>
      </c>
      <c r="Q136" s="55" t="s">
        <v>4</v>
      </c>
      <c r="R136" s="69">
        <v>280</v>
      </c>
      <c r="S136" s="71">
        <f>SUM(I137:Q137)</f>
        <v>0</v>
      </c>
      <c r="T136" s="64">
        <f>SUM(I137:Q137)*R136</f>
        <v>0</v>
      </c>
      <c r="U136" s="57" t="s">
        <v>4</v>
      </c>
    </row>
    <row r="137" spans="1:21" ht="86.25" customHeight="1" thickBot="1" x14ac:dyDescent="0.25">
      <c r="A137" s="59"/>
      <c r="B137" s="61"/>
      <c r="C137" s="61"/>
      <c r="D137" s="63"/>
      <c r="E137" s="63"/>
      <c r="F137" s="63"/>
      <c r="G137" s="63"/>
      <c r="H137" s="68"/>
      <c r="I137" s="56" t="s">
        <v>46</v>
      </c>
      <c r="J137" s="53" t="s">
        <v>4</v>
      </c>
      <c r="K137" s="53" t="s">
        <v>4</v>
      </c>
      <c r="L137" s="53" t="s">
        <v>4</v>
      </c>
      <c r="M137" s="53" t="s">
        <v>4</v>
      </c>
      <c r="N137" s="53" t="s">
        <v>4</v>
      </c>
      <c r="O137" s="53" t="s">
        <v>4</v>
      </c>
      <c r="P137" s="53" t="s">
        <v>4</v>
      </c>
      <c r="Q137" s="53" t="s">
        <v>4</v>
      </c>
      <c r="R137" s="70"/>
      <c r="S137" s="72"/>
      <c r="T137" s="65"/>
      <c r="U137" s="58"/>
    </row>
    <row r="138" spans="1:21" ht="15.75" customHeight="1" x14ac:dyDescent="0.2">
      <c r="A138" s="59" t="s">
        <v>4</v>
      </c>
      <c r="B138" s="60">
        <v>63</v>
      </c>
      <c r="C138" s="60">
        <v>32074</v>
      </c>
      <c r="D138" s="62" t="s">
        <v>148</v>
      </c>
      <c r="E138" s="66" t="s">
        <v>70</v>
      </c>
      <c r="F138" s="66" t="s">
        <v>4</v>
      </c>
      <c r="G138" s="66" t="s">
        <v>74</v>
      </c>
      <c r="H138" s="67" t="s">
        <v>43</v>
      </c>
      <c r="I138" s="52" t="s">
        <v>44</v>
      </c>
      <c r="J138" s="52" t="s">
        <v>72</v>
      </c>
      <c r="K138" s="55" t="s">
        <v>4</v>
      </c>
      <c r="L138" s="55" t="s">
        <v>4</v>
      </c>
      <c r="M138" s="55" t="s">
        <v>4</v>
      </c>
      <c r="N138" s="55" t="s">
        <v>4</v>
      </c>
      <c r="O138" s="55" t="s">
        <v>4</v>
      </c>
      <c r="P138" s="55" t="s">
        <v>4</v>
      </c>
      <c r="Q138" s="55" t="s">
        <v>4</v>
      </c>
      <c r="R138" s="69">
        <v>280</v>
      </c>
      <c r="S138" s="71">
        <f>SUM(I139:Q139)</f>
        <v>0</v>
      </c>
      <c r="T138" s="64">
        <f>SUM(I139:Q139)*R138</f>
        <v>0</v>
      </c>
      <c r="U138" s="57" t="s">
        <v>4</v>
      </c>
    </row>
    <row r="139" spans="1:21" ht="86.25" customHeight="1" thickBot="1" x14ac:dyDescent="0.25">
      <c r="A139" s="59"/>
      <c r="B139" s="61"/>
      <c r="C139" s="61"/>
      <c r="D139" s="63"/>
      <c r="E139" s="63"/>
      <c r="F139" s="63"/>
      <c r="G139" s="63"/>
      <c r="H139" s="68"/>
      <c r="I139" s="56" t="s">
        <v>46</v>
      </c>
      <c r="J139" s="53" t="s">
        <v>4</v>
      </c>
      <c r="K139" s="53" t="s">
        <v>4</v>
      </c>
      <c r="L139" s="53" t="s">
        <v>4</v>
      </c>
      <c r="M139" s="53" t="s">
        <v>4</v>
      </c>
      <c r="N139" s="53" t="s">
        <v>4</v>
      </c>
      <c r="O139" s="53" t="s">
        <v>4</v>
      </c>
      <c r="P139" s="53" t="s">
        <v>4</v>
      </c>
      <c r="Q139" s="53" t="s">
        <v>4</v>
      </c>
      <c r="R139" s="70"/>
      <c r="S139" s="72"/>
      <c r="T139" s="65"/>
      <c r="U139" s="58"/>
    </row>
    <row r="140" spans="1:21" ht="15.75" customHeight="1" x14ac:dyDescent="0.2">
      <c r="A140" s="59" t="s">
        <v>4</v>
      </c>
      <c r="B140" s="60">
        <v>64</v>
      </c>
      <c r="C140" s="60">
        <v>32080</v>
      </c>
      <c r="D140" s="62" t="s">
        <v>149</v>
      </c>
      <c r="E140" s="66" t="s">
        <v>70</v>
      </c>
      <c r="F140" s="66" t="s">
        <v>4</v>
      </c>
      <c r="G140" s="66" t="s">
        <v>150</v>
      </c>
      <c r="H140" s="67" t="s">
        <v>43</v>
      </c>
      <c r="I140" s="52" t="s">
        <v>44</v>
      </c>
      <c r="J140" s="52" t="s">
        <v>72</v>
      </c>
      <c r="K140" s="55" t="s">
        <v>4</v>
      </c>
      <c r="L140" s="55" t="s">
        <v>4</v>
      </c>
      <c r="M140" s="55" t="s">
        <v>4</v>
      </c>
      <c r="N140" s="55" t="s">
        <v>4</v>
      </c>
      <c r="O140" s="55" t="s">
        <v>4</v>
      </c>
      <c r="P140" s="55" t="s">
        <v>4</v>
      </c>
      <c r="Q140" s="55" t="s">
        <v>4</v>
      </c>
      <c r="R140" s="69">
        <v>280</v>
      </c>
      <c r="S140" s="71">
        <f>SUM(I141:Q141)</f>
        <v>0</v>
      </c>
      <c r="T140" s="64">
        <f>SUM(I141:Q141)*R140</f>
        <v>0</v>
      </c>
      <c r="U140" s="57" t="s">
        <v>151</v>
      </c>
    </row>
    <row r="141" spans="1:21" ht="86.25" customHeight="1" thickBot="1" x14ac:dyDescent="0.25">
      <c r="A141" s="59"/>
      <c r="B141" s="61"/>
      <c r="C141" s="61"/>
      <c r="D141" s="63"/>
      <c r="E141" s="63"/>
      <c r="F141" s="63"/>
      <c r="G141" s="63"/>
      <c r="H141" s="68"/>
      <c r="I141" s="56" t="s">
        <v>46</v>
      </c>
      <c r="J141" s="53" t="s">
        <v>4</v>
      </c>
      <c r="K141" s="53" t="s">
        <v>4</v>
      </c>
      <c r="L141" s="53" t="s">
        <v>4</v>
      </c>
      <c r="M141" s="53" t="s">
        <v>4</v>
      </c>
      <c r="N141" s="53" t="s">
        <v>4</v>
      </c>
      <c r="O141" s="53" t="s">
        <v>4</v>
      </c>
      <c r="P141" s="53" t="s">
        <v>4</v>
      </c>
      <c r="Q141" s="53" t="s">
        <v>4</v>
      </c>
      <c r="R141" s="70"/>
      <c r="S141" s="72"/>
      <c r="T141" s="65"/>
      <c r="U141" s="58"/>
    </row>
    <row r="142" spans="1:21" ht="15.75" customHeight="1" x14ac:dyDescent="0.2">
      <c r="A142" s="59" t="s">
        <v>4</v>
      </c>
      <c r="B142" s="60">
        <v>65</v>
      </c>
      <c r="C142" s="60">
        <v>32081</v>
      </c>
      <c r="D142" s="62" t="s">
        <v>152</v>
      </c>
      <c r="E142" s="66" t="s">
        <v>70</v>
      </c>
      <c r="F142" s="66" t="s">
        <v>4</v>
      </c>
      <c r="G142" s="66" t="s">
        <v>153</v>
      </c>
      <c r="H142" s="67" t="s">
        <v>43</v>
      </c>
      <c r="I142" s="52" t="s">
        <v>44</v>
      </c>
      <c r="J142" s="52" t="s">
        <v>72</v>
      </c>
      <c r="K142" s="55" t="s">
        <v>4</v>
      </c>
      <c r="L142" s="55" t="s">
        <v>4</v>
      </c>
      <c r="M142" s="55" t="s">
        <v>4</v>
      </c>
      <c r="N142" s="55" t="s">
        <v>4</v>
      </c>
      <c r="O142" s="55" t="s">
        <v>4</v>
      </c>
      <c r="P142" s="55" t="s">
        <v>4</v>
      </c>
      <c r="Q142" s="55" t="s">
        <v>4</v>
      </c>
      <c r="R142" s="69">
        <v>280</v>
      </c>
      <c r="S142" s="71">
        <f>SUM(I143:Q143)</f>
        <v>0</v>
      </c>
      <c r="T142" s="64">
        <f>SUM(I143:Q143)*R142</f>
        <v>0</v>
      </c>
      <c r="U142" s="57" t="s">
        <v>151</v>
      </c>
    </row>
    <row r="143" spans="1:21" ht="86.25" customHeight="1" thickBot="1" x14ac:dyDescent="0.25">
      <c r="A143" s="59"/>
      <c r="B143" s="61"/>
      <c r="C143" s="61"/>
      <c r="D143" s="63"/>
      <c r="E143" s="63"/>
      <c r="F143" s="63"/>
      <c r="G143" s="63"/>
      <c r="H143" s="68"/>
      <c r="I143" s="56" t="s">
        <v>46</v>
      </c>
      <c r="J143" s="56" t="s">
        <v>46</v>
      </c>
      <c r="K143" s="53" t="s">
        <v>4</v>
      </c>
      <c r="L143" s="53" t="s">
        <v>4</v>
      </c>
      <c r="M143" s="53" t="s">
        <v>4</v>
      </c>
      <c r="N143" s="53" t="s">
        <v>4</v>
      </c>
      <c r="O143" s="53" t="s">
        <v>4</v>
      </c>
      <c r="P143" s="53" t="s">
        <v>4</v>
      </c>
      <c r="Q143" s="53" t="s">
        <v>4</v>
      </c>
      <c r="R143" s="70"/>
      <c r="S143" s="72"/>
      <c r="T143" s="65"/>
      <c r="U143" s="58"/>
    </row>
    <row r="144" spans="1:21" ht="15.75" customHeight="1" x14ac:dyDescent="0.2">
      <c r="A144" s="59" t="s">
        <v>4</v>
      </c>
      <c r="B144" s="60">
        <v>66</v>
      </c>
      <c r="C144" s="60">
        <v>32079</v>
      </c>
      <c r="D144" s="62" t="s">
        <v>154</v>
      </c>
      <c r="E144" s="66" t="s">
        <v>70</v>
      </c>
      <c r="F144" s="66" t="s">
        <v>4</v>
      </c>
      <c r="G144" s="66" t="s">
        <v>71</v>
      </c>
      <c r="H144" s="67" t="s">
        <v>43</v>
      </c>
      <c r="I144" s="52" t="s">
        <v>44</v>
      </c>
      <c r="J144" s="52" t="s">
        <v>72</v>
      </c>
      <c r="K144" s="55" t="s">
        <v>4</v>
      </c>
      <c r="L144" s="55" t="s">
        <v>4</v>
      </c>
      <c r="M144" s="55" t="s">
        <v>4</v>
      </c>
      <c r="N144" s="55" t="s">
        <v>4</v>
      </c>
      <c r="O144" s="55" t="s">
        <v>4</v>
      </c>
      <c r="P144" s="55" t="s">
        <v>4</v>
      </c>
      <c r="Q144" s="55" t="s">
        <v>4</v>
      </c>
      <c r="R144" s="69">
        <v>280</v>
      </c>
      <c r="S144" s="71">
        <f>SUM(I145:Q145)</f>
        <v>0</v>
      </c>
      <c r="T144" s="64">
        <f>SUM(I145:Q145)*R144</f>
        <v>0</v>
      </c>
      <c r="U144" s="57" t="s">
        <v>151</v>
      </c>
    </row>
    <row r="145" spans="1:21" ht="86.25" customHeight="1" thickBot="1" x14ac:dyDescent="0.25">
      <c r="A145" s="59"/>
      <c r="B145" s="61"/>
      <c r="C145" s="61"/>
      <c r="D145" s="63"/>
      <c r="E145" s="63"/>
      <c r="F145" s="63"/>
      <c r="G145" s="63"/>
      <c r="H145" s="68"/>
      <c r="I145" s="56" t="s">
        <v>46</v>
      </c>
      <c r="J145" s="56" t="s">
        <v>46</v>
      </c>
      <c r="K145" s="53" t="s">
        <v>4</v>
      </c>
      <c r="L145" s="53" t="s">
        <v>4</v>
      </c>
      <c r="M145" s="53" t="s">
        <v>4</v>
      </c>
      <c r="N145" s="53" t="s">
        <v>4</v>
      </c>
      <c r="O145" s="53" t="s">
        <v>4</v>
      </c>
      <c r="P145" s="53" t="s">
        <v>4</v>
      </c>
      <c r="Q145" s="53" t="s">
        <v>4</v>
      </c>
      <c r="R145" s="70"/>
      <c r="S145" s="72"/>
      <c r="T145" s="65"/>
      <c r="U145" s="58"/>
    </row>
    <row r="146" spans="1:21" ht="15.75" customHeight="1" x14ac:dyDescent="0.2">
      <c r="A146" s="59" t="s">
        <v>4</v>
      </c>
      <c r="B146" s="60">
        <v>67</v>
      </c>
      <c r="C146" s="60">
        <v>32082</v>
      </c>
      <c r="D146" s="62" t="s">
        <v>155</v>
      </c>
      <c r="E146" s="66" t="s">
        <v>70</v>
      </c>
      <c r="F146" s="66" t="s">
        <v>4</v>
      </c>
      <c r="G146" s="66" t="s">
        <v>156</v>
      </c>
      <c r="H146" s="67" t="s">
        <v>43</v>
      </c>
      <c r="I146" s="52" t="s">
        <v>44</v>
      </c>
      <c r="J146" s="52" t="s">
        <v>72</v>
      </c>
      <c r="K146" s="55" t="s">
        <v>4</v>
      </c>
      <c r="L146" s="55" t="s">
        <v>4</v>
      </c>
      <c r="M146" s="55" t="s">
        <v>4</v>
      </c>
      <c r="N146" s="55" t="s">
        <v>4</v>
      </c>
      <c r="O146" s="55" t="s">
        <v>4</v>
      </c>
      <c r="P146" s="55" t="s">
        <v>4</v>
      </c>
      <c r="Q146" s="55" t="s">
        <v>4</v>
      </c>
      <c r="R146" s="69">
        <v>280</v>
      </c>
      <c r="S146" s="71">
        <f>SUM(I147:Q147)</f>
        <v>0</v>
      </c>
      <c r="T146" s="64">
        <f>SUM(I147:Q147)*R146</f>
        <v>0</v>
      </c>
      <c r="U146" s="57" t="s">
        <v>151</v>
      </c>
    </row>
    <row r="147" spans="1:21" ht="86.25" customHeight="1" thickBot="1" x14ac:dyDescent="0.25">
      <c r="A147" s="59"/>
      <c r="B147" s="61"/>
      <c r="C147" s="61"/>
      <c r="D147" s="63"/>
      <c r="E147" s="63"/>
      <c r="F147" s="63"/>
      <c r="G147" s="63"/>
      <c r="H147" s="68"/>
      <c r="I147" s="56" t="s">
        <v>46</v>
      </c>
      <c r="J147" s="53" t="s">
        <v>4</v>
      </c>
      <c r="K147" s="53" t="s">
        <v>4</v>
      </c>
      <c r="L147" s="53" t="s">
        <v>4</v>
      </c>
      <c r="M147" s="53" t="s">
        <v>4</v>
      </c>
      <c r="N147" s="53" t="s">
        <v>4</v>
      </c>
      <c r="O147" s="53" t="s">
        <v>4</v>
      </c>
      <c r="P147" s="53" t="s">
        <v>4</v>
      </c>
      <c r="Q147" s="53" t="s">
        <v>4</v>
      </c>
      <c r="R147" s="70"/>
      <c r="S147" s="72"/>
      <c r="T147" s="65"/>
      <c r="U147" s="58"/>
    </row>
    <row r="148" spans="1:21" ht="15.75" customHeight="1" x14ac:dyDescent="0.2">
      <c r="A148" s="59" t="s">
        <v>4</v>
      </c>
      <c r="B148" s="60">
        <v>68</v>
      </c>
      <c r="C148" s="60">
        <v>34419</v>
      </c>
      <c r="D148" s="62" t="s">
        <v>157</v>
      </c>
      <c r="E148" s="66" t="s">
        <v>70</v>
      </c>
      <c r="F148" s="66" t="s">
        <v>4</v>
      </c>
      <c r="G148" s="66" t="s">
        <v>52</v>
      </c>
      <c r="H148" s="67" t="s">
        <v>43</v>
      </c>
      <c r="I148" s="52" t="s">
        <v>44</v>
      </c>
      <c r="J148" s="52" t="s">
        <v>72</v>
      </c>
      <c r="K148" s="55" t="s">
        <v>4</v>
      </c>
      <c r="L148" s="55" t="s">
        <v>4</v>
      </c>
      <c r="M148" s="55" t="s">
        <v>4</v>
      </c>
      <c r="N148" s="55" t="s">
        <v>4</v>
      </c>
      <c r="O148" s="55" t="s">
        <v>4</v>
      </c>
      <c r="P148" s="55" t="s">
        <v>4</v>
      </c>
      <c r="Q148" s="55" t="s">
        <v>4</v>
      </c>
      <c r="R148" s="69">
        <v>280</v>
      </c>
      <c r="S148" s="71">
        <f>SUM(I149:Q149)</f>
        <v>0</v>
      </c>
      <c r="T148" s="64">
        <f>SUM(I149:Q149)*R148</f>
        <v>0</v>
      </c>
      <c r="U148" s="57" t="s">
        <v>151</v>
      </c>
    </row>
    <row r="149" spans="1:21" ht="86.25" customHeight="1" thickBot="1" x14ac:dyDescent="0.25">
      <c r="A149" s="59"/>
      <c r="B149" s="61"/>
      <c r="C149" s="61"/>
      <c r="D149" s="63"/>
      <c r="E149" s="63"/>
      <c r="F149" s="63"/>
      <c r="G149" s="63"/>
      <c r="H149" s="68"/>
      <c r="I149" s="56" t="s">
        <v>46</v>
      </c>
      <c r="J149" s="56" t="s">
        <v>46</v>
      </c>
      <c r="K149" s="53" t="s">
        <v>4</v>
      </c>
      <c r="L149" s="53" t="s">
        <v>4</v>
      </c>
      <c r="M149" s="53" t="s">
        <v>4</v>
      </c>
      <c r="N149" s="53" t="s">
        <v>4</v>
      </c>
      <c r="O149" s="53" t="s">
        <v>4</v>
      </c>
      <c r="P149" s="53" t="s">
        <v>4</v>
      </c>
      <c r="Q149" s="53" t="s">
        <v>4</v>
      </c>
      <c r="R149" s="70"/>
      <c r="S149" s="72"/>
      <c r="T149" s="65"/>
      <c r="U149" s="58"/>
    </row>
    <row r="150" spans="1:21" ht="15.75" customHeight="1" x14ac:dyDescent="0.2">
      <c r="A150" s="59" t="s">
        <v>4</v>
      </c>
      <c r="B150" s="60">
        <v>69</v>
      </c>
      <c r="C150" s="60">
        <v>34418</v>
      </c>
      <c r="D150" s="62" t="s">
        <v>158</v>
      </c>
      <c r="E150" s="66" t="s">
        <v>70</v>
      </c>
      <c r="F150" s="66" t="s">
        <v>4</v>
      </c>
      <c r="G150" s="66" t="s">
        <v>54</v>
      </c>
      <c r="H150" s="67" t="s">
        <v>43</v>
      </c>
      <c r="I150" s="52" t="s">
        <v>44</v>
      </c>
      <c r="J150" s="52" t="s">
        <v>72</v>
      </c>
      <c r="K150" s="55" t="s">
        <v>4</v>
      </c>
      <c r="L150" s="55" t="s">
        <v>4</v>
      </c>
      <c r="M150" s="55" t="s">
        <v>4</v>
      </c>
      <c r="N150" s="55" t="s">
        <v>4</v>
      </c>
      <c r="O150" s="55" t="s">
        <v>4</v>
      </c>
      <c r="P150" s="55" t="s">
        <v>4</v>
      </c>
      <c r="Q150" s="55" t="s">
        <v>4</v>
      </c>
      <c r="R150" s="69">
        <v>280</v>
      </c>
      <c r="S150" s="71">
        <f>SUM(I151:Q151)</f>
        <v>0</v>
      </c>
      <c r="T150" s="64">
        <f>SUM(I151:Q151)*R150</f>
        <v>0</v>
      </c>
      <c r="U150" s="57" t="s">
        <v>151</v>
      </c>
    </row>
    <row r="151" spans="1:21" ht="86.25" customHeight="1" thickBot="1" x14ac:dyDescent="0.25">
      <c r="A151" s="59"/>
      <c r="B151" s="61"/>
      <c r="C151" s="61"/>
      <c r="D151" s="63"/>
      <c r="E151" s="63"/>
      <c r="F151" s="63"/>
      <c r="G151" s="63"/>
      <c r="H151" s="68"/>
      <c r="I151" s="56" t="s">
        <v>46</v>
      </c>
      <c r="J151" s="56" t="s">
        <v>46</v>
      </c>
      <c r="K151" s="53" t="s">
        <v>4</v>
      </c>
      <c r="L151" s="53" t="s">
        <v>4</v>
      </c>
      <c r="M151" s="53" t="s">
        <v>4</v>
      </c>
      <c r="N151" s="53" t="s">
        <v>4</v>
      </c>
      <c r="O151" s="53" t="s">
        <v>4</v>
      </c>
      <c r="P151" s="53" t="s">
        <v>4</v>
      </c>
      <c r="Q151" s="53" t="s">
        <v>4</v>
      </c>
      <c r="R151" s="70"/>
      <c r="S151" s="72"/>
      <c r="T151" s="65"/>
      <c r="U151" s="58"/>
    </row>
    <row r="152" spans="1:21" ht="15.75" customHeight="1" x14ac:dyDescent="0.2">
      <c r="A152" s="59" t="s">
        <v>4</v>
      </c>
      <c r="B152" s="60">
        <v>70</v>
      </c>
      <c r="C152" s="60">
        <v>34440</v>
      </c>
      <c r="D152" s="62" t="s">
        <v>159</v>
      </c>
      <c r="E152" s="66" t="s">
        <v>70</v>
      </c>
      <c r="F152" s="66" t="s">
        <v>4</v>
      </c>
      <c r="G152" s="66" t="s">
        <v>160</v>
      </c>
      <c r="H152" s="67" t="s">
        <v>43</v>
      </c>
      <c r="I152" s="52" t="s">
        <v>44</v>
      </c>
      <c r="J152" s="52" t="s">
        <v>72</v>
      </c>
      <c r="K152" s="55" t="s">
        <v>4</v>
      </c>
      <c r="L152" s="55" t="s">
        <v>4</v>
      </c>
      <c r="M152" s="55" t="s">
        <v>4</v>
      </c>
      <c r="N152" s="55" t="s">
        <v>4</v>
      </c>
      <c r="O152" s="55" t="s">
        <v>4</v>
      </c>
      <c r="P152" s="55" t="s">
        <v>4</v>
      </c>
      <c r="Q152" s="55" t="s">
        <v>4</v>
      </c>
      <c r="R152" s="69">
        <v>280</v>
      </c>
      <c r="S152" s="71">
        <f>SUM(I153:Q153)</f>
        <v>0</v>
      </c>
      <c r="T152" s="64">
        <f>SUM(I153:Q153)*R152</f>
        <v>0</v>
      </c>
      <c r="U152" s="57" t="s">
        <v>161</v>
      </c>
    </row>
    <row r="153" spans="1:21" ht="86.25" customHeight="1" thickBot="1" x14ac:dyDescent="0.25">
      <c r="A153" s="59"/>
      <c r="B153" s="61"/>
      <c r="C153" s="61"/>
      <c r="D153" s="63"/>
      <c r="E153" s="63"/>
      <c r="F153" s="63"/>
      <c r="G153" s="63"/>
      <c r="H153" s="68"/>
      <c r="I153" s="56" t="s">
        <v>46</v>
      </c>
      <c r="J153" s="56" t="s">
        <v>46</v>
      </c>
      <c r="K153" s="53" t="s">
        <v>4</v>
      </c>
      <c r="L153" s="53" t="s">
        <v>4</v>
      </c>
      <c r="M153" s="53" t="s">
        <v>4</v>
      </c>
      <c r="N153" s="53" t="s">
        <v>4</v>
      </c>
      <c r="O153" s="53" t="s">
        <v>4</v>
      </c>
      <c r="P153" s="53" t="s">
        <v>4</v>
      </c>
      <c r="Q153" s="53" t="s">
        <v>4</v>
      </c>
      <c r="R153" s="70"/>
      <c r="S153" s="72"/>
      <c r="T153" s="65"/>
      <c r="U153" s="58"/>
    </row>
    <row r="154" spans="1:21" ht="15.75" customHeight="1" x14ac:dyDescent="0.2">
      <c r="A154" s="59" t="s">
        <v>4</v>
      </c>
      <c r="B154" s="60">
        <v>71</v>
      </c>
      <c r="C154" s="60">
        <v>34441</v>
      </c>
      <c r="D154" s="62" t="s">
        <v>162</v>
      </c>
      <c r="E154" s="66" t="s">
        <v>70</v>
      </c>
      <c r="F154" s="66" t="s">
        <v>4</v>
      </c>
      <c r="G154" s="66" t="s">
        <v>163</v>
      </c>
      <c r="H154" s="67" t="s">
        <v>43</v>
      </c>
      <c r="I154" s="52" t="s">
        <v>44</v>
      </c>
      <c r="J154" s="52" t="s">
        <v>72</v>
      </c>
      <c r="K154" s="55" t="s">
        <v>4</v>
      </c>
      <c r="L154" s="55" t="s">
        <v>4</v>
      </c>
      <c r="M154" s="55" t="s">
        <v>4</v>
      </c>
      <c r="N154" s="55" t="s">
        <v>4</v>
      </c>
      <c r="O154" s="55" t="s">
        <v>4</v>
      </c>
      <c r="P154" s="55" t="s">
        <v>4</v>
      </c>
      <c r="Q154" s="55" t="s">
        <v>4</v>
      </c>
      <c r="R154" s="69">
        <v>280</v>
      </c>
      <c r="S154" s="71">
        <f>SUM(I155:Q155)</f>
        <v>0</v>
      </c>
      <c r="T154" s="64">
        <f>SUM(I155:Q155)*R154</f>
        <v>0</v>
      </c>
      <c r="U154" s="57" t="s">
        <v>164</v>
      </c>
    </row>
    <row r="155" spans="1:21" ht="86.25" customHeight="1" thickBot="1" x14ac:dyDescent="0.25">
      <c r="A155" s="59"/>
      <c r="B155" s="61"/>
      <c r="C155" s="61"/>
      <c r="D155" s="63"/>
      <c r="E155" s="63"/>
      <c r="F155" s="63"/>
      <c r="G155" s="63"/>
      <c r="H155" s="68"/>
      <c r="I155" s="56" t="s">
        <v>46</v>
      </c>
      <c r="J155" s="56" t="s">
        <v>46</v>
      </c>
      <c r="K155" s="53" t="s">
        <v>4</v>
      </c>
      <c r="L155" s="53" t="s">
        <v>4</v>
      </c>
      <c r="M155" s="53" t="s">
        <v>4</v>
      </c>
      <c r="N155" s="53" t="s">
        <v>4</v>
      </c>
      <c r="O155" s="53" t="s">
        <v>4</v>
      </c>
      <c r="P155" s="53" t="s">
        <v>4</v>
      </c>
      <c r="Q155" s="53" t="s">
        <v>4</v>
      </c>
      <c r="R155" s="70"/>
      <c r="S155" s="72"/>
      <c r="T155" s="65"/>
      <c r="U155" s="58"/>
    </row>
    <row r="156" spans="1:21" ht="15.75" customHeight="1" x14ac:dyDescent="0.2">
      <c r="A156" s="59" t="s">
        <v>4</v>
      </c>
      <c r="B156" s="60">
        <v>72</v>
      </c>
      <c r="C156" s="60">
        <v>34442</v>
      </c>
      <c r="D156" s="62" t="s">
        <v>165</v>
      </c>
      <c r="E156" s="66" t="s">
        <v>70</v>
      </c>
      <c r="F156" s="66" t="s">
        <v>4</v>
      </c>
      <c r="G156" s="66" t="s">
        <v>166</v>
      </c>
      <c r="H156" s="67" t="s">
        <v>43</v>
      </c>
      <c r="I156" s="52" t="s">
        <v>44</v>
      </c>
      <c r="J156" s="52" t="s">
        <v>72</v>
      </c>
      <c r="K156" s="55" t="s">
        <v>4</v>
      </c>
      <c r="L156" s="55" t="s">
        <v>4</v>
      </c>
      <c r="M156" s="55" t="s">
        <v>4</v>
      </c>
      <c r="N156" s="55" t="s">
        <v>4</v>
      </c>
      <c r="O156" s="55" t="s">
        <v>4</v>
      </c>
      <c r="P156" s="55" t="s">
        <v>4</v>
      </c>
      <c r="Q156" s="55" t="s">
        <v>4</v>
      </c>
      <c r="R156" s="69">
        <v>280</v>
      </c>
      <c r="S156" s="71">
        <f>SUM(I157:Q157)</f>
        <v>0</v>
      </c>
      <c r="T156" s="64">
        <f>SUM(I157:Q157)*R156</f>
        <v>0</v>
      </c>
      <c r="U156" s="57" t="s">
        <v>164</v>
      </c>
    </row>
    <row r="157" spans="1:21" ht="86.25" customHeight="1" thickBot="1" x14ac:dyDescent="0.25">
      <c r="A157" s="59"/>
      <c r="B157" s="61"/>
      <c r="C157" s="61"/>
      <c r="D157" s="63"/>
      <c r="E157" s="63"/>
      <c r="F157" s="63"/>
      <c r="G157" s="63"/>
      <c r="H157" s="68"/>
      <c r="I157" s="56" t="s">
        <v>46</v>
      </c>
      <c r="J157" s="56" t="s">
        <v>46</v>
      </c>
      <c r="K157" s="53" t="s">
        <v>4</v>
      </c>
      <c r="L157" s="53" t="s">
        <v>4</v>
      </c>
      <c r="M157" s="53" t="s">
        <v>4</v>
      </c>
      <c r="N157" s="53" t="s">
        <v>4</v>
      </c>
      <c r="O157" s="53" t="s">
        <v>4</v>
      </c>
      <c r="P157" s="53" t="s">
        <v>4</v>
      </c>
      <c r="Q157" s="53" t="s">
        <v>4</v>
      </c>
      <c r="R157" s="70"/>
      <c r="S157" s="72"/>
      <c r="T157" s="65"/>
      <c r="U157" s="58"/>
    </row>
    <row r="158" spans="1:21" ht="15.75" customHeight="1" x14ac:dyDescent="0.2">
      <c r="A158" s="59" t="s">
        <v>4</v>
      </c>
      <c r="B158" s="60">
        <v>73</v>
      </c>
      <c r="C158" s="60">
        <v>34446</v>
      </c>
      <c r="D158" s="62" t="s">
        <v>167</v>
      </c>
      <c r="E158" s="66" t="s">
        <v>70</v>
      </c>
      <c r="F158" s="66" t="s">
        <v>4</v>
      </c>
      <c r="G158" s="66" t="s">
        <v>65</v>
      </c>
      <c r="H158" s="67" t="s">
        <v>43</v>
      </c>
      <c r="I158" s="52" t="s">
        <v>44</v>
      </c>
      <c r="J158" s="52" t="s">
        <v>72</v>
      </c>
      <c r="K158" s="55" t="s">
        <v>4</v>
      </c>
      <c r="L158" s="55" t="s">
        <v>4</v>
      </c>
      <c r="M158" s="55" t="s">
        <v>4</v>
      </c>
      <c r="N158" s="55" t="s">
        <v>4</v>
      </c>
      <c r="O158" s="55" t="s">
        <v>4</v>
      </c>
      <c r="P158" s="55" t="s">
        <v>4</v>
      </c>
      <c r="Q158" s="55" t="s">
        <v>4</v>
      </c>
      <c r="R158" s="69">
        <v>280</v>
      </c>
      <c r="S158" s="71">
        <f>SUM(I159:Q159)</f>
        <v>0</v>
      </c>
      <c r="T158" s="64">
        <f>SUM(I159:Q159)*R158</f>
        <v>0</v>
      </c>
      <c r="U158" s="57" t="s">
        <v>168</v>
      </c>
    </row>
    <row r="159" spans="1:21" ht="86.25" customHeight="1" thickBot="1" x14ac:dyDescent="0.25">
      <c r="A159" s="59"/>
      <c r="B159" s="61"/>
      <c r="C159" s="61"/>
      <c r="D159" s="63"/>
      <c r="E159" s="63"/>
      <c r="F159" s="63"/>
      <c r="G159" s="63"/>
      <c r="H159" s="68"/>
      <c r="I159" s="56" t="s">
        <v>46</v>
      </c>
      <c r="J159" s="56" t="s">
        <v>46</v>
      </c>
      <c r="K159" s="53" t="s">
        <v>4</v>
      </c>
      <c r="L159" s="53" t="s">
        <v>4</v>
      </c>
      <c r="M159" s="53" t="s">
        <v>4</v>
      </c>
      <c r="N159" s="53" t="s">
        <v>4</v>
      </c>
      <c r="O159" s="53" t="s">
        <v>4</v>
      </c>
      <c r="P159" s="53" t="s">
        <v>4</v>
      </c>
      <c r="Q159" s="53" t="s">
        <v>4</v>
      </c>
      <c r="R159" s="70"/>
      <c r="S159" s="72"/>
      <c r="T159" s="65"/>
      <c r="U159" s="58"/>
    </row>
    <row r="160" spans="1:21" ht="15.75" customHeight="1" x14ac:dyDescent="0.2">
      <c r="A160" s="59" t="s">
        <v>4</v>
      </c>
      <c r="B160" s="60">
        <v>74</v>
      </c>
      <c r="C160" s="60">
        <v>34445</v>
      </c>
      <c r="D160" s="62" t="s">
        <v>169</v>
      </c>
      <c r="E160" s="66" t="s">
        <v>70</v>
      </c>
      <c r="F160" s="66" t="s">
        <v>4</v>
      </c>
      <c r="G160" s="66" t="s">
        <v>74</v>
      </c>
      <c r="H160" s="67" t="s">
        <v>43</v>
      </c>
      <c r="I160" s="52" t="s">
        <v>44</v>
      </c>
      <c r="J160" s="52" t="s">
        <v>72</v>
      </c>
      <c r="K160" s="55" t="s">
        <v>4</v>
      </c>
      <c r="L160" s="55" t="s">
        <v>4</v>
      </c>
      <c r="M160" s="55" t="s">
        <v>4</v>
      </c>
      <c r="N160" s="55" t="s">
        <v>4</v>
      </c>
      <c r="O160" s="55" t="s">
        <v>4</v>
      </c>
      <c r="P160" s="55" t="s">
        <v>4</v>
      </c>
      <c r="Q160" s="55" t="s">
        <v>4</v>
      </c>
      <c r="R160" s="69">
        <v>280</v>
      </c>
      <c r="S160" s="71">
        <f>SUM(I161:Q161)</f>
        <v>0</v>
      </c>
      <c r="T160" s="64">
        <f>SUM(I161:Q161)*R160</f>
        <v>0</v>
      </c>
      <c r="U160" s="57" t="s">
        <v>168</v>
      </c>
    </row>
    <row r="161" spans="1:21" ht="86.25" customHeight="1" thickBot="1" x14ac:dyDescent="0.25">
      <c r="A161" s="59"/>
      <c r="B161" s="61"/>
      <c r="C161" s="61"/>
      <c r="D161" s="63"/>
      <c r="E161" s="63"/>
      <c r="F161" s="63"/>
      <c r="G161" s="63"/>
      <c r="H161" s="68"/>
      <c r="I161" s="56" t="s">
        <v>46</v>
      </c>
      <c r="J161" s="56" t="s">
        <v>46</v>
      </c>
      <c r="K161" s="53" t="s">
        <v>4</v>
      </c>
      <c r="L161" s="53" t="s">
        <v>4</v>
      </c>
      <c r="M161" s="53" t="s">
        <v>4</v>
      </c>
      <c r="N161" s="53" t="s">
        <v>4</v>
      </c>
      <c r="O161" s="53" t="s">
        <v>4</v>
      </c>
      <c r="P161" s="53" t="s">
        <v>4</v>
      </c>
      <c r="Q161" s="53" t="s">
        <v>4</v>
      </c>
      <c r="R161" s="70"/>
      <c r="S161" s="72"/>
      <c r="T161" s="65"/>
      <c r="U161" s="58"/>
    </row>
    <row r="162" spans="1:21" ht="15.75" customHeight="1" x14ac:dyDescent="0.2">
      <c r="A162" s="59" t="s">
        <v>4</v>
      </c>
      <c r="B162" s="60">
        <v>75</v>
      </c>
      <c r="C162" s="60">
        <v>32078</v>
      </c>
      <c r="D162" s="62" t="s">
        <v>170</v>
      </c>
      <c r="E162" s="66" t="s">
        <v>70</v>
      </c>
      <c r="F162" s="66" t="s">
        <v>4</v>
      </c>
      <c r="G162" s="66" t="s">
        <v>48</v>
      </c>
      <c r="H162" s="67" t="s">
        <v>43</v>
      </c>
      <c r="I162" s="52" t="s">
        <v>44</v>
      </c>
      <c r="J162" s="52" t="s">
        <v>72</v>
      </c>
      <c r="K162" s="55" t="s">
        <v>4</v>
      </c>
      <c r="L162" s="55" t="s">
        <v>4</v>
      </c>
      <c r="M162" s="55" t="s">
        <v>4</v>
      </c>
      <c r="N162" s="55" t="s">
        <v>4</v>
      </c>
      <c r="O162" s="55" t="s">
        <v>4</v>
      </c>
      <c r="P162" s="55" t="s">
        <v>4</v>
      </c>
      <c r="Q162" s="55" t="s">
        <v>4</v>
      </c>
      <c r="R162" s="69">
        <v>280</v>
      </c>
      <c r="S162" s="71">
        <f>SUM(I163:Q163)</f>
        <v>0</v>
      </c>
      <c r="T162" s="64">
        <f>SUM(I163:Q163)*R162</f>
        <v>0</v>
      </c>
      <c r="U162" s="57" t="s">
        <v>4</v>
      </c>
    </row>
    <row r="163" spans="1:21" ht="86.25" customHeight="1" thickBot="1" x14ac:dyDescent="0.25">
      <c r="A163" s="59"/>
      <c r="B163" s="61"/>
      <c r="C163" s="61"/>
      <c r="D163" s="63"/>
      <c r="E163" s="63"/>
      <c r="F163" s="63"/>
      <c r="G163" s="63"/>
      <c r="H163" s="68"/>
      <c r="I163" s="56" t="s">
        <v>46</v>
      </c>
      <c r="J163" s="53" t="s">
        <v>4</v>
      </c>
      <c r="K163" s="53" t="s">
        <v>4</v>
      </c>
      <c r="L163" s="53" t="s">
        <v>4</v>
      </c>
      <c r="M163" s="53" t="s">
        <v>4</v>
      </c>
      <c r="N163" s="53" t="s">
        <v>4</v>
      </c>
      <c r="O163" s="53" t="s">
        <v>4</v>
      </c>
      <c r="P163" s="53" t="s">
        <v>4</v>
      </c>
      <c r="Q163" s="53" t="s">
        <v>4</v>
      </c>
      <c r="R163" s="70"/>
      <c r="S163" s="72"/>
      <c r="T163" s="65"/>
      <c r="U163" s="58"/>
    </row>
    <row r="164" spans="1:21" ht="15.75" customHeight="1" x14ac:dyDescent="0.2">
      <c r="A164" s="59" t="s">
        <v>4</v>
      </c>
      <c r="B164" s="60">
        <v>76</v>
      </c>
      <c r="C164" s="60">
        <v>36108</v>
      </c>
      <c r="D164" s="62" t="s">
        <v>171</v>
      </c>
      <c r="E164" s="66" t="s">
        <v>70</v>
      </c>
      <c r="F164" s="66" t="s">
        <v>4</v>
      </c>
      <c r="G164" s="66" t="s">
        <v>117</v>
      </c>
      <c r="H164" s="67" t="s">
        <v>43</v>
      </c>
      <c r="I164" s="55" t="s">
        <v>4</v>
      </c>
      <c r="J164" s="52" t="s">
        <v>44</v>
      </c>
      <c r="K164" s="52" t="s">
        <v>72</v>
      </c>
      <c r="L164" s="55" t="s">
        <v>4</v>
      </c>
      <c r="M164" s="55" t="s">
        <v>4</v>
      </c>
      <c r="N164" s="55" t="s">
        <v>4</v>
      </c>
      <c r="O164" s="55" t="s">
        <v>4</v>
      </c>
      <c r="P164" s="55" t="s">
        <v>4</v>
      </c>
      <c r="Q164" s="55" t="s">
        <v>4</v>
      </c>
      <c r="R164" s="69">
        <v>280</v>
      </c>
      <c r="S164" s="71">
        <f>SUM(J165:Q165)</f>
        <v>0</v>
      </c>
      <c r="T164" s="64">
        <f>SUM(J165:Q165)*R164</f>
        <v>0</v>
      </c>
      <c r="U164" s="57" t="s">
        <v>172</v>
      </c>
    </row>
    <row r="165" spans="1:21" ht="86.25" customHeight="1" thickBot="1" x14ac:dyDescent="0.25">
      <c r="A165" s="59"/>
      <c r="B165" s="61"/>
      <c r="C165" s="61"/>
      <c r="D165" s="63"/>
      <c r="E165" s="63"/>
      <c r="F165" s="63"/>
      <c r="G165" s="63"/>
      <c r="H165" s="68"/>
      <c r="I165" s="53" t="s">
        <v>4</v>
      </c>
      <c r="J165" s="56" t="s">
        <v>46</v>
      </c>
      <c r="K165" s="56" t="s">
        <v>46</v>
      </c>
      <c r="L165" s="53" t="s">
        <v>4</v>
      </c>
      <c r="M165" s="53" t="s">
        <v>4</v>
      </c>
      <c r="N165" s="53" t="s">
        <v>4</v>
      </c>
      <c r="O165" s="53" t="s">
        <v>4</v>
      </c>
      <c r="P165" s="53" t="s">
        <v>4</v>
      </c>
      <c r="Q165" s="53" t="s">
        <v>4</v>
      </c>
      <c r="R165" s="70"/>
      <c r="S165" s="72"/>
      <c r="T165" s="65"/>
      <c r="U165" s="58"/>
    </row>
    <row r="166" spans="1:21" ht="15.75" customHeight="1" x14ac:dyDescent="0.2">
      <c r="A166" s="59" t="s">
        <v>4</v>
      </c>
      <c r="B166" s="60">
        <v>77</v>
      </c>
      <c r="C166" s="60">
        <v>36106</v>
      </c>
      <c r="D166" s="62" t="s">
        <v>173</v>
      </c>
      <c r="E166" s="66" t="s">
        <v>70</v>
      </c>
      <c r="F166" s="66" t="s">
        <v>4</v>
      </c>
      <c r="G166" s="66" t="s">
        <v>150</v>
      </c>
      <c r="H166" s="67" t="s">
        <v>43</v>
      </c>
      <c r="I166" s="55" t="s">
        <v>4</v>
      </c>
      <c r="J166" s="52" t="s">
        <v>44</v>
      </c>
      <c r="K166" s="52" t="s">
        <v>72</v>
      </c>
      <c r="L166" s="55" t="s">
        <v>4</v>
      </c>
      <c r="M166" s="55" t="s">
        <v>4</v>
      </c>
      <c r="N166" s="55" t="s">
        <v>4</v>
      </c>
      <c r="O166" s="55" t="s">
        <v>4</v>
      </c>
      <c r="P166" s="55" t="s">
        <v>4</v>
      </c>
      <c r="Q166" s="55" t="s">
        <v>4</v>
      </c>
      <c r="R166" s="69">
        <v>280</v>
      </c>
      <c r="S166" s="71">
        <f>SUM(J167:Q167)</f>
        <v>0</v>
      </c>
      <c r="T166" s="64">
        <f>SUM(J167:Q167)*R166</f>
        <v>0</v>
      </c>
      <c r="U166" s="57" t="s">
        <v>172</v>
      </c>
    </row>
    <row r="167" spans="1:21" ht="86.25" customHeight="1" thickBot="1" x14ac:dyDescent="0.25">
      <c r="A167" s="59"/>
      <c r="B167" s="61"/>
      <c r="C167" s="61"/>
      <c r="D167" s="63"/>
      <c r="E167" s="63"/>
      <c r="F167" s="63"/>
      <c r="G167" s="63"/>
      <c r="H167" s="68"/>
      <c r="I167" s="53" t="s">
        <v>4</v>
      </c>
      <c r="J167" s="56" t="s">
        <v>46</v>
      </c>
      <c r="K167" s="56" t="s">
        <v>46</v>
      </c>
      <c r="L167" s="53" t="s">
        <v>4</v>
      </c>
      <c r="M167" s="53" t="s">
        <v>4</v>
      </c>
      <c r="N167" s="53" t="s">
        <v>4</v>
      </c>
      <c r="O167" s="53" t="s">
        <v>4</v>
      </c>
      <c r="P167" s="53" t="s">
        <v>4</v>
      </c>
      <c r="Q167" s="53" t="s">
        <v>4</v>
      </c>
      <c r="R167" s="70"/>
      <c r="S167" s="72"/>
      <c r="T167" s="65"/>
      <c r="U167" s="58"/>
    </row>
    <row r="168" spans="1:21" ht="15.75" customHeight="1" x14ac:dyDescent="0.2">
      <c r="A168" s="59" t="s">
        <v>4</v>
      </c>
      <c r="B168" s="60">
        <v>78</v>
      </c>
      <c r="C168" s="60">
        <v>36110</v>
      </c>
      <c r="D168" s="62" t="s">
        <v>174</v>
      </c>
      <c r="E168" s="66" t="s">
        <v>70</v>
      </c>
      <c r="F168" s="66" t="s">
        <v>4</v>
      </c>
      <c r="G168" s="66" t="s">
        <v>71</v>
      </c>
      <c r="H168" s="67" t="s">
        <v>43</v>
      </c>
      <c r="I168" s="55" t="s">
        <v>4</v>
      </c>
      <c r="J168" s="52" t="s">
        <v>44</v>
      </c>
      <c r="K168" s="52" t="s">
        <v>72</v>
      </c>
      <c r="L168" s="55" t="s">
        <v>4</v>
      </c>
      <c r="M168" s="55" t="s">
        <v>4</v>
      </c>
      <c r="N168" s="55" t="s">
        <v>4</v>
      </c>
      <c r="O168" s="55" t="s">
        <v>4</v>
      </c>
      <c r="P168" s="55" t="s">
        <v>4</v>
      </c>
      <c r="Q168" s="55" t="s">
        <v>4</v>
      </c>
      <c r="R168" s="69">
        <v>280</v>
      </c>
      <c r="S168" s="71">
        <f>SUM(J169:Q169)</f>
        <v>0</v>
      </c>
      <c r="T168" s="64">
        <f>SUM(J169:Q169)*R168</f>
        <v>0</v>
      </c>
      <c r="U168" s="57" t="s">
        <v>172</v>
      </c>
    </row>
    <row r="169" spans="1:21" ht="86.25" customHeight="1" thickBot="1" x14ac:dyDescent="0.25">
      <c r="A169" s="59"/>
      <c r="B169" s="61"/>
      <c r="C169" s="61"/>
      <c r="D169" s="63"/>
      <c r="E169" s="63"/>
      <c r="F169" s="63"/>
      <c r="G169" s="63"/>
      <c r="H169" s="68"/>
      <c r="I169" s="53" t="s">
        <v>4</v>
      </c>
      <c r="J169" s="56" t="s">
        <v>46</v>
      </c>
      <c r="K169" s="56" t="s">
        <v>46</v>
      </c>
      <c r="L169" s="53" t="s">
        <v>4</v>
      </c>
      <c r="M169" s="53" t="s">
        <v>4</v>
      </c>
      <c r="N169" s="53" t="s">
        <v>4</v>
      </c>
      <c r="O169" s="53" t="s">
        <v>4</v>
      </c>
      <c r="P169" s="53" t="s">
        <v>4</v>
      </c>
      <c r="Q169" s="53" t="s">
        <v>4</v>
      </c>
      <c r="R169" s="70"/>
      <c r="S169" s="72"/>
      <c r="T169" s="65"/>
      <c r="U169" s="58"/>
    </row>
    <row r="170" spans="1:21" ht="15.75" customHeight="1" x14ac:dyDescent="0.2">
      <c r="A170" s="59" t="s">
        <v>4</v>
      </c>
      <c r="B170" s="60">
        <v>79</v>
      </c>
      <c r="C170" s="60">
        <v>36107</v>
      </c>
      <c r="D170" s="62" t="s">
        <v>175</v>
      </c>
      <c r="E170" s="66" t="s">
        <v>70</v>
      </c>
      <c r="F170" s="66" t="s">
        <v>4</v>
      </c>
      <c r="G170" s="66" t="s">
        <v>74</v>
      </c>
      <c r="H170" s="67" t="s">
        <v>43</v>
      </c>
      <c r="I170" s="55" t="s">
        <v>4</v>
      </c>
      <c r="J170" s="52" t="s">
        <v>44</v>
      </c>
      <c r="K170" s="52" t="s">
        <v>72</v>
      </c>
      <c r="L170" s="55" t="s">
        <v>4</v>
      </c>
      <c r="M170" s="55" t="s">
        <v>4</v>
      </c>
      <c r="N170" s="55" t="s">
        <v>4</v>
      </c>
      <c r="O170" s="55" t="s">
        <v>4</v>
      </c>
      <c r="P170" s="55" t="s">
        <v>4</v>
      </c>
      <c r="Q170" s="55" t="s">
        <v>4</v>
      </c>
      <c r="R170" s="69">
        <v>280</v>
      </c>
      <c r="S170" s="71">
        <f>SUM(J171:Q171)</f>
        <v>0</v>
      </c>
      <c r="T170" s="64">
        <f>SUM(J171:Q171)*R170</f>
        <v>0</v>
      </c>
      <c r="U170" s="57" t="s">
        <v>172</v>
      </c>
    </row>
    <row r="171" spans="1:21" ht="86.25" customHeight="1" thickBot="1" x14ac:dyDescent="0.25">
      <c r="A171" s="59"/>
      <c r="B171" s="61"/>
      <c r="C171" s="61"/>
      <c r="D171" s="63"/>
      <c r="E171" s="63"/>
      <c r="F171" s="63"/>
      <c r="G171" s="63"/>
      <c r="H171" s="68"/>
      <c r="I171" s="53" t="s">
        <v>4</v>
      </c>
      <c r="J171" s="56" t="s">
        <v>46</v>
      </c>
      <c r="K171" s="56" t="s">
        <v>46</v>
      </c>
      <c r="L171" s="53" t="s">
        <v>4</v>
      </c>
      <c r="M171" s="53" t="s">
        <v>4</v>
      </c>
      <c r="N171" s="53" t="s">
        <v>4</v>
      </c>
      <c r="O171" s="53" t="s">
        <v>4</v>
      </c>
      <c r="P171" s="53" t="s">
        <v>4</v>
      </c>
      <c r="Q171" s="53" t="s">
        <v>4</v>
      </c>
      <c r="R171" s="70"/>
      <c r="S171" s="72"/>
      <c r="T171" s="65"/>
      <c r="U171" s="58"/>
    </row>
    <row r="172" spans="1:21" ht="15.75" customHeight="1" x14ac:dyDescent="0.2">
      <c r="A172" s="59" t="s">
        <v>4</v>
      </c>
      <c r="B172" s="60">
        <v>80</v>
      </c>
      <c r="C172" s="60">
        <v>36120</v>
      </c>
      <c r="D172" s="62" t="s">
        <v>176</v>
      </c>
      <c r="E172" s="66" t="s">
        <v>70</v>
      </c>
      <c r="F172" s="66" t="s">
        <v>4</v>
      </c>
      <c r="G172" s="66" t="s">
        <v>177</v>
      </c>
      <c r="H172" s="67" t="s">
        <v>43</v>
      </c>
      <c r="I172" s="55" t="s">
        <v>4</v>
      </c>
      <c r="J172" s="52" t="s">
        <v>44</v>
      </c>
      <c r="K172" s="52" t="s">
        <v>72</v>
      </c>
      <c r="L172" s="55" t="s">
        <v>4</v>
      </c>
      <c r="M172" s="55" t="s">
        <v>4</v>
      </c>
      <c r="N172" s="55" t="s">
        <v>4</v>
      </c>
      <c r="O172" s="55" t="s">
        <v>4</v>
      </c>
      <c r="P172" s="55" t="s">
        <v>4</v>
      </c>
      <c r="Q172" s="55" t="s">
        <v>4</v>
      </c>
      <c r="R172" s="69">
        <v>280</v>
      </c>
      <c r="S172" s="71">
        <f>SUM(J173:Q173)</f>
        <v>0</v>
      </c>
      <c r="T172" s="64">
        <f>SUM(J173:Q173)*R172</f>
        <v>0</v>
      </c>
      <c r="U172" s="57" t="s">
        <v>178</v>
      </c>
    </row>
    <row r="173" spans="1:21" ht="86.25" customHeight="1" thickBot="1" x14ac:dyDescent="0.25">
      <c r="A173" s="59"/>
      <c r="B173" s="61"/>
      <c r="C173" s="61"/>
      <c r="D173" s="63"/>
      <c r="E173" s="63"/>
      <c r="F173" s="63"/>
      <c r="G173" s="63"/>
      <c r="H173" s="68"/>
      <c r="I173" s="53" t="s">
        <v>4</v>
      </c>
      <c r="J173" s="56" t="s">
        <v>46</v>
      </c>
      <c r="K173" s="53" t="s">
        <v>4</v>
      </c>
      <c r="L173" s="53" t="s">
        <v>4</v>
      </c>
      <c r="M173" s="53" t="s">
        <v>4</v>
      </c>
      <c r="N173" s="53" t="s">
        <v>4</v>
      </c>
      <c r="O173" s="53" t="s">
        <v>4</v>
      </c>
      <c r="P173" s="53" t="s">
        <v>4</v>
      </c>
      <c r="Q173" s="53" t="s">
        <v>4</v>
      </c>
      <c r="R173" s="70"/>
      <c r="S173" s="72"/>
      <c r="T173" s="65"/>
      <c r="U173" s="58"/>
    </row>
    <row r="174" spans="1:21" ht="15.75" customHeight="1" x14ac:dyDescent="0.2">
      <c r="A174" s="59" t="s">
        <v>4</v>
      </c>
      <c r="B174" s="60">
        <v>81</v>
      </c>
      <c r="C174" s="60">
        <v>36122</v>
      </c>
      <c r="D174" s="62" t="s">
        <v>179</v>
      </c>
      <c r="E174" s="66" t="s">
        <v>70</v>
      </c>
      <c r="F174" s="66" t="s">
        <v>4</v>
      </c>
      <c r="G174" s="66" t="s">
        <v>150</v>
      </c>
      <c r="H174" s="67" t="s">
        <v>43</v>
      </c>
      <c r="I174" s="55" t="s">
        <v>4</v>
      </c>
      <c r="J174" s="52" t="s">
        <v>44</v>
      </c>
      <c r="K174" s="52" t="s">
        <v>72</v>
      </c>
      <c r="L174" s="55" t="s">
        <v>4</v>
      </c>
      <c r="M174" s="55" t="s">
        <v>4</v>
      </c>
      <c r="N174" s="55" t="s">
        <v>4</v>
      </c>
      <c r="O174" s="55" t="s">
        <v>4</v>
      </c>
      <c r="P174" s="55" t="s">
        <v>4</v>
      </c>
      <c r="Q174" s="55" t="s">
        <v>4</v>
      </c>
      <c r="R174" s="69">
        <v>280</v>
      </c>
      <c r="S174" s="71">
        <f>SUM(J175:Q175)</f>
        <v>0</v>
      </c>
      <c r="T174" s="64">
        <f>SUM(J175:Q175)*R174</f>
        <v>0</v>
      </c>
      <c r="U174" s="57" t="s">
        <v>180</v>
      </c>
    </row>
    <row r="175" spans="1:21" ht="86.25" customHeight="1" thickBot="1" x14ac:dyDescent="0.25">
      <c r="A175" s="59"/>
      <c r="B175" s="61"/>
      <c r="C175" s="61"/>
      <c r="D175" s="63"/>
      <c r="E175" s="63"/>
      <c r="F175" s="63"/>
      <c r="G175" s="63"/>
      <c r="H175" s="68"/>
      <c r="I175" s="53" t="s">
        <v>4</v>
      </c>
      <c r="J175" s="56" t="s">
        <v>46</v>
      </c>
      <c r="K175" s="56" t="s">
        <v>46</v>
      </c>
      <c r="L175" s="53" t="s">
        <v>4</v>
      </c>
      <c r="M175" s="53" t="s">
        <v>4</v>
      </c>
      <c r="N175" s="53" t="s">
        <v>4</v>
      </c>
      <c r="O175" s="53" t="s">
        <v>4</v>
      </c>
      <c r="P175" s="53" t="s">
        <v>4</v>
      </c>
      <c r="Q175" s="53" t="s">
        <v>4</v>
      </c>
      <c r="R175" s="70"/>
      <c r="S175" s="72"/>
      <c r="T175" s="65"/>
      <c r="U175" s="58"/>
    </row>
    <row r="176" spans="1:21" ht="15.75" customHeight="1" x14ac:dyDescent="0.2">
      <c r="A176" s="59" t="s">
        <v>4</v>
      </c>
      <c r="B176" s="60">
        <v>82</v>
      </c>
      <c r="C176" s="60">
        <v>36121</v>
      </c>
      <c r="D176" s="62" t="s">
        <v>181</v>
      </c>
      <c r="E176" s="66" t="s">
        <v>70</v>
      </c>
      <c r="F176" s="66" t="s">
        <v>4</v>
      </c>
      <c r="G176" s="66" t="s">
        <v>74</v>
      </c>
      <c r="H176" s="67" t="s">
        <v>43</v>
      </c>
      <c r="I176" s="55" t="s">
        <v>4</v>
      </c>
      <c r="J176" s="52" t="s">
        <v>44</v>
      </c>
      <c r="K176" s="52" t="s">
        <v>72</v>
      </c>
      <c r="L176" s="55" t="s">
        <v>4</v>
      </c>
      <c r="M176" s="55" t="s">
        <v>4</v>
      </c>
      <c r="N176" s="55" t="s">
        <v>4</v>
      </c>
      <c r="O176" s="55" t="s">
        <v>4</v>
      </c>
      <c r="P176" s="55" t="s">
        <v>4</v>
      </c>
      <c r="Q176" s="55" t="s">
        <v>4</v>
      </c>
      <c r="R176" s="69">
        <v>280</v>
      </c>
      <c r="S176" s="71">
        <f>SUM(J177:Q177)</f>
        <v>0</v>
      </c>
      <c r="T176" s="64">
        <f>SUM(J177:Q177)*R176</f>
        <v>0</v>
      </c>
      <c r="U176" s="57" t="s">
        <v>180</v>
      </c>
    </row>
    <row r="177" spans="1:21" ht="86.25" customHeight="1" thickBot="1" x14ac:dyDescent="0.25">
      <c r="A177" s="59"/>
      <c r="B177" s="61"/>
      <c r="C177" s="61"/>
      <c r="D177" s="63"/>
      <c r="E177" s="63"/>
      <c r="F177" s="63"/>
      <c r="G177" s="63"/>
      <c r="H177" s="68"/>
      <c r="I177" s="53" t="s">
        <v>4</v>
      </c>
      <c r="J177" s="56" t="s">
        <v>46</v>
      </c>
      <c r="K177" s="53" t="s">
        <v>4</v>
      </c>
      <c r="L177" s="53" t="s">
        <v>4</v>
      </c>
      <c r="M177" s="53" t="s">
        <v>4</v>
      </c>
      <c r="N177" s="53" t="s">
        <v>4</v>
      </c>
      <c r="O177" s="53" t="s">
        <v>4</v>
      </c>
      <c r="P177" s="53" t="s">
        <v>4</v>
      </c>
      <c r="Q177" s="53" t="s">
        <v>4</v>
      </c>
      <c r="R177" s="70"/>
      <c r="S177" s="72"/>
      <c r="T177" s="65"/>
      <c r="U177" s="58"/>
    </row>
    <row r="178" spans="1:21" ht="15.75" customHeight="1" x14ac:dyDescent="0.2">
      <c r="A178" s="59" t="s">
        <v>4</v>
      </c>
      <c r="B178" s="60">
        <v>83</v>
      </c>
      <c r="C178" s="60">
        <v>36123</v>
      </c>
      <c r="D178" s="62" t="s">
        <v>182</v>
      </c>
      <c r="E178" s="66" t="s">
        <v>70</v>
      </c>
      <c r="F178" s="66" t="s">
        <v>4</v>
      </c>
      <c r="G178" s="66" t="s">
        <v>183</v>
      </c>
      <c r="H178" s="67" t="s">
        <v>43</v>
      </c>
      <c r="I178" s="55" t="s">
        <v>4</v>
      </c>
      <c r="J178" s="52" t="s">
        <v>44</v>
      </c>
      <c r="K178" s="52" t="s">
        <v>72</v>
      </c>
      <c r="L178" s="55" t="s">
        <v>4</v>
      </c>
      <c r="M178" s="55" t="s">
        <v>4</v>
      </c>
      <c r="N178" s="55" t="s">
        <v>4</v>
      </c>
      <c r="O178" s="55" t="s">
        <v>4</v>
      </c>
      <c r="P178" s="55" t="s">
        <v>4</v>
      </c>
      <c r="Q178" s="55" t="s">
        <v>4</v>
      </c>
      <c r="R178" s="69">
        <v>280</v>
      </c>
      <c r="S178" s="71">
        <f>SUM(J179:Q179)</f>
        <v>0</v>
      </c>
      <c r="T178" s="64">
        <f>SUM(J179:Q179)*R178</f>
        <v>0</v>
      </c>
      <c r="U178" s="57" t="s">
        <v>180</v>
      </c>
    </row>
    <row r="179" spans="1:21" ht="86.25" customHeight="1" thickBot="1" x14ac:dyDescent="0.25">
      <c r="A179" s="59"/>
      <c r="B179" s="61"/>
      <c r="C179" s="61"/>
      <c r="D179" s="63"/>
      <c r="E179" s="63"/>
      <c r="F179" s="63"/>
      <c r="G179" s="63"/>
      <c r="H179" s="68"/>
      <c r="I179" s="53" t="s">
        <v>4</v>
      </c>
      <c r="J179" s="56" t="s">
        <v>46</v>
      </c>
      <c r="K179" s="56" t="s">
        <v>46</v>
      </c>
      <c r="L179" s="53" t="s">
        <v>4</v>
      </c>
      <c r="M179" s="53" t="s">
        <v>4</v>
      </c>
      <c r="N179" s="53" t="s">
        <v>4</v>
      </c>
      <c r="O179" s="53" t="s">
        <v>4</v>
      </c>
      <c r="P179" s="53" t="s">
        <v>4</v>
      </c>
      <c r="Q179" s="53" t="s">
        <v>4</v>
      </c>
      <c r="R179" s="70"/>
      <c r="S179" s="72"/>
      <c r="T179" s="65"/>
      <c r="U179" s="58"/>
    </row>
    <row r="180" spans="1:21" ht="15.75" customHeight="1" x14ac:dyDescent="0.2">
      <c r="A180" s="59" t="s">
        <v>4</v>
      </c>
      <c r="B180" s="60">
        <v>84</v>
      </c>
      <c r="C180" s="60">
        <v>36127</v>
      </c>
      <c r="D180" s="62" t="s">
        <v>184</v>
      </c>
      <c r="E180" s="66" t="s">
        <v>70</v>
      </c>
      <c r="F180" s="66" t="s">
        <v>4</v>
      </c>
      <c r="G180" s="66" t="s">
        <v>56</v>
      </c>
      <c r="H180" s="67" t="s">
        <v>43</v>
      </c>
      <c r="I180" s="55" t="s">
        <v>4</v>
      </c>
      <c r="J180" s="52" t="s">
        <v>44</v>
      </c>
      <c r="K180" s="52" t="s">
        <v>72</v>
      </c>
      <c r="L180" s="55" t="s">
        <v>4</v>
      </c>
      <c r="M180" s="55" t="s">
        <v>4</v>
      </c>
      <c r="N180" s="55" t="s">
        <v>4</v>
      </c>
      <c r="O180" s="55" t="s">
        <v>4</v>
      </c>
      <c r="P180" s="55" t="s">
        <v>4</v>
      </c>
      <c r="Q180" s="55" t="s">
        <v>4</v>
      </c>
      <c r="R180" s="69">
        <v>280</v>
      </c>
      <c r="S180" s="71">
        <f>SUM(J181:Q181)</f>
        <v>0</v>
      </c>
      <c r="T180" s="64">
        <f>SUM(J181:Q181)*R180</f>
        <v>0</v>
      </c>
      <c r="U180" s="57" t="s">
        <v>185</v>
      </c>
    </row>
    <row r="181" spans="1:21" ht="86.25" customHeight="1" thickBot="1" x14ac:dyDescent="0.25">
      <c r="A181" s="59"/>
      <c r="B181" s="61"/>
      <c r="C181" s="61"/>
      <c r="D181" s="63"/>
      <c r="E181" s="63"/>
      <c r="F181" s="63"/>
      <c r="G181" s="63"/>
      <c r="H181" s="68"/>
      <c r="I181" s="53" t="s">
        <v>4</v>
      </c>
      <c r="J181" s="56" t="s">
        <v>46</v>
      </c>
      <c r="K181" s="56" t="s">
        <v>46</v>
      </c>
      <c r="L181" s="53" t="s">
        <v>4</v>
      </c>
      <c r="M181" s="53" t="s">
        <v>4</v>
      </c>
      <c r="N181" s="53" t="s">
        <v>4</v>
      </c>
      <c r="O181" s="53" t="s">
        <v>4</v>
      </c>
      <c r="P181" s="53" t="s">
        <v>4</v>
      </c>
      <c r="Q181" s="53" t="s">
        <v>4</v>
      </c>
      <c r="R181" s="70"/>
      <c r="S181" s="72"/>
      <c r="T181" s="65"/>
      <c r="U181" s="58"/>
    </row>
    <row r="182" spans="1:21" ht="15.75" customHeight="1" x14ac:dyDescent="0.2">
      <c r="A182" s="59" t="s">
        <v>4</v>
      </c>
      <c r="B182" s="60">
        <v>85</v>
      </c>
      <c r="C182" s="60">
        <v>36125</v>
      </c>
      <c r="D182" s="62" t="s">
        <v>186</v>
      </c>
      <c r="E182" s="66" t="s">
        <v>70</v>
      </c>
      <c r="F182" s="66" t="s">
        <v>4</v>
      </c>
      <c r="G182" s="66" t="s">
        <v>48</v>
      </c>
      <c r="H182" s="67" t="s">
        <v>43</v>
      </c>
      <c r="I182" s="55" t="s">
        <v>4</v>
      </c>
      <c r="J182" s="52" t="s">
        <v>44</v>
      </c>
      <c r="K182" s="52" t="s">
        <v>72</v>
      </c>
      <c r="L182" s="55" t="s">
        <v>4</v>
      </c>
      <c r="M182" s="55" t="s">
        <v>4</v>
      </c>
      <c r="N182" s="55" t="s">
        <v>4</v>
      </c>
      <c r="O182" s="55" t="s">
        <v>4</v>
      </c>
      <c r="P182" s="55" t="s">
        <v>4</v>
      </c>
      <c r="Q182" s="55" t="s">
        <v>4</v>
      </c>
      <c r="R182" s="69">
        <v>280</v>
      </c>
      <c r="S182" s="71">
        <f>SUM(J183:Q183)</f>
        <v>0</v>
      </c>
      <c r="T182" s="64">
        <f>SUM(J183:Q183)*R182</f>
        <v>0</v>
      </c>
      <c r="U182" s="57" t="s">
        <v>185</v>
      </c>
    </row>
    <row r="183" spans="1:21" ht="86.25" customHeight="1" thickBot="1" x14ac:dyDescent="0.25">
      <c r="A183" s="59"/>
      <c r="B183" s="61"/>
      <c r="C183" s="61"/>
      <c r="D183" s="63"/>
      <c r="E183" s="63"/>
      <c r="F183" s="63"/>
      <c r="G183" s="63"/>
      <c r="H183" s="68"/>
      <c r="I183" s="53" t="s">
        <v>4</v>
      </c>
      <c r="J183" s="56" t="s">
        <v>46</v>
      </c>
      <c r="K183" s="53" t="s">
        <v>4</v>
      </c>
      <c r="L183" s="53" t="s">
        <v>4</v>
      </c>
      <c r="M183" s="53" t="s">
        <v>4</v>
      </c>
      <c r="N183" s="53" t="s">
        <v>4</v>
      </c>
      <c r="O183" s="53" t="s">
        <v>4</v>
      </c>
      <c r="P183" s="53" t="s">
        <v>4</v>
      </c>
      <c r="Q183" s="53" t="s">
        <v>4</v>
      </c>
      <c r="R183" s="70"/>
      <c r="S183" s="72"/>
      <c r="T183" s="65"/>
      <c r="U183" s="58"/>
    </row>
    <row r="184" spans="1:21" ht="15.75" customHeight="1" x14ac:dyDescent="0.2">
      <c r="A184" s="59" t="s">
        <v>4</v>
      </c>
      <c r="B184" s="60">
        <v>86</v>
      </c>
      <c r="C184" s="60">
        <v>36124</v>
      </c>
      <c r="D184" s="62" t="s">
        <v>187</v>
      </c>
      <c r="E184" s="66" t="s">
        <v>70</v>
      </c>
      <c r="F184" s="66" t="s">
        <v>4</v>
      </c>
      <c r="G184" s="66" t="s">
        <v>150</v>
      </c>
      <c r="H184" s="67" t="s">
        <v>43</v>
      </c>
      <c r="I184" s="55" t="s">
        <v>4</v>
      </c>
      <c r="J184" s="52" t="s">
        <v>44</v>
      </c>
      <c r="K184" s="52" t="s">
        <v>72</v>
      </c>
      <c r="L184" s="55" t="s">
        <v>4</v>
      </c>
      <c r="M184" s="55" t="s">
        <v>4</v>
      </c>
      <c r="N184" s="55" t="s">
        <v>4</v>
      </c>
      <c r="O184" s="55" t="s">
        <v>4</v>
      </c>
      <c r="P184" s="55" t="s">
        <v>4</v>
      </c>
      <c r="Q184" s="55" t="s">
        <v>4</v>
      </c>
      <c r="R184" s="69">
        <v>280</v>
      </c>
      <c r="S184" s="71">
        <f>SUM(J185:Q185)</f>
        <v>0</v>
      </c>
      <c r="T184" s="64">
        <f>SUM(J185:Q185)*R184</f>
        <v>0</v>
      </c>
      <c r="U184" s="57" t="s">
        <v>185</v>
      </c>
    </row>
    <row r="185" spans="1:21" ht="86.25" customHeight="1" thickBot="1" x14ac:dyDescent="0.25">
      <c r="A185" s="59"/>
      <c r="B185" s="61"/>
      <c r="C185" s="61"/>
      <c r="D185" s="63"/>
      <c r="E185" s="63"/>
      <c r="F185" s="63"/>
      <c r="G185" s="63"/>
      <c r="H185" s="68"/>
      <c r="I185" s="53" t="s">
        <v>4</v>
      </c>
      <c r="J185" s="56" t="s">
        <v>46</v>
      </c>
      <c r="K185" s="56" t="s">
        <v>46</v>
      </c>
      <c r="L185" s="53" t="s">
        <v>4</v>
      </c>
      <c r="M185" s="53" t="s">
        <v>4</v>
      </c>
      <c r="N185" s="53" t="s">
        <v>4</v>
      </c>
      <c r="O185" s="53" t="s">
        <v>4</v>
      </c>
      <c r="P185" s="53" t="s">
        <v>4</v>
      </c>
      <c r="Q185" s="53" t="s">
        <v>4</v>
      </c>
      <c r="R185" s="70"/>
      <c r="S185" s="72"/>
      <c r="T185" s="65"/>
      <c r="U185" s="58"/>
    </row>
    <row r="186" spans="1:21" ht="15.75" customHeight="1" x14ac:dyDescent="0.2">
      <c r="A186" s="59" t="s">
        <v>4</v>
      </c>
      <c r="B186" s="60">
        <v>87</v>
      </c>
      <c r="C186" s="60">
        <v>36126</v>
      </c>
      <c r="D186" s="62" t="s">
        <v>188</v>
      </c>
      <c r="E186" s="66" t="s">
        <v>70</v>
      </c>
      <c r="F186" s="66" t="s">
        <v>4</v>
      </c>
      <c r="G186" s="66" t="s">
        <v>156</v>
      </c>
      <c r="H186" s="67" t="s">
        <v>43</v>
      </c>
      <c r="I186" s="55" t="s">
        <v>4</v>
      </c>
      <c r="J186" s="52" t="s">
        <v>44</v>
      </c>
      <c r="K186" s="52" t="s">
        <v>72</v>
      </c>
      <c r="L186" s="55" t="s">
        <v>4</v>
      </c>
      <c r="M186" s="55" t="s">
        <v>4</v>
      </c>
      <c r="N186" s="55" t="s">
        <v>4</v>
      </c>
      <c r="O186" s="55" t="s">
        <v>4</v>
      </c>
      <c r="P186" s="55" t="s">
        <v>4</v>
      </c>
      <c r="Q186" s="55" t="s">
        <v>4</v>
      </c>
      <c r="R186" s="69">
        <v>280</v>
      </c>
      <c r="S186" s="71">
        <f>SUM(J187:Q187)</f>
        <v>0</v>
      </c>
      <c r="T186" s="64">
        <f>SUM(J187:Q187)*R186</f>
        <v>0</v>
      </c>
      <c r="U186" s="57" t="s">
        <v>185</v>
      </c>
    </row>
    <row r="187" spans="1:21" ht="86.25" customHeight="1" thickBot="1" x14ac:dyDescent="0.25">
      <c r="A187" s="59"/>
      <c r="B187" s="61"/>
      <c r="C187" s="61"/>
      <c r="D187" s="63"/>
      <c r="E187" s="63"/>
      <c r="F187" s="63"/>
      <c r="G187" s="63"/>
      <c r="H187" s="68"/>
      <c r="I187" s="53" t="s">
        <v>4</v>
      </c>
      <c r="J187" s="56" t="s">
        <v>46</v>
      </c>
      <c r="K187" s="56" t="s">
        <v>46</v>
      </c>
      <c r="L187" s="53" t="s">
        <v>4</v>
      </c>
      <c r="M187" s="53" t="s">
        <v>4</v>
      </c>
      <c r="N187" s="53" t="s">
        <v>4</v>
      </c>
      <c r="O187" s="53" t="s">
        <v>4</v>
      </c>
      <c r="P187" s="53" t="s">
        <v>4</v>
      </c>
      <c r="Q187" s="53" t="s">
        <v>4</v>
      </c>
      <c r="R187" s="70"/>
      <c r="S187" s="72"/>
      <c r="T187" s="65"/>
      <c r="U187" s="58"/>
    </row>
    <row r="188" spans="1:21" ht="15.75" customHeight="1" x14ac:dyDescent="0.2">
      <c r="A188" s="59" t="s">
        <v>4</v>
      </c>
      <c r="B188" s="60">
        <v>88</v>
      </c>
      <c r="C188" s="60">
        <v>36138</v>
      </c>
      <c r="D188" s="62" t="s">
        <v>189</v>
      </c>
      <c r="E188" s="66" t="s">
        <v>70</v>
      </c>
      <c r="F188" s="66" t="s">
        <v>4</v>
      </c>
      <c r="G188" s="66" t="s">
        <v>48</v>
      </c>
      <c r="H188" s="67" t="s">
        <v>43</v>
      </c>
      <c r="I188" s="55" t="s">
        <v>4</v>
      </c>
      <c r="J188" s="52" t="s">
        <v>44</v>
      </c>
      <c r="K188" s="52" t="s">
        <v>72</v>
      </c>
      <c r="L188" s="55" t="s">
        <v>4</v>
      </c>
      <c r="M188" s="55" t="s">
        <v>4</v>
      </c>
      <c r="N188" s="55" t="s">
        <v>4</v>
      </c>
      <c r="O188" s="55" t="s">
        <v>4</v>
      </c>
      <c r="P188" s="55" t="s">
        <v>4</v>
      </c>
      <c r="Q188" s="55" t="s">
        <v>4</v>
      </c>
      <c r="R188" s="69">
        <v>280</v>
      </c>
      <c r="S188" s="71">
        <f>SUM(J189:Q189)</f>
        <v>0</v>
      </c>
      <c r="T188" s="64">
        <f>SUM(J189:Q189)*R188</f>
        <v>0</v>
      </c>
      <c r="U188" s="57" t="s">
        <v>190</v>
      </c>
    </row>
    <row r="189" spans="1:21" ht="86.25" customHeight="1" thickBot="1" x14ac:dyDescent="0.25">
      <c r="A189" s="59"/>
      <c r="B189" s="61"/>
      <c r="C189" s="61"/>
      <c r="D189" s="63"/>
      <c r="E189" s="63"/>
      <c r="F189" s="63"/>
      <c r="G189" s="63"/>
      <c r="H189" s="68"/>
      <c r="I189" s="53" t="s">
        <v>4</v>
      </c>
      <c r="J189" s="56" t="s">
        <v>46</v>
      </c>
      <c r="K189" s="56" t="s">
        <v>46</v>
      </c>
      <c r="L189" s="53" t="s">
        <v>4</v>
      </c>
      <c r="M189" s="53" t="s">
        <v>4</v>
      </c>
      <c r="N189" s="53" t="s">
        <v>4</v>
      </c>
      <c r="O189" s="53" t="s">
        <v>4</v>
      </c>
      <c r="P189" s="53" t="s">
        <v>4</v>
      </c>
      <c r="Q189" s="53" t="s">
        <v>4</v>
      </c>
      <c r="R189" s="70"/>
      <c r="S189" s="72"/>
      <c r="T189" s="65"/>
      <c r="U189" s="58"/>
    </row>
    <row r="190" spans="1:21" ht="15.75" customHeight="1" x14ac:dyDescent="0.2">
      <c r="A190" s="59" t="s">
        <v>4</v>
      </c>
      <c r="B190" s="60">
        <v>89</v>
      </c>
      <c r="C190" s="60">
        <v>36139</v>
      </c>
      <c r="D190" s="62" t="s">
        <v>191</v>
      </c>
      <c r="E190" s="66" t="s">
        <v>70</v>
      </c>
      <c r="F190" s="66" t="s">
        <v>4</v>
      </c>
      <c r="G190" s="66" t="s">
        <v>150</v>
      </c>
      <c r="H190" s="67" t="s">
        <v>43</v>
      </c>
      <c r="I190" s="55" t="s">
        <v>4</v>
      </c>
      <c r="J190" s="52" t="s">
        <v>44</v>
      </c>
      <c r="K190" s="52" t="s">
        <v>72</v>
      </c>
      <c r="L190" s="55" t="s">
        <v>4</v>
      </c>
      <c r="M190" s="55" t="s">
        <v>4</v>
      </c>
      <c r="N190" s="55" t="s">
        <v>4</v>
      </c>
      <c r="O190" s="55" t="s">
        <v>4</v>
      </c>
      <c r="P190" s="55" t="s">
        <v>4</v>
      </c>
      <c r="Q190" s="55" t="s">
        <v>4</v>
      </c>
      <c r="R190" s="69">
        <v>280</v>
      </c>
      <c r="S190" s="71">
        <f>SUM(J191:Q191)</f>
        <v>0</v>
      </c>
      <c r="T190" s="64">
        <f>SUM(J191:Q191)*R190</f>
        <v>0</v>
      </c>
      <c r="U190" s="57" t="s">
        <v>190</v>
      </c>
    </row>
    <row r="191" spans="1:21" ht="86.25" customHeight="1" thickBot="1" x14ac:dyDescent="0.25">
      <c r="A191" s="59"/>
      <c r="B191" s="61"/>
      <c r="C191" s="61"/>
      <c r="D191" s="63"/>
      <c r="E191" s="63"/>
      <c r="F191" s="63"/>
      <c r="G191" s="63"/>
      <c r="H191" s="68"/>
      <c r="I191" s="53" t="s">
        <v>4</v>
      </c>
      <c r="J191" s="56" t="s">
        <v>46</v>
      </c>
      <c r="K191" s="56" t="s">
        <v>46</v>
      </c>
      <c r="L191" s="53" t="s">
        <v>4</v>
      </c>
      <c r="M191" s="53" t="s">
        <v>4</v>
      </c>
      <c r="N191" s="53" t="s">
        <v>4</v>
      </c>
      <c r="O191" s="53" t="s">
        <v>4</v>
      </c>
      <c r="P191" s="53" t="s">
        <v>4</v>
      </c>
      <c r="Q191" s="53" t="s">
        <v>4</v>
      </c>
      <c r="R191" s="70"/>
      <c r="S191" s="72"/>
      <c r="T191" s="65"/>
      <c r="U191" s="58"/>
    </row>
    <row r="192" spans="1:21" ht="15.75" customHeight="1" x14ac:dyDescent="0.2">
      <c r="A192" s="59" t="s">
        <v>4</v>
      </c>
      <c r="B192" s="60">
        <v>90</v>
      </c>
      <c r="C192" s="60">
        <v>36137</v>
      </c>
      <c r="D192" s="62" t="s">
        <v>192</v>
      </c>
      <c r="E192" s="66" t="s">
        <v>70</v>
      </c>
      <c r="F192" s="66" t="s">
        <v>4</v>
      </c>
      <c r="G192" s="66" t="s">
        <v>193</v>
      </c>
      <c r="H192" s="67" t="s">
        <v>43</v>
      </c>
      <c r="I192" s="55" t="s">
        <v>4</v>
      </c>
      <c r="J192" s="52" t="s">
        <v>44</v>
      </c>
      <c r="K192" s="52" t="s">
        <v>72</v>
      </c>
      <c r="L192" s="55" t="s">
        <v>4</v>
      </c>
      <c r="M192" s="55" t="s">
        <v>4</v>
      </c>
      <c r="N192" s="55" t="s">
        <v>4</v>
      </c>
      <c r="O192" s="55" t="s">
        <v>4</v>
      </c>
      <c r="P192" s="55" t="s">
        <v>4</v>
      </c>
      <c r="Q192" s="55" t="s">
        <v>4</v>
      </c>
      <c r="R192" s="69">
        <v>280</v>
      </c>
      <c r="S192" s="71">
        <f>SUM(J193:Q193)</f>
        <v>0</v>
      </c>
      <c r="T192" s="64">
        <f>SUM(J193:Q193)*R192</f>
        <v>0</v>
      </c>
      <c r="U192" s="57" t="s">
        <v>190</v>
      </c>
    </row>
    <row r="193" spans="1:21" ht="86.25" customHeight="1" thickBot="1" x14ac:dyDescent="0.25">
      <c r="A193" s="59"/>
      <c r="B193" s="61"/>
      <c r="C193" s="61"/>
      <c r="D193" s="63"/>
      <c r="E193" s="63"/>
      <c r="F193" s="63"/>
      <c r="G193" s="63"/>
      <c r="H193" s="68"/>
      <c r="I193" s="53" t="s">
        <v>4</v>
      </c>
      <c r="J193" s="56" t="s">
        <v>46</v>
      </c>
      <c r="K193" s="56" t="s">
        <v>46</v>
      </c>
      <c r="L193" s="53" t="s">
        <v>4</v>
      </c>
      <c r="M193" s="53" t="s">
        <v>4</v>
      </c>
      <c r="N193" s="53" t="s">
        <v>4</v>
      </c>
      <c r="O193" s="53" t="s">
        <v>4</v>
      </c>
      <c r="P193" s="53" t="s">
        <v>4</v>
      </c>
      <c r="Q193" s="53" t="s">
        <v>4</v>
      </c>
      <c r="R193" s="70"/>
      <c r="S193" s="72"/>
      <c r="T193" s="65"/>
      <c r="U193" s="58"/>
    </row>
    <row r="194" spans="1:21" s="21" customFormat="1" ht="26.45" customHeight="1" x14ac:dyDescent="0.2">
      <c r="A194" s="16"/>
      <c r="B194" s="16"/>
      <c r="C194" s="16"/>
      <c r="D194" s="16"/>
      <c r="E194" s="16"/>
      <c r="F194" s="16"/>
      <c r="G194" s="16"/>
      <c r="H194" s="47"/>
      <c r="I194" s="16"/>
      <c r="J194" s="48"/>
      <c r="K194" s="48"/>
      <c r="L194" s="48"/>
      <c r="M194" s="48"/>
      <c r="N194" s="48"/>
      <c r="O194" s="48"/>
      <c r="P194" s="48"/>
      <c r="Q194" s="48"/>
      <c r="R194" s="48"/>
      <c r="S194" s="49">
        <f>SUM(S14:S193)</f>
        <v>0</v>
      </c>
      <c r="T194" s="50">
        <f>SUM(T14:T193)</f>
        <v>0</v>
      </c>
      <c r="U194" s="47"/>
    </row>
  </sheetData>
  <mergeCells count="1084">
    <mergeCell ref="U192:U193"/>
    <mergeCell ref="R192:R193"/>
    <mergeCell ref="S192:S193"/>
    <mergeCell ref="T192:T193"/>
    <mergeCell ref="F192:F193"/>
    <mergeCell ref="G192:G193"/>
    <mergeCell ref="H192:H193"/>
    <mergeCell ref="A192:A193"/>
    <mergeCell ref="B192:B193"/>
    <mergeCell ref="C192:C193"/>
    <mergeCell ref="D192:D193"/>
    <mergeCell ref="E192:E193"/>
    <mergeCell ref="S190:S191"/>
    <mergeCell ref="T190:T191"/>
    <mergeCell ref="U190:U191"/>
    <mergeCell ref="S188:S189"/>
    <mergeCell ref="T188:T189"/>
    <mergeCell ref="U188:U189"/>
    <mergeCell ref="A190:A191"/>
    <mergeCell ref="B190:B191"/>
    <mergeCell ref="C190:C191"/>
    <mergeCell ref="D190:D191"/>
    <mergeCell ref="E190:E191"/>
    <mergeCell ref="F190:F191"/>
    <mergeCell ref="G190:G191"/>
    <mergeCell ref="H190:H191"/>
    <mergeCell ref="R190:R191"/>
    <mergeCell ref="T186:T187"/>
    <mergeCell ref="U186:U187"/>
    <mergeCell ref="A188:A189"/>
    <mergeCell ref="B188:B189"/>
    <mergeCell ref="C188:C189"/>
    <mergeCell ref="D188:D189"/>
    <mergeCell ref="E188:E189"/>
    <mergeCell ref="F188:F189"/>
    <mergeCell ref="G188:G189"/>
    <mergeCell ref="H188:H189"/>
    <mergeCell ref="R188:R189"/>
    <mergeCell ref="U184:U185"/>
    <mergeCell ref="A186:A187"/>
    <mergeCell ref="B186:B187"/>
    <mergeCell ref="C186:C187"/>
    <mergeCell ref="D186:D187"/>
    <mergeCell ref="E186:E187"/>
    <mergeCell ref="F186:F187"/>
    <mergeCell ref="G186:G187"/>
    <mergeCell ref="H186:H187"/>
    <mergeCell ref="R186:R187"/>
    <mergeCell ref="S186:S187"/>
    <mergeCell ref="R184:R185"/>
    <mergeCell ref="S184:S185"/>
    <mergeCell ref="T184:T185"/>
    <mergeCell ref="F184:F185"/>
    <mergeCell ref="G184:G185"/>
    <mergeCell ref="H184:H185"/>
    <mergeCell ref="A184:A185"/>
    <mergeCell ref="B184:B185"/>
    <mergeCell ref="C184:C185"/>
    <mergeCell ref="D184:D185"/>
    <mergeCell ref="E184:E185"/>
    <mergeCell ref="S182:S183"/>
    <mergeCell ref="T182:T183"/>
    <mergeCell ref="U182:U183"/>
    <mergeCell ref="S180:S181"/>
    <mergeCell ref="T180:T181"/>
    <mergeCell ref="U180:U181"/>
    <mergeCell ref="A182:A183"/>
    <mergeCell ref="B182:B183"/>
    <mergeCell ref="C182:C183"/>
    <mergeCell ref="D182:D183"/>
    <mergeCell ref="E182:E183"/>
    <mergeCell ref="F182:F183"/>
    <mergeCell ref="G182:G183"/>
    <mergeCell ref="H182:H183"/>
    <mergeCell ref="R182:R183"/>
    <mergeCell ref="T178:T179"/>
    <mergeCell ref="U178:U179"/>
    <mergeCell ref="A180:A181"/>
    <mergeCell ref="B180:B181"/>
    <mergeCell ref="C180:C181"/>
    <mergeCell ref="D180:D181"/>
    <mergeCell ref="E180:E181"/>
    <mergeCell ref="F180:F181"/>
    <mergeCell ref="G180:G181"/>
    <mergeCell ref="H180:H181"/>
    <mergeCell ref="R180:R181"/>
    <mergeCell ref="U176:U177"/>
    <mergeCell ref="A178:A179"/>
    <mergeCell ref="B178:B179"/>
    <mergeCell ref="C178:C179"/>
    <mergeCell ref="D178:D179"/>
    <mergeCell ref="E178:E179"/>
    <mergeCell ref="F178:F179"/>
    <mergeCell ref="G178:G179"/>
    <mergeCell ref="H178:H179"/>
    <mergeCell ref="R178:R179"/>
    <mergeCell ref="S178:S179"/>
    <mergeCell ref="R176:R177"/>
    <mergeCell ref="S176:S177"/>
    <mergeCell ref="T176:T177"/>
    <mergeCell ref="F176:F177"/>
    <mergeCell ref="G176:G177"/>
    <mergeCell ref="H176:H177"/>
    <mergeCell ref="A176:A177"/>
    <mergeCell ref="B176:B177"/>
    <mergeCell ref="C176:C177"/>
    <mergeCell ref="D176:D177"/>
    <mergeCell ref="E176:E177"/>
    <mergeCell ref="S174:S175"/>
    <mergeCell ref="T174:T175"/>
    <mergeCell ref="U174:U175"/>
    <mergeCell ref="S172:S173"/>
    <mergeCell ref="T172:T173"/>
    <mergeCell ref="U172:U173"/>
    <mergeCell ref="A174:A175"/>
    <mergeCell ref="B174:B175"/>
    <mergeCell ref="C174:C175"/>
    <mergeCell ref="D174:D175"/>
    <mergeCell ref="E174:E175"/>
    <mergeCell ref="F174:F175"/>
    <mergeCell ref="G174:G175"/>
    <mergeCell ref="H174:H175"/>
    <mergeCell ref="R174:R175"/>
    <mergeCell ref="T170:T171"/>
    <mergeCell ref="U170:U171"/>
    <mergeCell ref="A172:A173"/>
    <mergeCell ref="B172:B173"/>
    <mergeCell ref="C172:C173"/>
    <mergeCell ref="D172:D173"/>
    <mergeCell ref="E172:E173"/>
    <mergeCell ref="F172:F173"/>
    <mergeCell ref="G172:G173"/>
    <mergeCell ref="H172:H173"/>
    <mergeCell ref="R172:R173"/>
    <mergeCell ref="U168:U169"/>
    <mergeCell ref="A170:A171"/>
    <mergeCell ref="B170:B171"/>
    <mergeCell ref="C170:C171"/>
    <mergeCell ref="D170:D171"/>
    <mergeCell ref="E170:E171"/>
    <mergeCell ref="F170:F171"/>
    <mergeCell ref="G170:G171"/>
    <mergeCell ref="H170:H171"/>
    <mergeCell ref="R170:R171"/>
    <mergeCell ref="S170:S171"/>
    <mergeCell ref="R168:R169"/>
    <mergeCell ref="S168:S169"/>
    <mergeCell ref="T168:T169"/>
    <mergeCell ref="F168:F169"/>
    <mergeCell ref="G168:G169"/>
    <mergeCell ref="H168:H169"/>
    <mergeCell ref="A168:A169"/>
    <mergeCell ref="B168:B169"/>
    <mergeCell ref="C168:C169"/>
    <mergeCell ref="D168:D169"/>
    <mergeCell ref="E168:E169"/>
    <mergeCell ref="S166:S167"/>
    <mergeCell ref="T166:T167"/>
    <mergeCell ref="U166:U167"/>
    <mergeCell ref="S164:S165"/>
    <mergeCell ref="T164:T165"/>
    <mergeCell ref="U164:U165"/>
    <mergeCell ref="A166:A167"/>
    <mergeCell ref="B166:B167"/>
    <mergeCell ref="C166:C167"/>
    <mergeCell ref="D166:D167"/>
    <mergeCell ref="E166:E167"/>
    <mergeCell ref="F166:F167"/>
    <mergeCell ref="G166:G167"/>
    <mergeCell ref="H166:H167"/>
    <mergeCell ref="R166:R167"/>
    <mergeCell ref="T162:T163"/>
    <mergeCell ref="U162:U163"/>
    <mergeCell ref="A164:A165"/>
    <mergeCell ref="B164:B165"/>
    <mergeCell ref="C164:C165"/>
    <mergeCell ref="D164:D165"/>
    <mergeCell ref="E164:E165"/>
    <mergeCell ref="F164:F165"/>
    <mergeCell ref="G164:G165"/>
    <mergeCell ref="H164:H165"/>
    <mergeCell ref="R164:R165"/>
    <mergeCell ref="U160:U161"/>
    <mergeCell ref="A162:A163"/>
    <mergeCell ref="B162:B163"/>
    <mergeCell ref="C162:C163"/>
    <mergeCell ref="D162:D163"/>
    <mergeCell ref="E162:E163"/>
    <mergeCell ref="F162:F163"/>
    <mergeCell ref="G162:G163"/>
    <mergeCell ref="H162:H163"/>
    <mergeCell ref="R162:R163"/>
    <mergeCell ref="S162:S163"/>
    <mergeCell ref="R160:R161"/>
    <mergeCell ref="S160:S161"/>
    <mergeCell ref="T160:T161"/>
    <mergeCell ref="F160:F161"/>
    <mergeCell ref="G160:G161"/>
    <mergeCell ref="H160:H161"/>
    <mergeCell ref="A160:A161"/>
    <mergeCell ref="B160:B161"/>
    <mergeCell ref="C160:C161"/>
    <mergeCell ref="D160:D161"/>
    <mergeCell ref="E160:E161"/>
    <mergeCell ref="S158:S159"/>
    <mergeCell ref="T158:T159"/>
    <mergeCell ref="U158:U159"/>
    <mergeCell ref="S156:S157"/>
    <mergeCell ref="T156:T157"/>
    <mergeCell ref="U156:U157"/>
    <mergeCell ref="A158:A159"/>
    <mergeCell ref="B158:B159"/>
    <mergeCell ref="C158:C159"/>
    <mergeCell ref="D158:D159"/>
    <mergeCell ref="E158:E159"/>
    <mergeCell ref="F158:F159"/>
    <mergeCell ref="G158:G159"/>
    <mergeCell ref="H158:H159"/>
    <mergeCell ref="R158:R159"/>
    <mergeCell ref="T154:T155"/>
    <mergeCell ref="U154:U155"/>
    <mergeCell ref="A156:A157"/>
    <mergeCell ref="B156:B157"/>
    <mergeCell ref="C156:C157"/>
    <mergeCell ref="D156:D157"/>
    <mergeCell ref="E156:E157"/>
    <mergeCell ref="F156:F157"/>
    <mergeCell ref="G156:G157"/>
    <mergeCell ref="H156:H157"/>
    <mergeCell ref="R156:R157"/>
    <mergeCell ref="U152:U153"/>
    <mergeCell ref="A154:A155"/>
    <mergeCell ref="B154:B155"/>
    <mergeCell ref="C154:C155"/>
    <mergeCell ref="D154:D155"/>
    <mergeCell ref="E154:E155"/>
    <mergeCell ref="F154:F155"/>
    <mergeCell ref="G154:G155"/>
    <mergeCell ref="H154:H155"/>
    <mergeCell ref="R154:R155"/>
    <mergeCell ref="S154:S155"/>
    <mergeCell ref="R152:R153"/>
    <mergeCell ref="S152:S153"/>
    <mergeCell ref="T152:T153"/>
    <mergeCell ref="F152:F153"/>
    <mergeCell ref="G152:G153"/>
    <mergeCell ref="H152:H153"/>
    <mergeCell ref="A152:A153"/>
    <mergeCell ref="B152:B153"/>
    <mergeCell ref="C152:C153"/>
    <mergeCell ref="D152:D153"/>
    <mergeCell ref="E152:E153"/>
    <mergeCell ref="S150:S151"/>
    <mergeCell ref="T150:T151"/>
    <mergeCell ref="U150:U151"/>
    <mergeCell ref="S148:S149"/>
    <mergeCell ref="T148:T149"/>
    <mergeCell ref="U148:U149"/>
    <mergeCell ref="A150:A151"/>
    <mergeCell ref="B150:B151"/>
    <mergeCell ref="C150:C151"/>
    <mergeCell ref="D150:D151"/>
    <mergeCell ref="E150:E151"/>
    <mergeCell ref="F150:F151"/>
    <mergeCell ref="G150:G151"/>
    <mergeCell ref="H150:H151"/>
    <mergeCell ref="R150:R151"/>
    <mergeCell ref="T146:T147"/>
    <mergeCell ref="U146:U147"/>
    <mergeCell ref="A148:A149"/>
    <mergeCell ref="B148:B149"/>
    <mergeCell ref="C148:C149"/>
    <mergeCell ref="D148:D149"/>
    <mergeCell ref="E148:E149"/>
    <mergeCell ref="F148:F149"/>
    <mergeCell ref="G148:G149"/>
    <mergeCell ref="H148:H149"/>
    <mergeCell ref="R148:R149"/>
    <mergeCell ref="U144:U145"/>
    <mergeCell ref="A146:A147"/>
    <mergeCell ref="B146:B147"/>
    <mergeCell ref="C146:C147"/>
    <mergeCell ref="D146:D147"/>
    <mergeCell ref="E146:E147"/>
    <mergeCell ref="F146:F147"/>
    <mergeCell ref="G146:G147"/>
    <mergeCell ref="H146:H147"/>
    <mergeCell ref="R146:R147"/>
    <mergeCell ref="S146:S147"/>
    <mergeCell ref="R144:R145"/>
    <mergeCell ref="S144:S145"/>
    <mergeCell ref="T144:T145"/>
    <mergeCell ref="F144:F145"/>
    <mergeCell ref="G144:G145"/>
    <mergeCell ref="H144:H145"/>
    <mergeCell ref="A144:A145"/>
    <mergeCell ref="B144:B145"/>
    <mergeCell ref="C144:C145"/>
    <mergeCell ref="D144:D145"/>
    <mergeCell ref="E144:E145"/>
    <mergeCell ref="S142:S143"/>
    <mergeCell ref="T142:T143"/>
    <mergeCell ref="U142:U143"/>
    <mergeCell ref="S140:S141"/>
    <mergeCell ref="T140:T141"/>
    <mergeCell ref="U140:U141"/>
    <mergeCell ref="A142:A143"/>
    <mergeCell ref="B142:B143"/>
    <mergeCell ref="C142:C143"/>
    <mergeCell ref="D142:D143"/>
    <mergeCell ref="E142:E143"/>
    <mergeCell ref="F142:F143"/>
    <mergeCell ref="G142:G143"/>
    <mergeCell ref="H142:H143"/>
    <mergeCell ref="R142:R143"/>
    <mergeCell ref="T138:T139"/>
    <mergeCell ref="U138:U139"/>
    <mergeCell ref="A140:A141"/>
    <mergeCell ref="B140:B141"/>
    <mergeCell ref="C140:C141"/>
    <mergeCell ref="D140:D141"/>
    <mergeCell ref="E140:E141"/>
    <mergeCell ref="F140:F141"/>
    <mergeCell ref="G140:G141"/>
    <mergeCell ref="H140:H141"/>
    <mergeCell ref="R140:R141"/>
    <mergeCell ref="U136:U137"/>
    <mergeCell ref="A138:A139"/>
    <mergeCell ref="B138:B139"/>
    <mergeCell ref="C138:C139"/>
    <mergeCell ref="D138:D139"/>
    <mergeCell ref="E138:E139"/>
    <mergeCell ref="F138:F139"/>
    <mergeCell ref="G138:G139"/>
    <mergeCell ref="H138:H139"/>
    <mergeCell ref="R138:R139"/>
    <mergeCell ref="S138:S139"/>
    <mergeCell ref="R136:R137"/>
    <mergeCell ref="S136:S137"/>
    <mergeCell ref="T136:T137"/>
    <mergeCell ref="F136:F137"/>
    <mergeCell ref="G136:G137"/>
    <mergeCell ref="H136:H137"/>
    <mergeCell ref="A136:A137"/>
    <mergeCell ref="B136:B137"/>
    <mergeCell ref="C136:C137"/>
    <mergeCell ref="D136:D137"/>
    <mergeCell ref="E136:E137"/>
    <mergeCell ref="S134:S135"/>
    <mergeCell ref="T134:T135"/>
    <mergeCell ref="U134:U135"/>
    <mergeCell ref="S132:S133"/>
    <mergeCell ref="T132:T133"/>
    <mergeCell ref="U132:U133"/>
    <mergeCell ref="A134:A135"/>
    <mergeCell ref="B134:B135"/>
    <mergeCell ref="C134:C135"/>
    <mergeCell ref="D134:D135"/>
    <mergeCell ref="E134:E135"/>
    <mergeCell ref="F134:F135"/>
    <mergeCell ref="G134:G135"/>
    <mergeCell ref="H134:H135"/>
    <mergeCell ref="R134:R135"/>
    <mergeCell ref="T130:T131"/>
    <mergeCell ref="U130:U131"/>
    <mergeCell ref="A132:A133"/>
    <mergeCell ref="B132:B133"/>
    <mergeCell ref="C132:C133"/>
    <mergeCell ref="D132:D133"/>
    <mergeCell ref="E132:E133"/>
    <mergeCell ref="F132:F133"/>
    <mergeCell ref="G132:G133"/>
    <mergeCell ref="H132:H133"/>
    <mergeCell ref="R132:R133"/>
    <mergeCell ref="U128:U129"/>
    <mergeCell ref="A130:A131"/>
    <mergeCell ref="B130:B131"/>
    <mergeCell ref="C130:C131"/>
    <mergeCell ref="D130:D131"/>
    <mergeCell ref="E130:E131"/>
    <mergeCell ref="F130:F131"/>
    <mergeCell ref="G130:G131"/>
    <mergeCell ref="H130:H131"/>
    <mergeCell ref="R130:R131"/>
    <mergeCell ref="S130:S131"/>
    <mergeCell ref="R128:R129"/>
    <mergeCell ref="S128:S129"/>
    <mergeCell ref="T128:T129"/>
    <mergeCell ref="F128:F129"/>
    <mergeCell ref="G128:G129"/>
    <mergeCell ref="H128:H129"/>
    <mergeCell ref="A128:A129"/>
    <mergeCell ref="B128:B129"/>
    <mergeCell ref="C128:C129"/>
    <mergeCell ref="D128:D129"/>
    <mergeCell ref="E128:E129"/>
    <mergeCell ref="S126:S127"/>
    <mergeCell ref="T126:T127"/>
    <mergeCell ref="U126:U127"/>
    <mergeCell ref="S124:S125"/>
    <mergeCell ref="T124:T125"/>
    <mergeCell ref="U124:U125"/>
    <mergeCell ref="A126:A127"/>
    <mergeCell ref="B126:B127"/>
    <mergeCell ref="C126:C127"/>
    <mergeCell ref="D126:D127"/>
    <mergeCell ref="E126:E127"/>
    <mergeCell ref="F126:F127"/>
    <mergeCell ref="G126:G127"/>
    <mergeCell ref="H126:H127"/>
    <mergeCell ref="R126:R127"/>
    <mergeCell ref="T122:T123"/>
    <mergeCell ref="U122:U123"/>
    <mergeCell ref="A124:A125"/>
    <mergeCell ref="B124:B125"/>
    <mergeCell ref="C124:C125"/>
    <mergeCell ref="D124:D125"/>
    <mergeCell ref="E124:E125"/>
    <mergeCell ref="F124:F125"/>
    <mergeCell ref="G124:G125"/>
    <mergeCell ref="H124:H125"/>
    <mergeCell ref="R124:R125"/>
    <mergeCell ref="U120:U121"/>
    <mergeCell ref="A122:A123"/>
    <mergeCell ref="B122:B123"/>
    <mergeCell ref="C122:C123"/>
    <mergeCell ref="D122:D123"/>
    <mergeCell ref="E122:E123"/>
    <mergeCell ref="F122:F123"/>
    <mergeCell ref="G122:G123"/>
    <mergeCell ref="H122:H123"/>
    <mergeCell ref="R122:R123"/>
    <mergeCell ref="S122:S123"/>
    <mergeCell ref="R120:R121"/>
    <mergeCell ref="S120:S121"/>
    <mergeCell ref="T120:T121"/>
    <mergeCell ref="F120:F121"/>
    <mergeCell ref="G120:G121"/>
    <mergeCell ref="H120:H121"/>
    <mergeCell ref="A120:A121"/>
    <mergeCell ref="B120:B121"/>
    <mergeCell ref="C120:C121"/>
    <mergeCell ref="D120:D121"/>
    <mergeCell ref="E120:E121"/>
    <mergeCell ref="S118:S119"/>
    <mergeCell ref="T118:T119"/>
    <mergeCell ref="U118:U119"/>
    <mergeCell ref="S116:S117"/>
    <mergeCell ref="T116:T117"/>
    <mergeCell ref="U116:U117"/>
    <mergeCell ref="A118:A119"/>
    <mergeCell ref="B118:B119"/>
    <mergeCell ref="C118:C119"/>
    <mergeCell ref="D118:D119"/>
    <mergeCell ref="E118:E119"/>
    <mergeCell ref="F118:F119"/>
    <mergeCell ref="G118:G119"/>
    <mergeCell ref="H118:H119"/>
    <mergeCell ref="R118:R119"/>
    <mergeCell ref="T114:T115"/>
    <mergeCell ref="U114:U115"/>
    <mergeCell ref="A116:A117"/>
    <mergeCell ref="B116:B117"/>
    <mergeCell ref="C116:C117"/>
    <mergeCell ref="D116:D117"/>
    <mergeCell ref="E116:E117"/>
    <mergeCell ref="F116:F117"/>
    <mergeCell ref="G116:G117"/>
    <mergeCell ref="H116:H117"/>
    <mergeCell ref="R116:R117"/>
    <mergeCell ref="U112:U113"/>
    <mergeCell ref="A114:A115"/>
    <mergeCell ref="B114:B115"/>
    <mergeCell ref="C114:C115"/>
    <mergeCell ref="D114:D115"/>
    <mergeCell ref="E114:E115"/>
    <mergeCell ref="F114:F115"/>
    <mergeCell ref="G114:G115"/>
    <mergeCell ref="H114:H115"/>
    <mergeCell ref="R114:R115"/>
    <mergeCell ref="S114:S115"/>
    <mergeCell ref="R112:R113"/>
    <mergeCell ref="S112:S113"/>
    <mergeCell ref="T112:T113"/>
    <mergeCell ref="F112:F113"/>
    <mergeCell ref="G112:G113"/>
    <mergeCell ref="H112:H113"/>
    <mergeCell ref="A112:A113"/>
    <mergeCell ref="B112:B113"/>
    <mergeCell ref="C112:C113"/>
    <mergeCell ref="D112:D113"/>
    <mergeCell ref="E112:E113"/>
    <mergeCell ref="S110:S111"/>
    <mergeCell ref="T110:T111"/>
    <mergeCell ref="U110:U111"/>
    <mergeCell ref="S108:S109"/>
    <mergeCell ref="T108:T109"/>
    <mergeCell ref="U108:U109"/>
    <mergeCell ref="A110:A111"/>
    <mergeCell ref="B110:B111"/>
    <mergeCell ref="C110:C111"/>
    <mergeCell ref="D110:D111"/>
    <mergeCell ref="E110:E111"/>
    <mergeCell ref="F110:F111"/>
    <mergeCell ref="G110:G111"/>
    <mergeCell ref="H110:H111"/>
    <mergeCell ref="R110:R111"/>
    <mergeCell ref="T106:T107"/>
    <mergeCell ref="U106:U107"/>
    <mergeCell ref="A108:A109"/>
    <mergeCell ref="B108:B109"/>
    <mergeCell ref="C108:C109"/>
    <mergeCell ref="D108:D109"/>
    <mergeCell ref="E108:E109"/>
    <mergeCell ref="F108:F109"/>
    <mergeCell ref="G108:G109"/>
    <mergeCell ref="H108:H109"/>
    <mergeCell ref="R108:R109"/>
    <mergeCell ref="U104:U105"/>
    <mergeCell ref="A106:A107"/>
    <mergeCell ref="B106:B107"/>
    <mergeCell ref="C106:C107"/>
    <mergeCell ref="D106:D107"/>
    <mergeCell ref="E106:E107"/>
    <mergeCell ref="F106:F107"/>
    <mergeCell ref="G106:G107"/>
    <mergeCell ref="H106:H107"/>
    <mergeCell ref="R106:R107"/>
    <mergeCell ref="S106:S107"/>
    <mergeCell ref="R104:R105"/>
    <mergeCell ref="S104:S105"/>
    <mergeCell ref="T104:T105"/>
    <mergeCell ref="F104:F105"/>
    <mergeCell ref="G104:G105"/>
    <mergeCell ref="H104:H105"/>
    <mergeCell ref="A104:A105"/>
    <mergeCell ref="B104:B105"/>
    <mergeCell ref="C104:C105"/>
    <mergeCell ref="D104:D105"/>
    <mergeCell ref="E104:E105"/>
    <mergeCell ref="S102:S103"/>
    <mergeCell ref="T102:T103"/>
    <mergeCell ref="U102:U103"/>
    <mergeCell ref="S100:S101"/>
    <mergeCell ref="T100:T101"/>
    <mergeCell ref="U100:U101"/>
    <mergeCell ref="A102:A103"/>
    <mergeCell ref="B102:B103"/>
    <mergeCell ref="C102:C103"/>
    <mergeCell ref="D102:D103"/>
    <mergeCell ref="E102:E103"/>
    <mergeCell ref="F102:F103"/>
    <mergeCell ref="G102:G103"/>
    <mergeCell ref="H102:H103"/>
    <mergeCell ref="R102:R103"/>
    <mergeCell ref="T98:T99"/>
    <mergeCell ref="U98:U99"/>
    <mergeCell ref="A100:A101"/>
    <mergeCell ref="B100:B101"/>
    <mergeCell ref="C100:C101"/>
    <mergeCell ref="D100:D101"/>
    <mergeCell ref="E100:E101"/>
    <mergeCell ref="F100:F101"/>
    <mergeCell ref="G100:G101"/>
    <mergeCell ref="H100:H101"/>
    <mergeCell ref="R100:R101"/>
    <mergeCell ref="U96:U97"/>
    <mergeCell ref="A98:A99"/>
    <mergeCell ref="B98:B99"/>
    <mergeCell ref="C98:C99"/>
    <mergeCell ref="D98:D99"/>
    <mergeCell ref="E98:E99"/>
    <mergeCell ref="F98:F99"/>
    <mergeCell ref="G98:G99"/>
    <mergeCell ref="H98:H99"/>
    <mergeCell ref="R98:R99"/>
    <mergeCell ref="S98:S99"/>
    <mergeCell ref="R96:R97"/>
    <mergeCell ref="S96:S97"/>
    <mergeCell ref="T96:T97"/>
    <mergeCell ref="F96:F97"/>
    <mergeCell ref="G96:G97"/>
    <mergeCell ref="H96:H97"/>
    <mergeCell ref="A96:A97"/>
    <mergeCell ref="B96:B97"/>
    <mergeCell ref="C96:C97"/>
    <mergeCell ref="D96:D97"/>
    <mergeCell ref="E96:E97"/>
    <mergeCell ref="S94:S95"/>
    <mergeCell ref="T94:T95"/>
    <mergeCell ref="U94:U95"/>
    <mergeCell ref="S92:S93"/>
    <mergeCell ref="T92:T93"/>
    <mergeCell ref="U92:U93"/>
    <mergeCell ref="A94:A95"/>
    <mergeCell ref="B94:B95"/>
    <mergeCell ref="C94:C95"/>
    <mergeCell ref="D94:D95"/>
    <mergeCell ref="E94:E95"/>
    <mergeCell ref="F94:F95"/>
    <mergeCell ref="G94:G95"/>
    <mergeCell ref="H94:H95"/>
    <mergeCell ref="R94:R95"/>
    <mergeCell ref="T90:T91"/>
    <mergeCell ref="U90:U91"/>
    <mergeCell ref="A92:A93"/>
    <mergeCell ref="B92:B93"/>
    <mergeCell ref="C92:C93"/>
    <mergeCell ref="D92:D93"/>
    <mergeCell ref="E92:E93"/>
    <mergeCell ref="F92:F93"/>
    <mergeCell ref="G92:G93"/>
    <mergeCell ref="H92:H93"/>
    <mergeCell ref="R92:R93"/>
    <mergeCell ref="U88:U89"/>
    <mergeCell ref="A90:A91"/>
    <mergeCell ref="B90:B91"/>
    <mergeCell ref="C90:C91"/>
    <mergeCell ref="D90:D91"/>
    <mergeCell ref="E90:E91"/>
    <mergeCell ref="F90:F91"/>
    <mergeCell ref="G90:G91"/>
    <mergeCell ref="H90:H91"/>
    <mergeCell ref="R90:R91"/>
    <mergeCell ref="S90:S91"/>
    <mergeCell ref="R88:R89"/>
    <mergeCell ref="S88:S89"/>
    <mergeCell ref="T88:T89"/>
    <mergeCell ref="F88:F89"/>
    <mergeCell ref="G88:G89"/>
    <mergeCell ref="H88:H89"/>
    <mergeCell ref="A88:A89"/>
    <mergeCell ref="B88:B89"/>
    <mergeCell ref="C88:C89"/>
    <mergeCell ref="D88:D89"/>
    <mergeCell ref="E88:E89"/>
    <mergeCell ref="S86:S87"/>
    <mergeCell ref="T86:T87"/>
    <mergeCell ref="U86:U87"/>
    <mergeCell ref="S84:S85"/>
    <mergeCell ref="T84:T85"/>
    <mergeCell ref="U84:U85"/>
    <mergeCell ref="A86:A87"/>
    <mergeCell ref="B86:B87"/>
    <mergeCell ref="C86:C87"/>
    <mergeCell ref="D86:D87"/>
    <mergeCell ref="E86:E87"/>
    <mergeCell ref="F86:F87"/>
    <mergeCell ref="G86:G87"/>
    <mergeCell ref="H86:H87"/>
    <mergeCell ref="R86:R87"/>
    <mergeCell ref="T82:T83"/>
    <mergeCell ref="U82:U83"/>
    <mergeCell ref="A84:A85"/>
    <mergeCell ref="B84:B85"/>
    <mergeCell ref="C84:C85"/>
    <mergeCell ref="D84:D85"/>
    <mergeCell ref="E84:E85"/>
    <mergeCell ref="F84:F85"/>
    <mergeCell ref="G84:G85"/>
    <mergeCell ref="H84:H85"/>
    <mergeCell ref="R84:R85"/>
    <mergeCell ref="U80:U81"/>
    <mergeCell ref="A82:A83"/>
    <mergeCell ref="B82:B83"/>
    <mergeCell ref="C82:C83"/>
    <mergeCell ref="D82:D83"/>
    <mergeCell ref="E82:E83"/>
    <mergeCell ref="F82:F83"/>
    <mergeCell ref="G82:G83"/>
    <mergeCell ref="H82:H83"/>
    <mergeCell ref="R82:R83"/>
    <mergeCell ref="S82:S83"/>
    <mergeCell ref="R80:R81"/>
    <mergeCell ref="S80:S81"/>
    <mergeCell ref="T80:T81"/>
    <mergeCell ref="F80:F81"/>
    <mergeCell ref="G80:G81"/>
    <mergeCell ref="H80:H81"/>
    <mergeCell ref="A80:A81"/>
    <mergeCell ref="B80:B81"/>
    <mergeCell ref="C80:C81"/>
    <mergeCell ref="D80:D81"/>
    <mergeCell ref="E80:E81"/>
    <mergeCell ref="S78:S79"/>
    <mergeCell ref="T78:T79"/>
    <mergeCell ref="U78:U79"/>
    <mergeCell ref="S76:S77"/>
    <mergeCell ref="T76:T77"/>
    <mergeCell ref="U76:U77"/>
    <mergeCell ref="A78:A79"/>
    <mergeCell ref="B78:B79"/>
    <mergeCell ref="C78:C79"/>
    <mergeCell ref="D78:D79"/>
    <mergeCell ref="E78:E79"/>
    <mergeCell ref="F78:F79"/>
    <mergeCell ref="G78:G79"/>
    <mergeCell ref="H78:H79"/>
    <mergeCell ref="R78:R79"/>
    <mergeCell ref="T74:T75"/>
    <mergeCell ref="U74:U75"/>
    <mergeCell ref="A76:A77"/>
    <mergeCell ref="B76:B77"/>
    <mergeCell ref="C76:C77"/>
    <mergeCell ref="D76:D77"/>
    <mergeCell ref="E76:E77"/>
    <mergeCell ref="F76:F77"/>
    <mergeCell ref="G76:G77"/>
    <mergeCell ref="H76:H77"/>
    <mergeCell ref="R76:R77"/>
    <mergeCell ref="U72:U73"/>
    <mergeCell ref="A74:A75"/>
    <mergeCell ref="B74:B75"/>
    <mergeCell ref="C74:C75"/>
    <mergeCell ref="D74:D75"/>
    <mergeCell ref="E74:E75"/>
    <mergeCell ref="F74:F75"/>
    <mergeCell ref="G74:G75"/>
    <mergeCell ref="H74:H75"/>
    <mergeCell ref="R74:R75"/>
    <mergeCell ref="S74:S75"/>
    <mergeCell ref="R72:R73"/>
    <mergeCell ref="S72:S73"/>
    <mergeCell ref="T72:T73"/>
    <mergeCell ref="F72:F73"/>
    <mergeCell ref="G72:G73"/>
    <mergeCell ref="H72:H73"/>
    <mergeCell ref="A72:A73"/>
    <mergeCell ref="B72:B73"/>
    <mergeCell ref="C72:C73"/>
    <mergeCell ref="D72:D73"/>
    <mergeCell ref="E72:E73"/>
    <mergeCell ref="S70:S71"/>
    <mergeCell ref="T70:T71"/>
    <mergeCell ref="U70:U71"/>
    <mergeCell ref="S68:S69"/>
    <mergeCell ref="T68:T69"/>
    <mergeCell ref="U68:U69"/>
    <mergeCell ref="A70:A71"/>
    <mergeCell ref="B70:B71"/>
    <mergeCell ref="C70:C71"/>
    <mergeCell ref="D70:D71"/>
    <mergeCell ref="E70:E71"/>
    <mergeCell ref="F70:F71"/>
    <mergeCell ref="G70:G71"/>
    <mergeCell ref="H70:H71"/>
    <mergeCell ref="R70:R71"/>
    <mergeCell ref="T66:T67"/>
    <mergeCell ref="U66:U67"/>
    <mergeCell ref="A68:A69"/>
    <mergeCell ref="B68:B69"/>
    <mergeCell ref="C68:C69"/>
    <mergeCell ref="D68:D69"/>
    <mergeCell ref="E68:E69"/>
    <mergeCell ref="F68:F69"/>
    <mergeCell ref="G68:G69"/>
    <mergeCell ref="H68:H69"/>
    <mergeCell ref="R68:R69"/>
    <mergeCell ref="U64:U65"/>
    <mergeCell ref="A66:A67"/>
    <mergeCell ref="B66:B67"/>
    <mergeCell ref="C66:C67"/>
    <mergeCell ref="D66:D67"/>
    <mergeCell ref="E66:E67"/>
    <mergeCell ref="F66:F67"/>
    <mergeCell ref="G66:G67"/>
    <mergeCell ref="H66:H67"/>
    <mergeCell ref="R66:R67"/>
    <mergeCell ref="S66:S67"/>
    <mergeCell ref="R64:R65"/>
    <mergeCell ref="S64:S65"/>
    <mergeCell ref="T64:T65"/>
    <mergeCell ref="F64:F65"/>
    <mergeCell ref="G64:G65"/>
    <mergeCell ref="H64:H65"/>
    <mergeCell ref="A64:A65"/>
    <mergeCell ref="B64:B65"/>
    <mergeCell ref="C64:C65"/>
    <mergeCell ref="D64:D65"/>
    <mergeCell ref="E64:E65"/>
    <mergeCell ref="S62:S63"/>
    <mergeCell ref="T62:T63"/>
    <mergeCell ref="U62:U63"/>
    <mergeCell ref="S60:S61"/>
    <mergeCell ref="T60:T61"/>
    <mergeCell ref="U60:U61"/>
    <mergeCell ref="A62:A63"/>
    <mergeCell ref="B62:B63"/>
    <mergeCell ref="C62:C63"/>
    <mergeCell ref="D62:D63"/>
    <mergeCell ref="E62:E63"/>
    <mergeCell ref="F62:F63"/>
    <mergeCell ref="G62:G63"/>
    <mergeCell ref="H62:H63"/>
    <mergeCell ref="R62:R63"/>
    <mergeCell ref="T58:T59"/>
    <mergeCell ref="U58:U59"/>
    <mergeCell ref="A60:A61"/>
    <mergeCell ref="B60:B61"/>
    <mergeCell ref="C60:C61"/>
    <mergeCell ref="D60:D61"/>
    <mergeCell ref="E60:E61"/>
    <mergeCell ref="F60:F61"/>
    <mergeCell ref="G60:G61"/>
    <mergeCell ref="H60:H61"/>
    <mergeCell ref="R60:R61"/>
    <mergeCell ref="U56:U57"/>
    <mergeCell ref="A58:A59"/>
    <mergeCell ref="B58:B59"/>
    <mergeCell ref="C58:C59"/>
    <mergeCell ref="D58:D59"/>
    <mergeCell ref="E58:E59"/>
    <mergeCell ref="F58:F59"/>
    <mergeCell ref="G58:G59"/>
    <mergeCell ref="H58:H59"/>
    <mergeCell ref="R58:R59"/>
    <mergeCell ref="S58:S59"/>
    <mergeCell ref="R56:R57"/>
    <mergeCell ref="S56:S57"/>
    <mergeCell ref="T56:T57"/>
    <mergeCell ref="F56:F57"/>
    <mergeCell ref="G56:G57"/>
    <mergeCell ref="H56:H57"/>
    <mergeCell ref="A56:A57"/>
    <mergeCell ref="B56:B57"/>
    <mergeCell ref="C56:C57"/>
    <mergeCell ref="D56:D57"/>
    <mergeCell ref="E56:E57"/>
    <mergeCell ref="S54:S55"/>
    <mergeCell ref="T54:T55"/>
    <mergeCell ref="U54:U55"/>
    <mergeCell ref="S52:S53"/>
    <mergeCell ref="T52:T53"/>
    <mergeCell ref="U52:U53"/>
    <mergeCell ref="A54:A55"/>
    <mergeCell ref="B54:B55"/>
    <mergeCell ref="C54:C55"/>
    <mergeCell ref="D54:D55"/>
    <mergeCell ref="E54:E55"/>
    <mergeCell ref="F54:F55"/>
    <mergeCell ref="G54:G55"/>
    <mergeCell ref="H54:H55"/>
    <mergeCell ref="R54:R55"/>
    <mergeCell ref="T50:T51"/>
    <mergeCell ref="U50:U51"/>
    <mergeCell ref="A52:A53"/>
    <mergeCell ref="B52:B53"/>
    <mergeCell ref="C52:C53"/>
    <mergeCell ref="D52:D53"/>
    <mergeCell ref="E52:E53"/>
    <mergeCell ref="F52:F53"/>
    <mergeCell ref="G52:G53"/>
    <mergeCell ref="H52:H53"/>
    <mergeCell ref="R52:R53"/>
    <mergeCell ref="U48:U49"/>
    <mergeCell ref="A50:A51"/>
    <mergeCell ref="B50:B51"/>
    <mergeCell ref="C50:C51"/>
    <mergeCell ref="D50:D51"/>
    <mergeCell ref="E50:E51"/>
    <mergeCell ref="F50:F51"/>
    <mergeCell ref="G50:G51"/>
    <mergeCell ref="H50:H51"/>
    <mergeCell ref="R50:R51"/>
    <mergeCell ref="S50:S51"/>
    <mergeCell ref="R48:R49"/>
    <mergeCell ref="S48:S49"/>
    <mergeCell ref="T48:T49"/>
    <mergeCell ref="F48:F49"/>
    <mergeCell ref="G48:G49"/>
    <mergeCell ref="H48:H49"/>
    <mergeCell ref="A48:A49"/>
    <mergeCell ref="B48:B49"/>
    <mergeCell ref="C48:C49"/>
    <mergeCell ref="D48:D49"/>
    <mergeCell ref="E48:E49"/>
    <mergeCell ref="S46:S47"/>
    <mergeCell ref="T46:T47"/>
    <mergeCell ref="U46:U47"/>
    <mergeCell ref="S44:S45"/>
    <mergeCell ref="T44:T45"/>
    <mergeCell ref="U44:U45"/>
    <mergeCell ref="A46:A47"/>
    <mergeCell ref="B46:B47"/>
    <mergeCell ref="C46:C47"/>
    <mergeCell ref="D46:D47"/>
    <mergeCell ref="E46:E47"/>
    <mergeCell ref="F46:F47"/>
    <mergeCell ref="G46:G47"/>
    <mergeCell ref="H46:H47"/>
    <mergeCell ref="R46:R47"/>
    <mergeCell ref="T42:T43"/>
    <mergeCell ref="U42:U43"/>
    <mergeCell ref="A44:A45"/>
    <mergeCell ref="B44:B45"/>
    <mergeCell ref="C44:C45"/>
    <mergeCell ref="D44:D45"/>
    <mergeCell ref="E44:E45"/>
    <mergeCell ref="F44:F45"/>
    <mergeCell ref="G44:G45"/>
    <mergeCell ref="H44:H45"/>
    <mergeCell ref="R44:R45"/>
    <mergeCell ref="U40:U41"/>
    <mergeCell ref="A42:A43"/>
    <mergeCell ref="B42:B43"/>
    <mergeCell ref="C42:C43"/>
    <mergeCell ref="D42:D43"/>
    <mergeCell ref="E42:E43"/>
    <mergeCell ref="F42:F43"/>
    <mergeCell ref="G42:G43"/>
    <mergeCell ref="H42:H43"/>
    <mergeCell ref="R42:R43"/>
    <mergeCell ref="S42:S43"/>
    <mergeCell ref="R40:R41"/>
    <mergeCell ref="S40:S41"/>
    <mergeCell ref="T40:T41"/>
    <mergeCell ref="F40:F41"/>
    <mergeCell ref="G40:G41"/>
    <mergeCell ref="H40:H41"/>
    <mergeCell ref="A40:A41"/>
    <mergeCell ref="B40:B41"/>
    <mergeCell ref="C40:C41"/>
    <mergeCell ref="D40:D41"/>
    <mergeCell ref="E40:E41"/>
    <mergeCell ref="S38:S39"/>
    <mergeCell ref="T38:T39"/>
    <mergeCell ref="U38:U39"/>
    <mergeCell ref="S36:S37"/>
    <mergeCell ref="T36:T37"/>
    <mergeCell ref="U36:U37"/>
    <mergeCell ref="A38:A39"/>
    <mergeCell ref="B38:B39"/>
    <mergeCell ref="C38:C39"/>
    <mergeCell ref="D38:D39"/>
    <mergeCell ref="E38:E39"/>
    <mergeCell ref="F38:F39"/>
    <mergeCell ref="G38:G39"/>
    <mergeCell ref="H38:H39"/>
    <mergeCell ref="R38:R39"/>
    <mergeCell ref="T34:T35"/>
    <mergeCell ref="U34:U35"/>
    <mergeCell ref="A36:A37"/>
    <mergeCell ref="B36:B37"/>
    <mergeCell ref="C36:C37"/>
    <mergeCell ref="D36:D37"/>
    <mergeCell ref="E36:E37"/>
    <mergeCell ref="F36:F37"/>
    <mergeCell ref="G36:G37"/>
    <mergeCell ref="H36:H37"/>
    <mergeCell ref="R36:R37"/>
    <mergeCell ref="U32:U33"/>
    <mergeCell ref="A34:A35"/>
    <mergeCell ref="B34:B35"/>
    <mergeCell ref="C34:C35"/>
    <mergeCell ref="D34:D35"/>
    <mergeCell ref="E34:E35"/>
    <mergeCell ref="F34:F35"/>
    <mergeCell ref="G34:G35"/>
    <mergeCell ref="H34:H35"/>
    <mergeCell ref="R34:R35"/>
    <mergeCell ref="S34:S35"/>
    <mergeCell ref="R32:R33"/>
    <mergeCell ref="S32:S33"/>
    <mergeCell ref="T32:T33"/>
    <mergeCell ref="F32:F33"/>
    <mergeCell ref="G32:G33"/>
    <mergeCell ref="H32:H33"/>
    <mergeCell ref="A32:A33"/>
    <mergeCell ref="B32:B33"/>
    <mergeCell ref="C32:C33"/>
    <mergeCell ref="D32:D33"/>
    <mergeCell ref="E32:E33"/>
    <mergeCell ref="S30:S31"/>
    <mergeCell ref="T30:T31"/>
    <mergeCell ref="U30:U31"/>
    <mergeCell ref="S28:S29"/>
    <mergeCell ref="T28:T29"/>
    <mergeCell ref="U28:U29"/>
    <mergeCell ref="A30:A31"/>
    <mergeCell ref="B30:B31"/>
    <mergeCell ref="C30:C31"/>
    <mergeCell ref="D30:D31"/>
    <mergeCell ref="E30:E31"/>
    <mergeCell ref="F30:F31"/>
    <mergeCell ref="G30:G31"/>
    <mergeCell ref="H30:H31"/>
    <mergeCell ref="R30:R31"/>
    <mergeCell ref="T26:T27"/>
    <mergeCell ref="U26:U27"/>
    <mergeCell ref="A28:A29"/>
    <mergeCell ref="B28:B29"/>
    <mergeCell ref="C28:C29"/>
    <mergeCell ref="D28:D29"/>
    <mergeCell ref="E28:E29"/>
    <mergeCell ref="F28:F29"/>
    <mergeCell ref="G28:G29"/>
    <mergeCell ref="H28:H29"/>
    <mergeCell ref="R28:R29"/>
    <mergeCell ref="U24:U25"/>
    <mergeCell ref="A26:A27"/>
    <mergeCell ref="B26:B27"/>
    <mergeCell ref="C26:C27"/>
    <mergeCell ref="D26:D27"/>
    <mergeCell ref="E26:E27"/>
    <mergeCell ref="F26:F27"/>
    <mergeCell ref="G26:G27"/>
    <mergeCell ref="H26:H27"/>
    <mergeCell ref="R26:R27"/>
    <mergeCell ref="S26:S27"/>
    <mergeCell ref="R24:R25"/>
    <mergeCell ref="S24:S25"/>
    <mergeCell ref="T24:T25"/>
    <mergeCell ref="F24:F25"/>
    <mergeCell ref="G24:G25"/>
    <mergeCell ref="H24:H25"/>
    <mergeCell ref="A24:A25"/>
    <mergeCell ref="B24:B25"/>
    <mergeCell ref="C24:C25"/>
    <mergeCell ref="D24:D25"/>
    <mergeCell ref="E24:E25"/>
    <mergeCell ref="S22:S23"/>
    <mergeCell ref="T22:T23"/>
    <mergeCell ref="U22:U23"/>
    <mergeCell ref="S20:S21"/>
    <mergeCell ref="T20:T21"/>
    <mergeCell ref="U20:U21"/>
    <mergeCell ref="A22:A23"/>
    <mergeCell ref="B22:B23"/>
    <mergeCell ref="C22:C23"/>
    <mergeCell ref="D22:D23"/>
    <mergeCell ref="E22:E23"/>
    <mergeCell ref="F22:F23"/>
    <mergeCell ref="G22:G23"/>
    <mergeCell ref="H22:H23"/>
    <mergeCell ref="R22:R23"/>
    <mergeCell ref="T18:T19"/>
    <mergeCell ref="U18:U19"/>
    <mergeCell ref="A20:A21"/>
    <mergeCell ref="B20:B21"/>
    <mergeCell ref="C20:C21"/>
    <mergeCell ref="D20:D21"/>
    <mergeCell ref="E20:E21"/>
    <mergeCell ref="F20:F21"/>
    <mergeCell ref="G20:G21"/>
    <mergeCell ref="H20:H21"/>
    <mergeCell ref="R20:R21"/>
    <mergeCell ref="U16:U17"/>
    <mergeCell ref="A18:A19"/>
    <mergeCell ref="B18:B19"/>
    <mergeCell ref="C18:C19"/>
    <mergeCell ref="D18:D19"/>
    <mergeCell ref="E18:E19"/>
    <mergeCell ref="F18:F19"/>
    <mergeCell ref="G18:G19"/>
    <mergeCell ref="H18:H19"/>
    <mergeCell ref="R18:R19"/>
    <mergeCell ref="S18:S19"/>
    <mergeCell ref="R16:R17"/>
    <mergeCell ref="S16:S17"/>
    <mergeCell ref="T16:T17"/>
    <mergeCell ref="F16:F17"/>
    <mergeCell ref="G16:G17"/>
    <mergeCell ref="H16:H17"/>
    <mergeCell ref="A16:A17"/>
    <mergeCell ref="B16:B17"/>
    <mergeCell ref="C16:C17"/>
    <mergeCell ref="D16:D17"/>
    <mergeCell ref="E16:E17"/>
    <mergeCell ref="H1:Q1"/>
    <mergeCell ref="H2:Q2"/>
    <mergeCell ref="H3:Q3"/>
    <mergeCell ref="I11:Q11"/>
    <mergeCell ref="E14:E15"/>
    <mergeCell ref="G14:G15"/>
    <mergeCell ref="H14:H15"/>
    <mergeCell ref="U14:U15"/>
    <mergeCell ref="A14:A15"/>
    <mergeCell ref="B14:B15"/>
    <mergeCell ref="C14:C15"/>
    <mergeCell ref="D14:D15"/>
    <mergeCell ref="F14:F15"/>
    <mergeCell ref="T14:T15"/>
    <mergeCell ref="R14:R15"/>
    <mergeCell ref="S14:S15"/>
  </mergeCells>
  <phoneticPr fontId="2" type="noConversion"/>
  <hyperlinks>
    <hyperlink ref="E4" r:id="rId1"/>
    <hyperlink ref="E5" r:id="rId2"/>
    <hyperlink ref="D14" r:id="rId3"/>
    <hyperlink ref="D16" r:id="rId4"/>
    <hyperlink ref="D18" r:id="rId5"/>
    <hyperlink ref="D20" r:id="rId6"/>
    <hyperlink ref="D22" r:id="rId7"/>
    <hyperlink ref="D24" r:id="rId8"/>
    <hyperlink ref="D26" r:id="rId9"/>
    <hyperlink ref="D28" r:id="rId10"/>
    <hyperlink ref="D30" r:id="rId11"/>
    <hyperlink ref="D32" r:id="rId12"/>
    <hyperlink ref="D34" r:id="rId13"/>
    <hyperlink ref="D36" r:id="rId14"/>
    <hyperlink ref="D38" r:id="rId15"/>
    <hyperlink ref="D40" r:id="rId16"/>
    <hyperlink ref="D42" r:id="rId17"/>
    <hyperlink ref="D44" r:id="rId18"/>
    <hyperlink ref="D46" r:id="rId19"/>
    <hyperlink ref="D48" r:id="rId20"/>
    <hyperlink ref="D50" r:id="rId21"/>
    <hyperlink ref="D52" r:id="rId22"/>
    <hyperlink ref="D54" r:id="rId23"/>
    <hyperlink ref="D56" r:id="rId24"/>
    <hyperlink ref="D58" r:id="rId25"/>
    <hyperlink ref="D60" r:id="rId26"/>
    <hyperlink ref="D62" r:id="rId27"/>
    <hyperlink ref="D64" r:id="rId28"/>
    <hyperlink ref="D66" r:id="rId29"/>
    <hyperlink ref="D68" r:id="rId30"/>
    <hyperlink ref="D70" r:id="rId31"/>
    <hyperlink ref="D72" r:id="rId32"/>
    <hyperlink ref="D74" r:id="rId33"/>
    <hyperlink ref="D76" r:id="rId34"/>
    <hyperlink ref="D78" r:id="rId35"/>
    <hyperlink ref="D80" r:id="rId36"/>
    <hyperlink ref="D82" r:id="rId37"/>
    <hyperlink ref="D84" r:id="rId38"/>
    <hyperlink ref="D86" r:id="rId39"/>
    <hyperlink ref="D88" r:id="rId40"/>
    <hyperlink ref="D90" r:id="rId41"/>
    <hyperlink ref="D92" r:id="rId42"/>
    <hyperlink ref="D94" r:id="rId43"/>
    <hyperlink ref="D96" r:id="rId44"/>
    <hyperlink ref="D98" r:id="rId45"/>
    <hyperlink ref="D100" r:id="rId46"/>
    <hyperlink ref="D102" r:id="rId47"/>
    <hyperlink ref="D104" r:id="rId48"/>
    <hyperlink ref="D106" r:id="rId49"/>
    <hyperlink ref="D108" r:id="rId50"/>
    <hyperlink ref="D110" r:id="rId51"/>
    <hyperlink ref="D112" r:id="rId52"/>
    <hyperlink ref="D114" r:id="rId53"/>
    <hyperlink ref="D116" r:id="rId54"/>
    <hyperlink ref="D118" r:id="rId55"/>
    <hyperlink ref="D120" r:id="rId56"/>
    <hyperlink ref="D122" r:id="rId57"/>
    <hyperlink ref="D124" r:id="rId58"/>
    <hyperlink ref="D126" r:id="rId59"/>
    <hyperlink ref="D128" r:id="rId60"/>
    <hyperlink ref="D130" r:id="rId61"/>
    <hyperlink ref="D132" r:id="rId62"/>
    <hyperlink ref="D134" r:id="rId63"/>
    <hyperlink ref="D136" r:id="rId64"/>
    <hyperlink ref="D138" r:id="rId65"/>
    <hyperlink ref="D140" r:id="rId66"/>
    <hyperlink ref="D142" r:id="rId67"/>
    <hyperlink ref="D144" r:id="rId68"/>
    <hyperlink ref="D146" r:id="rId69"/>
    <hyperlink ref="D148" r:id="rId70"/>
    <hyperlink ref="D150" r:id="rId71"/>
    <hyperlink ref="D152" r:id="rId72"/>
    <hyperlink ref="D154" r:id="rId73"/>
    <hyperlink ref="D156" r:id="rId74"/>
    <hyperlink ref="D158" r:id="rId75"/>
    <hyperlink ref="D160" r:id="rId76"/>
    <hyperlink ref="D162" r:id="rId77"/>
    <hyperlink ref="D164" r:id="rId78"/>
    <hyperlink ref="D166" r:id="rId79"/>
    <hyperlink ref="D168" r:id="rId80"/>
    <hyperlink ref="D170" r:id="rId81"/>
    <hyperlink ref="D172" r:id="rId82"/>
    <hyperlink ref="D174" r:id="rId83"/>
    <hyperlink ref="D176" r:id="rId84"/>
    <hyperlink ref="D178" r:id="rId85"/>
    <hyperlink ref="D180" r:id="rId86"/>
    <hyperlink ref="D182" r:id="rId87"/>
    <hyperlink ref="D184" r:id="rId88"/>
    <hyperlink ref="D186" r:id="rId89"/>
    <hyperlink ref="D188" r:id="rId90"/>
    <hyperlink ref="D190" r:id="rId91"/>
    <hyperlink ref="D192" r:id="rId92"/>
  </hyperlinks>
  <pageMargins left="0.75" right="0.75" top="1" bottom="1" header="0.5" footer="0.5"/>
  <pageSetup paperSize="9" orientation="portrait"/>
  <headerFooter alignWithMargins="0"/>
  <drawing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Елена Никитина</cp:lastModifiedBy>
  <cp:lastPrinted>2011-10-06T09:05:59Z</cp:lastPrinted>
  <dcterms:created xsi:type="dcterms:W3CDTF">2004-02-27T12:44:30Z</dcterms:created>
  <dcterms:modified xsi:type="dcterms:W3CDTF">2020-05-13T08:10:16Z</dcterms:modified>
</cp:coreProperties>
</file>