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O:\docs.elena.nikitina\Заказы\Наличие\"/>
    </mc:Choice>
  </mc:AlternateContent>
  <bookViews>
    <workbookView xWindow="0" yWindow="0" windowWidth="28800" windowHeight="12420"/>
  </bookViews>
  <sheets>
    <sheet name="Лист1" sheetId="1" r:id="rId1"/>
    <sheet name="Лист2" sheetId="2" r:id="rId2"/>
    <sheet name="Лист3" sheetId="3" r:id="rId3"/>
  </sheets>
  <calcPr calcId="152511"/>
</workbook>
</file>

<file path=xl/calcChain.xml><?xml version="1.0" encoding="utf-8"?>
<calcChain xmlns="http://schemas.openxmlformats.org/spreadsheetml/2006/main">
  <c r="V176" i="1" l="1"/>
  <c r="U176" i="1"/>
  <c r="T176" i="1"/>
  <c r="V174" i="1"/>
  <c r="U174" i="1"/>
  <c r="T174" i="1"/>
  <c r="V172" i="1"/>
  <c r="U172" i="1"/>
  <c r="T172" i="1"/>
  <c r="V170" i="1"/>
  <c r="U170" i="1"/>
  <c r="T170" i="1"/>
  <c r="V168" i="1"/>
  <c r="U168" i="1"/>
  <c r="T168" i="1"/>
  <c r="V166" i="1"/>
  <c r="U166" i="1"/>
  <c r="T166" i="1"/>
  <c r="V164" i="1"/>
  <c r="U164" i="1"/>
  <c r="T164" i="1"/>
  <c r="V162" i="1"/>
  <c r="U162" i="1"/>
  <c r="T162" i="1"/>
  <c r="V160" i="1"/>
  <c r="U160" i="1"/>
  <c r="T160" i="1"/>
  <c r="V158" i="1"/>
  <c r="U158" i="1"/>
  <c r="T158" i="1"/>
  <c r="V156" i="1"/>
  <c r="U156" i="1"/>
  <c r="T156" i="1"/>
  <c r="V154" i="1"/>
  <c r="U154" i="1"/>
  <c r="T154" i="1"/>
  <c r="V152" i="1"/>
  <c r="U152" i="1"/>
  <c r="T152" i="1"/>
  <c r="V150" i="1"/>
  <c r="U150" i="1"/>
  <c r="T150" i="1"/>
  <c r="V148" i="1"/>
  <c r="U148" i="1"/>
  <c r="T148" i="1"/>
  <c r="V146" i="1"/>
  <c r="U146" i="1"/>
  <c r="T146" i="1"/>
  <c r="V144" i="1"/>
  <c r="U144" i="1"/>
  <c r="T144" i="1"/>
  <c r="V142" i="1"/>
  <c r="U142" i="1"/>
  <c r="T142" i="1"/>
  <c r="V140" i="1"/>
  <c r="U140" i="1"/>
  <c r="T140" i="1"/>
  <c r="V138" i="1"/>
  <c r="U138" i="1"/>
  <c r="T138" i="1"/>
  <c r="V136" i="1"/>
  <c r="U136" i="1"/>
  <c r="T136" i="1"/>
  <c r="V134" i="1"/>
  <c r="U134" i="1"/>
  <c r="T134" i="1"/>
  <c r="V132" i="1"/>
  <c r="U132" i="1"/>
  <c r="T132" i="1"/>
  <c r="V130" i="1"/>
  <c r="U130" i="1"/>
  <c r="T130" i="1"/>
  <c r="V128" i="1"/>
  <c r="U128" i="1"/>
  <c r="T128" i="1"/>
  <c r="V126" i="1"/>
  <c r="U126" i="1"/>
  <c r="T126" i="1"/>
  <c r="V124" i="1"/>
  <c r="U124" i="1"/>
  <c r="T124" i="1"/>
  <c r="V122" i="1"/>
  <c r="U122" i="1"/>
  <c r="T122" i="1"/>
  <c r="V120" i="1"/>
  <c r="U120" i="1"/>
  <c r="T120" i="1"/>
  <c r="V118" i="1"/>
  <c r="U118" i="1"/>
  <c r="T118" i="1"/>
  <c r="V116" i="1"/>
  <c r="U116" i="1"/>
  <c r="T116" i="1"/>
  <c r="V114" i="1"/>
  <c r="U114" i="1"/>
  <c r="T114" i="1"/>
  <c r="V112" i="1"/>
  <c r="U112" i="1"/>
  <c r="T112" i="1"/>
  <c r="V110" i="1"/>
  <c r="U110" i="1"/>
  <c r="T110" i="1"/>
  <c r="V108" i="1"/>
  <c r="U108" i="1"/>
  <c r="T108" i="1"/>
  <c r="V106" i="1"/>
  <c r="U106" i="1"/>
  <c r="T106" i="1"/>
  <c r="V104" i="1"/>
  <c r="U104" i="1"/>
  <c r="T104" i="1"/>
  <c r="V102" i="1"/>
  <c r="U102" i="1"/>
  <c r="T102" i="1"/>
  <c r="V100" i="1"/>
  <c r="U100" i="1"/>
  <c r="T100" i="1"/>
  <c r="V98" i="1"/>
  <c r="U98" i="1"/>
  <c r="T98" i="1"/>
  <c r="V96" i="1"/>
  <c r="U96" i="1"/>
  <c r="T96" i="1"/>
  <c r="V94" i="1"/>
  <c r="U94" i="1"/>
  <c r="T94" i="1"/>
  <c r="V92" i="1"/>
  <c r="U92" i="1"/>
  <c r="T92" i="1"/>
  <c r="V90" i="1"/>
  <c r="U90" i="1"/>
  <c r="T90" i="1"/>
  <c r="V88" i="1"/>
  <c r="U88" i="1"/>
  <c r="T88" i="1"/>
  <c r="V86" i="1"/>
  <c r="U86" i="1"/>
  <c r="T86" i="1"/>
  <c r="V84" i="1"/>
  <c r="U84" i="1"/>
  <c r="T84" i="1"/>
  <c r="V82" i="1"/>
  <c r="U82" i="1"/>
  <c r="T82" i="1"/>
  <c r="V80" i="1"/>
  <c r="U80" i="1"/>
  <c r="T80" i="1"/>
  <c r="V78" i="1"/>
  <c r="U78" i="1"/>
  <c r="T78" i="1"/>
  <c r="V76" i="1"/>
  <c r="U76" i="1"/>
  <c r="T76" i="1"/>
  <c r="V74" i="1"/>
  <c r="U74" i="1"/>
  <c r="T74" i="1"/>
  <c r="V72" i="1"/>
  <c r="U72" i="1"/>
  <c r="T72" i="1"/>
  <c r="V70" i="1"/>
  <c r="U70" i="1"/>
  <c r="T70" i="1"/>
  <c r="V68" i="1"/>
  <c r="U68" i="1"/>
  <c r="T68" i="1"/>
  <c r="V66" i="1"/>
  <c r="U66" i="1"/>
  <c r="T66" i="1"/>
  <c r="V64" i="1"/>
  <c r="U64" i="1"/>
  <c r="T64" i="1"/>
  <c r="V62" i="1"/>
  <c r="U62" i="1"/>
  <c r="T62" i="1"/>
  <c r="V60" i="1"/>
  <c r="U60" i="1"/>
  <c r="T60" i="1"/>
  <c r="V58" i="1"/>
  <c r="U58" i="1"/>
  <c r="T58" i="1"/>
  <c r="V56" i="1"/>
  <c r="U56" i="1"/>
  <c r="T56" i="1"/>
  <c r="V54" i="1"/>
  <c r="U54" i="1"/>
  <c r="T54" i="1"/>
  <c r="V52" i="1"/>
  <c r="U52" i="1"/>
  <c r="T52" i="1"/>
  <c r="V50" i="1"/>
  <c r="U50" i="1"/>
  <c r="T50" i="1"/>
  <c r="V48" i="1"/>
  <c r="U48" i="1"/>
  <c r="T48" i="1"/>
  <c r="V46" i="1"/>
  <c r="U46" i="1"/>
  <c r="T46" i="1"/>
  <c r="V44" i="1"/>
  <c r="U44" i="1"/>
  <c r="T44" i="1"/>
  <c r="V42" i="1"/>
  <c r="U42" i="1"/>
  <c r="T42" i="1"/>
  <c r="V40" i="1"/>
  <c r="U40" i="1"/>
  <c r="T40" i="1"/>
  <c r="V38" i="1"/>
  <c r="U38" i="1"/>
  <c r="T38" i="1"/>
  <c r="V36" i="1"/>
  <c r="U36" i="1"/>
  <c r="T36" i="1"/>
  <c r="V34" i="1"/>
  <c r="U34" i="1"/>
  <c r="T34" i="1"/>
  <c r="V32" i="1"/>
  <c r="U32" i="1"/>
  <c r="T32" i="1"/>
  <c r="V30" i="1"/>
  <c r="U30" i="1"/>
  <c r="T30" i="1"/>
  <c r="V28" i="1"/>
  <c r="U28" i="1"/>
  <c r="T28" i="1"/>
  <c r="V26" i="1"/>
  <c r="U26" i="1"/>
  <c r="T26" i="1"/>
  <c r="V24" i="1"/>
  <c r="U24" i="1"/>
  <c r="T24" i="1"/>
  <c r="V22" i="1"/>
  <c r="U22" i="1"/>
  <c r="T22" i="1"/>
  <c r="V20" i="1"/>
  <c r="U20" i="1"/>
  <c r="T20" i="1"/>
  <c r="V18" i="1"/>
  <c r="U18" i="1"/>
  <c r="T18" i="1"/>
  <c r="V16" i="1"/>
  <c r="U16" i="1"/>
  <c r="T16" i="1"/>
  <c r="V14" i="1"/>
  <c r="V178" i="1" s="1"/>
  <c r="U14" i="1"/>
  <c r="U178" i="1" s="1"/>
  <c r="T14" i="1"/>
  <c r="T178" i="1" s="1"/>
</calcChain>
</file>

<file path=xl/sharedStrings.xml><?xml version="1.0" encoding="utf-8"?>
<sst xmlns="http://schemas.openxmlformats.org/spreadsheetml/2006/main" count="2009" uniqueCount="258">
  <si>
    <t>&lt;ВЕРСИЯ_ФАЙЛА&gt;</t>
  </si>
  <si>
    <t>г. Москва ул. Садовники д. 6</t>
  </si>
  <si>
    <t>Клиент:</t>
  </si>
  <si>
    <t>v02-10-2011</t>
  </si>
  <si>
    <t>тел: +7-499-649-67-67</t>
  </si>
  <si>
    <t>Тел.:</t>
  </si>
  <si>
    <t>Виртуальный склад остатков</t>
  </si>
  <si>
    <t>WWW.CONSOWEAR.RU</t>
  </si>
  <si>
    <t>e-mail:</t>
  </si>
  <si>
    <t>info@consowear.ru</t>
  </si>
  <si>
    <t>Бланк заказа</t>
  </si>
  <si>
    <t xml:space="preserve"> - количество заказанного товара указывайте в полях ГОЛУБОГО цвета</t>
  </si>
  <si>
    <t xml:space="preserve"> - свою контактную информацию указывайте в полях ЗЕЛЁНОГО цвета</t>
  </si>
  <si>
    <t xml:space="preserve"> - нажмите на ссылку для просмотра информации о товаре на нашем сайте</t>
  </si>
  <si>
    <t/>
  </si>
  <si>
    <t>№ п/п</t>
  </si>
  <si>
    <t>Код товара</t>
  </si>
  <si>
    <t>Артикул</t>
  </si>
  <si>
    <t>Наименование</t>
  </si>
  <si>
    <t>Изображение</t>
  </si>
  <si>
    <t>Цвет</t>
  </si>
  <si>
    <t>Состав</t>
  </si>
  <si>
    <t>Плотность</t>
  </si>
  <si>
    <t>Размерный ряд</t>
  </si>
  <si>
    <t>до переоценки, руб.</t>
  </si>
  <si>
    <t>база, руб.</t>
  </si>
  <si>
    <t>Количество</t>
  </si>
  <si>
    <t>Сумма:до переоценки, руб.</t>
  </si>
  <si>
    <t>Сумма:база, руб.</t>
  </si>
  <si>
    <t>Описание</t>
  </si>
  <si>
    <t>&lt;КОДТОВАРА&gt;</t>
  </si>
  <si>
    <t>&lt;РР01&gt;</t>
  </si>
  <si>
    <t>&lt;РР02&gt;</t>
  </si>
  <si>
    <t>&lt;РР03&gt;</t>
  </si>
  <si>
    <t>&lt;РР04&gt;</t>
  </si>
  <si>
    <t>&lt;РР05&gt;</t>
  </si>
  <si>
    <t>&lt;РР06&gt;</t>
  </si>
  <si>
    <t>&lt;РР07&gt;</t>
  </si>
  <si>
    <t>&lt;РР08&gt;</t>
  </si>
  <si>
    <t>Коллекция: Купальники 2020 Lora Grig</t>
  </si>
  <si>
    <t>WP 012001 LG</t>
  </si>
  <si>
    <t>Купальник женский</t>
  </si>
  <si>
    <t>черный/пудра</t>
  </si>
  <si>
    <t>78% нейлон, 22% спандекс/ 94%полиэстер, 5%спандекс</t>
  </si>
  <si>
    <t>36B</t>
  </si>
  <si>
    <t>38B</t>
  </si>
  <si>
    <t>40B</t>
  </si>
  <si>
    <t xml:space="preserve">Новая модель раздельного купальника! Бюст – мягкие плавающие чашки с рельефами с глубоким декольте. Тонкий пояс по низу, переходящий в регулируемую металлическую застежку, обеспечивает дополнительную поддержку груди. Двойные плоские бретели придают образу графичность и дерзость, создавая иллюзию вырезов.  Открытые плавки-бразилиана дополнены двойными планками по бокам. Купальник выполнен в эффектном сочетании эластичной пудровой ткани и черной сетки, которое смотрится изысканно и драматично. </t>
  </si>
  <si>
    <t>x</t>
  </si>
  <si>
    <t>WDB 012002 LG</t>
  </si>
  <si>
    <t xml:space="preserve">Новая модель! Стильный раздельный купальник. Бюст — формованный балконет на каркасах – для безупречной посадки. Силиконовая лента по контуру обеспечит идеальное прилегание. Cъемные бретели подчеркивают декольте и придают образу дерзость и графичность, создавая иллюзию вырезов. Бюст со сборкой по центру фиксируется автоматической застежкой на спине. Плавки-слипы оформлены окантовкой и планками-спагетти по бокам. Купальник выполнен в комбинации тканей – гладкой пудровой и эластичной черной сетки. </t>
  </si>
  <si>
    <t>WPO 012003 LG</t>
  </si>
  <si>
    <t xml:space="preserve">Новая модель! Бюст–топ с мягкими плавающими чашками и окантовками. Модель с плоскими регулируемыми бретелями и интересным решением спины. Эластичный низ способствует поддержке груди. Плавки-слипы комфортной посадки с окантовками. Купальник выполнен в эффектной комбинации тканей. </t>
  </si>
  <si>
    <t>WD 012004 LG</t>
  </si>
  <si>
    <t xml:space="preserve">Новая модель!  Эффектный раздельный купальник. Бюст – формованные чашки с корректорами – для эффекта пуш-ап. Модель с глубоким декольте фиксируется тонкими бретелями крест-накрест, переходящими в шнуровку на спине. Плавки-бразилиана низкой посадки с окантовками и сборкой по задней детали. Купальник создан в комбинации тканей и оформлен подкладкой. </t>
  </si>
  <si>
    <t>WDK 012005 LG</t>
  </si>
  <si>
    <t>38C</t>
  </si>
  <si>
    <t>40C</t>
  </si>
  <si>
    <t>42C</t>
  </si>
  <si>
    <t>44C</t>
  </si>
  <si>
    <t xml:space="preserve">Элегантный раздельный купальник. Бюст — вместительные формованные чашки на каркасах. Модель фиксируется регулируемыми съемными черными бретелями и металлической застежкой на спине. Бюст оформлен рельефами. Стильные плавки-танга с контрастными вставками. Сочетание черной сетки и гладкой пудровой ткани смотрится изысканно и стильно. </t>
  </si>
  <si>
    <t>WPU 012006 LG</t>
  </si>
  <si>
    <t>Купальник женский слитный</t>
  </si>
  <si>
    <t xml:space="preserve">Эффектный слитный купальник. Модель с мягкими плавающими чашками на комфортных бретелях, которые переходят в тонкие эластичные ленты на спине и создают красивый узор. Сетка power net и пояс underbust улучшают линии фигуры и корректируют объёмы. Передняя деталь украшена каплей и эластичными лентами, которые создают строгий рисунок по груди. Низ – с высокими вырезами, удлиняющими ноги. Купальник выполнен  в эффектной комбинации цветов и материалов. </t>
  </si>
  <si>
    <t>WT 012007 LG</t>
  </si>
  <si>
    <t>Туника пляжная для женщин</t>
  </si>
  <si>
    <t>черный</t>
  </si>
  <si>
    <t>95% нейлон, 5% спандекс</t>
  </si>
  <si>
    <t>UN</t>
  </si>
  <si>
    <t xml:space="preserve">Свободная пляжная туника с вырезом-лодочкой и рукавами «летучая мышь».Талия оформлена прорезями и поясом с металлическими наконечниками. Укороченный подол спереди  делает образ эффектным. Туника выполнена из мягкой эластичной сетки. </t>
  </si>
  <si>
    <t>WQ 012008 LG</t>
  </si>
  <si>
    <t>Платье пляжное для женщин</t>
  </si>
  <si>
    <t>S/M</t>
  </si>
  <si>
    <t>L/XL</t>
  </si>
  <si>
    <t xml:space="preserve">Новинка сезона! Эффектное длинное платье в пол с изящным глубоким декольте, оформленным декоративными планками, и сексуально открытой спиной. Верх – отрезной бюст с плавающими корректорами, позволяющими носить платье на голое тело. Модель с широкой проймой и окантовками, которые переходят в тонкие бретели на спине и образуют красивый рисунок на спине. Облегающий женственный силуэт подчеркивает формы и ниспадает мягкими складками. Модель является самостоятельной деталью летнего гардероба и выполнена в комбинации цветов и тканей. </t>
  </si>
  <si>
    <t>WDR 022001 LG</t>
  </si>
  <si>
    <t>голубой</t>
  </si>
  <si>
    <t>73% нейлон, 27% лайкра</t>
  </si>
  <si>
    <t xml:space="preserve">Новая модель! Оригинальный раздельный купальник. Бюст – формованные чашки с корректорами пуш-ап и легкой сборкой. Верхние двойные бретели переходят на спину, фиксируются завязкой на спине. Крылья бюста – плоские ленты, которые образуют рисунок на теле. Плавки – танга оформлены боковыми вставками-спагетти и небольшой сборкой по задней детали.  Купальник изготовлен из прочной эластичной матовой ткани популярного цвета. </t>
  </si>
  <si>
    <t>WDK 022002 LG</t>
  </si>
  <si>
    <t xml:space="preserve">Модный раздельный купальник. Бюст – формованные чашки на каркасах с широкими крыльями «спагетти» и металлической застежкой-крючком с регулировками. Передняя деталь оформлена панелью-спагетти, которая переходит в завязки на шее. Эффектные плавки-ласточки комфортной посадки. Купальник изготовлен из гладкой прочной матовой ткани. </t>
  </si>
  <si>
    <t>WM 022003 LG</t>
  </si>
  <si>
    <t>голубой/белый</t>
  </si>
  <si>
    <t xml:space="preserve">Раздельный купальник в спортивном стиле. Бюст – мягкие чашки со съемными вкладышами и боковыми каркасами. Модель с широкими отстегивающимися на спине бретелями крест-накрест, эластичным низом и металлической застежкой на спине. Комфортные плавки-слипы с плоским отрезным поясом. Купальник выполнен в популярной техники color block из матовой эластичной ткани. </t>
  </si>
  <si>
    <t>WDK 022004 LG</t>
  </si>
  <si>
    <t xml:space="preserve">Элегантный пляжный купальник для женщин. Бюст — вместительные формованные чашки на каркасах. Модель фиксируется на теле регулируемыми съемными бретелями и металлической застежкой на спине. Бюст оформлен тонкими рельефами. Плавки комфортной посадки со средним боком. Купальник выполнен из матовой ткани в сочетании свежей графики и сочного однотона. </t>
  </si>
  <si>
    <t>WDPS 022005 LG</t>
  </si>
  <si>
    <t>42B</t>
  </si>
  <si>
    <t>Элегантный слитный купальник со съемными регулируемыми бретелями. Верх купальника — балконетного типа с формованными чашками и съемными корректорами пуш-ап, на каркасах. Силиконовая лента по верхнему контуру – для идеального прилегания. Скульптурная форма усилена анатомическим кроем и утягивающей сеткой, которые дарят гармонию линиям тела. Модель выполнена в комбинации ретро-графики и насыщенного однотона, декорирована контрастными рельефами, подчеркивающими идеальные линии тела.</t>
  </si>
  <si>
    <t>WPS 022006 LG</t>
  </si>
  <si>
    <t xml:space="preserve">Оригинальный слитный купальник. Модель с мягкими плавающими чашками и сеткой и отрезной линией бюста и поясом на широких завязывающихся бретелях. Скульптурный крой и панели утягивающей сетки Power net обеспечивают фигуре подтянутость. Глубокое декольте зафиксировано плоскими планками. Модель из высокоэластичной ткани декорирована контрастными эластичными лентами. </t>
  </si>
  <si>
    <t>WA 022007 LG</t>
  </si>
  <si>
    <t>Халат пляжный для женщин</t>
  </si>
  <si>
    <t>Новинка сезона – женский пляжный халат в стильном графическом принте. Эффектная модель создана из невесомой эластичной солнцезащитной сетки и будет превосходно смотреться с любым купальником данной коллекции. Модель с глубоким V-образным вырезом, длинным рукавом-колоколом и отрезной эластичной талией, подчеркнутой тонким поясом с кистями.</t>
  </si>
  <si>
    <t>WP 032001 LG</t>
  </si>
  <si>
    <t>темно-синий</t>
  </si>
  <si>
    <t>95% полиэстер, 5% спандекс</t>
  </si>
  <si>
    <t>34B</t>
  </si>
  <si>
    <t xml:space="preserve">Новая модель! Стильный раздельный купальник! Бюст – мягкие плавающие чашки, оформленные  сборкой и серебряным кантом. Пояс по низу, переходящий в регулируемую металлическую застежку, обеспечивает дополнительную поддержку груди. Двойные плоские бретели фиксируются на спине тонкой плоской лентой. Однотонные плавки-слипы подчеркнуты серебряной окантовкой на поясе. Модель изготовлена из ткани с эффектом вельвета. </t>
  </si>
  <si>
    <t>WDT 032002 LG</t>
  </si>
  <si>
    <t xml:space="preserve">Модный раздельный купальник. Бюст — треугольные дублированные чашки со встроенными боковыми корректорами с легким эффектом push-up. Верх фиксируется при помощи завязок-спагетти на шее и эластичного низа, переходящего в застежку на спине. Чашки оформлены металлическими люверсами и легкой сборкой. Высокие плавки-ласточки завершают модный пляжный образ. Модель изготовлена из ткани с эффектом вельвета. </t>
  </si>
  <si>
    <t>WDK 032003 LG</t>
  </si>
  <si>
    <t xml:space="preserve">Молодёжная пляжная двойка. Бюст — дублированный формованный балконет на каркасах с силиконовой лентой по краям – для идеального прилегания. Модель фиксируется тонкими отстегивающимися бретелями и фирменной металлической застежкой на спине. Бюст оформлен эффектными люверсами. Низкие плавки комфортной посадки. Купальник выполнен из эластичной фактурной ткани с эффектом вельвета. </t>
  </si>
  <si>
    <t>WPО 032004 LG</t>
  </si>
  <si>
    <t xml:space="preserve">Эффектный пляжный купальник. Бюст – топ-халтер с мягкой чашкой без корректоров с бретелями и фиксацией на шее и спине. Эластичный пояс по низу фиксируется застежкой-крючком. Регулировки на поясе – на разные объемы. Плавки-бразилиана низкой посадки. Купальник выполнен в комбинированной манере: из эластичной однотонной ткани с эффектом вельвета и панелей из эластичной сетки. Люверсы делают дизайн неповторимым. </t>
  </si>
  <si>
    <t>WPS 032005 LG</t>
  </si>
  <si>
    <t xml:space="preserve">Элегантный слитный купальник c верхом-халтер. Модель с мягкими чашками, сферической утяжкой и удобными регулируемыми бретелями. Низ - с высокими вырезами. Купальник изготовлен из ткани с эффектом вельвета, оформлен вставками из сетки и серебряными рельефами. </t>
  </si>
  <si>
    <t>WQ 032006 LG</t>
  </si>
  <si>
    <t xml:space="preserve">New Style! Приталенное платье c открытой спиной. Передняя деталь оформлена металлическим люверсом, который фиксирует шнурок на шее. Модель выполнена из плотной ткани с эффектом вельвета. Платье является как прекрасным дополнением каждого купальника коллекции, так и самостоятельным предметом гардероба.  </t>
  </si>
  <si>
    <t>WDK 032007 LG</t>
  </si>
  <si>
    <t>46C</t>
  </si>
  <si>
    <t xml:space="preserve">Элегантный раздельный купальник. Бюст — формованные чашки на каркасах — фиксируется регулируемыми съемными бретелями и металлической застежкой на спине. Плавки высокой посадки с широким боком. Модель выполнена в темно-синем цвете и оформлена серебряными рельефами. Ткань с эффектом велюра смотрится безупречно! </t>
  </si>
  <si>
    <t>WPU 032008 LG</t>
  </si>
  <si>
    <t xml:space="preserve">Однотонный слитный купальник. Верх модели – мягкие плавающие чашки, по передней детали – внутренняя сетка Power net с корректирующим эффектом. Низ оформлен классическими срезами. Бретели-«спагетти» с серебряными кантами фиксируются декоративной металлической пряжкой. Низ купальника и вырез на спине оформлены вставками из эластичной сетки. Модель выполнена из однотонной эластичной ткани с эффектом вельвета. </t>
  </si>
  <si>
    <t>WDT 042001 LG</t>
  </si>
  <si>
    <t>темно-синий/полоска</t>
  </si>
  <si>
    <t>80% полиамид, 20% эластан</t>
  </si>
  <si>
    <t>Раздельный купальник в контрастном стиле. Верх – формованные треугольные чашки со встроенными корректорами пуш-ап с металлической застежкой. Тонкие регулируемые бретели переходят на спину и создают изящный рисунок-паутинку. Эффектные плавки с контрастными боковыми вставками-спагетти. Купальник изготовлен из матовой итальянской ткани премиум-класса от компании CARVICO.</t>
  </si>
  <si>
    <t>WDB 042002 LG</t>
  </si>
  <si>
    <t>Молодёжная пляжная двойка. Бюст — дублированный балконет на каркасах с силиконовой лентой по краям – для безупречного прилегания. Модель фиксируется фирменной металлической застежкой на спине и съемными плоскими завязками на шее, а перемычка по центру завершает визуальный образ. Плавки глубокой посадки c отрезным однотонным поясом оформлены «спагетти». Купальник изготовлен из матовой итальянской ткани от компании CARVICO и выполнен в стиле колор-блок.</t>
  </si>
  <si>
    <t>WDH 042003 LG</t>
  </si>
  <si>
    <t>40D</t>
  </si>
  <si>
    <t>42D</t>
  </si>
  <si>
    <t>44E</t>
  </si>
  <si>
    <t>46E</t>
  </si>
  <si>
    <t>Модный раздельный купальник в стиле колор-блок. Бюст со стачными дублированными чашками на каркасах. Модель фиксируется цветными регулируемыми бретелями и застежкой на спине. Бюст украшен эластичными тонкими лентами, создающими соблазнительные вырезы, и окантовками. Комфортные плавки-шортики оформлены тонким отрезным поясом, вставками-спагетти и окантовками. Модель изготовлена из матовой эластичной ткани OPACHI-MATT от итальянской компании CARVICO.</t>
  </si>
  <si>
    <t>WPU 042004 LG</t>
  </si>
  <si>
    <t>Эффектный слитный купальник в контрастном дизайне. Модель с отрезным бюстом, оформленным легкой сборкой, и глубоким вырезом. Купальник фиксируется удобными регулируемыми бретелями. Мягкие плавающие чашки и утягивающая сетка Power net дарят фигуре особую подтянутость.Купальник выполнена из высококачественной ткани Opachi-Matt от Carvico и оформлен графичными линиями в фирменных цветах коллекции «Лакмус».</t>
  </si>
  <si>
    <t>WDBS 042005 LG</t>
  </si>
  <si>
    <t>Эффектный слитный купальник. Бюст — дублированный балконет на каркасах с силиконовой лентой по краям – для безупречного прилегания. Модель фиксируется отстегивающимися (на спине) тонкими плоскими бретелями и фирменной металлической застежкой. Купальник оформлен вырезом на спине. Низ — с высокими срезами, удлиняющими ноги. Модель выполнена из итальянской ткани OPACHI-MATT и оформлена контрастными вставками и перемычкой.</t>
  </si>
  <si>
    <t>WMKS 042006 LG</t>
  </si>
  <si>
    <t>Эффектный слитный купальник с отрезной талией. Модель с мягкими чашками на каркасах дополнена поясом underbust и сеткой power net — для комфортной коррекции фигуры. Широкие бретели переходят в тонкие регулируемые с необычным решением на спине. Вырез и вертикальный шов по задней детали привлекают внимание к модели! Купальник выполнен в технике color block, оформлен окантовками. Модель изготовлена из матовой ткани Opachi-Matt от итальянской компании CARVICO.</t>
  </si>
  <si>
    <t>WP 052001 LG</t>
  </si>
  <si>
    <t>мультиколор</t>
  </si>
  <si>
    <t>78% нейлон, 22% спандекс</t>
  </si>
  <si>
    <t>Модный раздельный купальник в стиле спорт-гламур. Бюст — мягкие подвижные треугольники с корректорами внутри. Пояс переходит в металлическую застежку. Тонкие бретели фиксируются на спине металлическим кольцом и создают эффектный рисунок на спине. Классические плавки-танга с отрезным поясом. Купальник создан из эластичной ткани в сочном мозаичном принте. Яркая подкладка завершает дизайн модели.</t>
  </si>
  <si>
    <t>WPО 052002 LG</t>
  </si>
  <si>
    <t xml:space="preserve">Раздельный купальник в молодежном стиле. Топ-халтер с мягкими плавающими корректорами и эластичным поясом по низу, обеспечивающими бюсту идеальную поддержку. Купальник фиксируется завязками на шее, а спина оформлена эффектными вырезами. Плавки низкой посадки с комфортным боком и отрезным поясом. Купальник выполнен из эластичной ткани в мозаичном принте, цветные эластичные ленты и окантовки завершают дизайн изделия. </t>
  </si>
  <si>
    <t>WDR 052003 LG</t>
  </si>
  <si>
    <t>черный/мультиколор</t>
  </si>
  <si>
    <t>Модный раздельный купальник в контрастном дизайне. Бюст – формованные чашки с воздушно-масляным корректором push-up и завязками на шее – приподнимает и поддерживает грудь. Контрастные эластичные двойные ленты переходят в металлическую застежку, окантовки завершают дизайн. Однотонные плавки с эластичными отрезными цветными деталями, образующими вырезы. Купальник создан из ткани нового поколения. Яркая подкладка завершает дизайн модели.</t>
  </si>
  <si>
    <t>WDB 052004 LG</t>
  </si>
  <si>
    <t>Стильная пляжная двойка. Бюст — дублированный топ-балконет на каркасах. Чашки с рельефами и низ бюста оформлены широкими контрастными лентами с автоматическими застежками. Силиконовая лента по верхним контурам бюста – для идеального прилегания. Эффектные плавки с эластичным цветным поясом оформлены однотонными вставками. Купальник создан из качественной матовой ткани, которая превосходно передает красоту мозаичного принта. Яркая подкладка завершает дизайн модели.</t>
  </si>
  <si>
    <t>WBMK 052005 LG</t>
  </si>
  <si>
    <t xml:space="preserve">Модный раздельный купальник. Бюст – мягкий топ анатомической формы на каркасах, с широкими контрастными бретелями, оформленными карабинами, и лентой по низу, переходящей в металлическую застежку. Высокие плавки с открытыми срезами и контрастным отрезным поясом. Купальник создан из эластичной матовой ткани в стильном мозаичном принте, оформлен цветной подкладкой.  </t>
  </si>
  <si>
    <t>WPS 052006 LG</t>
  </si>
  <si>
    <t xml:space="preserve">Слитный купальник с мягкими плавающими чашками, внутренним поясом underbust и застежкой-крючком на шее (с регулировками). На спине — эффектный вырез. Талия подчеркнута контрастным эластичным поясом и вставками из сетки. Купальник изготовлен в эффектной комбинации принта и однотона. </t>
  </si>
  <si>
    <t>WQ 052007 LG</t>
  </si>
  <si>
    <t>85% полиамид, 15% эластан</t>
  </si>
  <si>
    <t>Свободное расклешенное платье с разрезом. Изделие с V-образным вырезом по передней и задней деталям, и рукавами «летучая мышь». Модель выполнена в разноцветном мозаичном принте и оформлена контрастными вставками. Платье изготовлено из тонкой, шелковистой ткани, которая дарит безупречный вид и комфорт.</t>
  </si>
  <si>
    <t>WMKS 052008 LG</t>
  </si>
  <si>
    <t>44D</t>
  </si>
  <si>
    <t>46D</t>
  </si>
  <si>
    <t>48D</t>
  </si>
  <si>
    <t>50D</t>
  </si>
  <si>
    <t>Эффектный стильный купальник. Сложное конструктивное решение — независимая каркасная поддержка бюста с дополнительными съемными корректорами — идеально формирует и подчёркивает линию груди. Купальник фиксируется на теле с помощью удобных регулируемых бретелей, оформлен глубоким вырезом по задней детали и контрастными эластичными лентами. Купальник выполнен контрастном дизайне и оформлен сборкой. Модель изготовлена из прочной тонкой эластичной ткани.</t>
  </si>
  <si>
    <t>WDT 062001 LG</t>
  </si>
  <si>
    <t>72% полиамид, 28% эластан</t>
  </si>
  <si>
    <t xml:space="preserve">Стильный раздельный купальник. Бюст — треугольные дублированные чашки со встроенными боковыми корректорами с легким эффектом push-up. Чашки с легкой сборкой оформлены тонкими лентами, зафиксированными металлическими кольцами с завязками на шее. Эластичный низ с рельефом переходит в металлическую застежку. Изящные плавки-танга с двойными «спагетти», зафиксированными кольцами. Купальник выполнен из премиальной ткани Sensegtive от итальянской компании Eurojersey в принте рептилии. </t>
  </si>
  <si>
    <t>WPO 062002 LG</t>
  </si>
  <si>
    <t xml:space="preserve">Стильный молодежный купальник. Бюст – топ-халтер с мягкими плавающими чашками, завязкой на кулисках и замком спине. По центру бюст-топ оформлен эластичной крестообразной шнуровкой. Сексуальные низкие плавки идеально сидят. Приятная к телу ткань Sensegtive от Eurojersey надолго сохранит свой безупречный вид. Купальник изготовлен в эффектном принте рептилии и оформлен цветной подкладкой. </t>
  </si>
  <si>
    <t>WDH 062003 LG</t>
  </si>
  <si>
    <t>Эффектный раздельный купальник. Бюст – стачные дублированные чашки на каркасах. Модель с усиленными линиями регулируемых бретелей и автоматической застежкой на спине. Высокие плавки комфортной посадки с широким боком и эластичными вставками с колечками. Купальник выполнен в эффектном принте рептилий и оформлен окантовками. Итальянская ткань Sensegtive от Eurojersey прекрасно передает все нюансы принта, хорошо тянется и быстро высыхает, поэтому в такой модели будет комфортно в течение всего дня.</t>
  </si>
  <si>
    <t>WPS 062004 LG</t>
  </si>
  <si>
    <t xml:space="preserve">Эффектный слитный купальник с открытой спиной. Модель с мягкими плавающими чашками с завязками на шее и спине. Глубокие декольте и срезы декорированы вставками-«спагетти». Купальник выполнен в принте рептилии, оформлен вставками и рельефами. Яркая подкладка завершает дизайн. Модель изготовлена из премиальной  ткани Sensegtive от итальянской компании Eurojersey. </t>
  </si>
  <si>
    <t>WPS 062005 LG</t>
  </si>
  <si>
    <t xml:space="preserve">Новая модель! Слитный купальник с отрезным топом-халтером и мягкими плавающими чашками. Модель с открытой спиной фиксируется шнурком на шее. Высокие нижние срезы визуально удлиняют ноги. Купальник украшен эффектной шнуровкой, однотонными вставками и яркими рельефами. Ткань класса люкс Sensegtive от итальянской компании Eurojersey идеально передает красоту экзотического принта, а цветная подкладка завершает дизайн. </t>
  </si>
  <si>
    <t>WQ 062006 LG</t>
  </si>
  <si>
    <t>Эффектное платье длиной выше колен с интересным решением спины. Верх – американская пройма с каплевидными вырезами и эластичным ошейником на металлических кольцах. Платье выполнено из легкой ткани с шелковистой поверхностью. Приталенный силуэт и экзотический принт с фактурой питона позволит вам находиться в центре внимания! Модель является самостоятельной деталью летнего гардероба, и хороша для пляжного и для курортного отдыха.</t>
  </si>
  <si>
    <t>WPU 062007 LG</t>
  </si>
  <si>
    <t xml:space="preserve">Модный слитный купальник на широких бретелях. Изделие с мягкими плавающими чашками, дополненное утягивающей сеткой power net, – для формирования исключительных линий. Купальник с глубоким декольте оформлен эластичными шнурами, зафиксированными кольцом, и однотонной вставкой с рельефами. Эластичная ткань великолепно передает красоту экзотического принта и яркость однотона. Цветная подкладка завершает дизайн. </t>
  </si>
  <si>
    <t>WBMK 082001 LG</t>
  </si>
  <si>
    <t>капучино/пудра</t>
  </si>
  <si>
    <t xml:space="preserve">Стильный купальник для девушек с аккуратными формами. Бюст – мягкое бандо анатомической формы на каркасах, дополненных сеткой Power net. Модель с мелкими пушистыми оборками фиксируется съемными регулируемыми бретелями и мягкими эластичными завязками. Силиконовая лента по верху бюста – для идеального прилегания. Плавки комфортной посадки с узким боком. Купальник выполнен из ткани Lucidi Shiny в неповторимых оттенках коллекции «Эфир». </t>
  </si>
  <si>
    <t>WDB 082002 LG</t>
  </si>
  <si>
    <t xml:space="preserve">Необычный купальник в романтичном стиле. Бюст – формованный балконет на съемных регулируемых бретелях и застежкой на спине. Плавки низкой посадки с узким боком. Модель в двух коллекционных оттенках и оформлена контрастными пышными оборками. Купальник выполнен из блестящей ткани Lucidi-Shiny от итальянской фабрики Carvico. </t>
  </si>
  <si>
    <t>WPI 082003 LG</t>
  </si>
  <si>
    <t>Купальник-трикини</t>
  </si>
  <si>
    <t>Стильный купальник-трикини с контрастными оборками и открытой спиной. Отрезной верх с мягкими плавающими чашками и глубоким декольте, зафиксированным планкой. Модель с завязкой на шее и металлической застежкой на спине. Низ с высокими срезами оформлен вертикальным швом по задней детали. Купальник изготовлен из эластичной блестящей ткани Lucidi-Shiny от итальянской компании Carvico.</t>
  </si>
  <si>
    <t>WP 082004 LG</t>
  </si>
  <si>
    <t>серый/пудра</t>
  </si>
  <si>
    <t>Необычный раздельный купальник. Бюст с мягкими плавающими чашками со сборками. Окантовки переходят в бретели на спине и эластичный пояс со смещенной застежкой-крючком, дополненными регулировками. Спина оформлена легкой оборкой. Плавки низкой посадки с контрастными вставками-спагетти. Купальник изготовлен из эластичной блестящей ткани Lucidi-Shiny от Carvico в необычном оттенке.</t>
  </si>
  <si>
    <t>WDB 082005 LG</t>
  </si>
  <si>
    <t xml:space="preserve">Раздельный купальник в романтичном стиле. Бюст – формованный балконет с эффектом push up на каркасах. Модель фиксируется съемной регулируемой бретелью на шее и фирменной застежкой на спине. Бюст оформлен двойной оборкой. Комфортные плавки-слипы низкой посадки регулируются удобными завязками по бокам. Купальник изготовлен из эластичной итальянской ткани Lucidi-Shiny с нежным мерцанием в двух изысканных оттенках. </t>
  </si>
  <si>
    <t>WP 082006 LG</t>
  </si>
  <si>
    <t>Раздельный купальник в романтичном стиле. Бюст-топ с мягкими плавающими чашками, оформленными рельефами, и глубоким декольте. Модель фиксируется плоскими бретелями, украшенными воланами-«крылышками», и застежкой на спине. Миниатюрные плавки-танга низкой посадки с тонким контрастным поясом регулируются тонкими боковыми завязками, зафиксированные кольцом. Купальник выполнен в фирменных цветах коллекции «Эфир». Модель изготовлена из эластичной блестящей ткани Lucidi-Shiny от итальянской компании Carvico.</t>
  </si>
  <si>
    <t>WPS 082007 LG</t>
  </si>
  <si>
    <t>Очаровательный слитный купальник в приятных приглушенных цветах. Модель с мягкими плавающими чашками, утягивающей сеткой Power net и аккуратными высокими срезами. Купальник на тонких регулируемых бретелях оформлен легкими сборками и двойными контрастными воланами, переходящими в рукава-крылышки. Эластичная блестящая ткань Lucidi-Shiny от итальянской компании Carvico не выгорает на солнце.</t>
  </si>
  <si>
    <t>WMI 082008 LG</t>
  </si>
  <si>
    <t xml:space="preserve">Оригинальный купальник-трикини. Популярная модель анатомического кроя выполнена из блестящей эластичной ткани Lucidi-Shiny от Carvico. По диагонали купальник украшен эффектной встречной «волной» из двойных контрастных оборок. Трикини фиксируется на теле при помощи завязок-спагетти и металлической застежки на спине. Низ купальника – с узким боком. Конструкция великолепно сидит и идеально подчеркивает формы тела. </t>
  </si>
  <si>
    <t>WQ 082009 LG</t>
  </si>
  <si>
    <t>84% полиамид, 16% спандекс</t>
  </si>
  <si>
    <t xml:space="preserve">Новая модель! Легкое платье летящего силуэта, с запахом, поясом и свободными рукавами. V-образный вырез оформлен воланами. Кромки платья не обработаны швами, что создает эффект естественности. Платье изготовлено из шелковистой ткани и оформлено абстрактным принтом в благородных оттенках. Модель подчеркнет контуры тела, и вы будете выглядеть потрясающе! </t>
  </si>
  <si>
    <t>WDT 092001 LG</t>
  </si>
  <si>
    <t>винный/золото</t>
  </si>
  <si>
    <t>Эффектный раздельный купальник. Бюст — треугольные дублированные чашки со встроенными боковыми корректорами и легким эффектом push-up. Модель фиксируется регулируемыми бретелями и эластичным поясом со смещенной в бок застежкой.  Комфортные плавки со средним боком. Купальник выполнен из эластичной ткани Opachi-Matt от итальянской компании CARVICO и оформлен золотыми вставками-«спагетти», которые прекрасно смотрятся на коже. Сочетание бордового и золотого – нескучная классика!</t>
  </si>
  <si>
    <t>WBMK 092002 LG</t>
  </si>
  <si>
    <t>Необычный купальник для девушек с аккуратными формами. Однотонный бюст – мягкое бандо анатомической формы на каркасах и силиконовой лентой по верхнему краю, способствующей идеальному прилеганию. Модель фиксируется съемными регулируемыми бретелями и золотой застежкой на спине. Бюст оформлен легкой сборкой и золотыми "спагетти", которые на винном фоне смотрятся особенно ярко. Миниатюрные плавки низкой посадки с золотым металлизированным кантом регулируются тонкими завязками. Премиальная итальянская ткань Opachi-Matt от Carvico замечательно передает насыщенность и мерцание цветов.</t>
  </si>
  <si>
    <t>WDK 092003 LG</t>
  </si>
  <si>
    <t xml:space="preserve">Новая модель! Бюст — формованные чашки на каркасах с небольшими корректорами пуш-ап, с отстегивающейся бретелью-завязкой на шее и фирменной застежкой на спине. Бюст с боковыми рельефами декорирован волной-драпировкой. Классические плавки со средним боком оформлены отложными деталями. Купальник изготовлен из матовой ткани высокого качества от итальянской компании CARVICO. Золотые вставки на винном фоне смотрятся идеально. </t>
  </si>
  <si>
    <t>WPS 092004 LG</t>
  </si>
  <si>
    <t xml:space="preserve">Эффектный слитный купальник в необычном дизайне. Модель с мягкими плавающими чашками на широких бретелях и металлической застежкой на спине. Купальник оформлен контрастными золотой вставкой, рельефами и вырезами. Ткань Opachi-Matt от Carvico великолепно передает сочность винного оттенка. </t>
  </si>
  <si>
    <t>WDKS 092005 LG</t>
  </si>
  <si>
    <t xml:space="preserve">Элегантный слитный купальник. Верх – формованные чашки на каркасах с дополнительной силиконовой поддержкой по краю. Фиксируется съемными регулируемыми золотыми бретелями. Вставки из утягивающей сетки Power net и подгрудный пояс underbust формируют идеальные линии фигуры. Низ с высокими вырезами зрительно удлиняет ноги. Купальник дополнен золотым эластичным поясом с металлической пряжкой. </t>
  </si>
  <si>
    <t>WQ 092006 LG</t>
  </si>
  <si>
    <t xml:space="preserve">Новая модель! Эффектное длинное платье с широкими проймами. Верх – топ-халтер на кулиске с золотым шнурком, оформлен разрезом. Талия подчеркнута тонким золотым поясом. Платье изготовлено из струящейся, легкой, приятной на ощупь ткани. Винный оттенок - идеальный вариант для лета! </t>
  </si>
  <si>
    <t>WDK 092007 LG</t>
  </si>
  <si>
    <t xml:space="preserve">Эффектный раздельный купальник для дам с размерами plus size. Бюст – вместительные формованные чашки на каркасах с усиленной боковой линией регулируемых бретелей. Бюст фиксируется на спине металлической застёжкой. Плавки комфортной посадки с широким отрезным боком. Купальник изготовлен из матовой ткани Opachi Matt от мирового поставщика CARVICO и оформлен золотыми рельефами и деликатными сборками. </t>
  </si>
  <si>
    <t>WP 102001 LG</t>
  </si>
  <si>
    <t>капучино/полоска</t>
  </si>
  <si>
    <t xml:space="preserve">Утонченный двусторонний мини-бикини. Бюст — мягкие треугольники с окантовками и плавающими корректорами. Бюст фиксируется тонкими завязками на шее и спине. Изящные плавки с яркими шнурками по бокам. Одна сторона изделия украшена графикой, другая – однотонная. Купальник можно носить любой стороной в зависимости от настроения. Модель изготовлена из гладкой шелковистой ткани, которая не боится соленой и хлорированной воды. </t>
  </si>
  <si>
    <t>WDR 102002 LG</t>
  </si>
  <si>
    <t xml:space="preserve">Элегантный раздельный купальник. Бюст — формованные чашки с боковыми корректорами пуш-ап, которые делают грудь более соблазнительной, на каркасах. Модель фиксируется тонкими регулируемыми бретелями и фирменной металлической застёжкой на спине. Чашки оформлены эластичными лентами, которые образуют вырезы. Плавки комфортной посадки с тонким поясом. Модель изготовлена в комбинации утонченной графики и сдержанного однотона. </t>
  </si>
  <si>
    <t>WDB 102003 LG</t>
  </si>
  <si>
    <t>Молодёжная пляжная двойка. Бюст — дублированный балконет на каркасах с силиконовой лентой по краям – для безупречного прилегания. Модель фиксируется фирменной металлической застежкой на спине, а съемные плоские завязки на шее завершают визуальный облик изделия. Плавки комфортной посадки со средним боком. Купальник выполнен в контрастном дизайне из гладкой прочной эластичной ткани.</t>
  </si>
  <si>
    <t>WPO 102004 LG</t>
  </si>
  <si>
    <t>Стильный молодежный купальник. Бюст – топ-халтер с мягкими плавающими чашками, застежкой на шее и замком спине. На шее имеется несколько отделений, благодаря которым обеспечивается идеальная посадка. Плоские регулируемые бретели на спине завершают спортивный силуэт.  Бюст выполнен в графическом принте «Силициум». Однотонные плавки-бразилиана с отрезным поясом. Приятная к телу ткань надолго сохранит свой безупречный вид.</t>
  </si>
  <si>
    <t>WPI 102005 LG</t>
  </si>
  <si>
    <t xml:space="preserve">Молодежный купальник-трикини. Верх — халтер с мягкими плавающими чашками, оформленные сборкой, на широких регулируемых бретелях. Трикини фиксируется металлической застежкой на шее и спине.  Низ комфортной посадки  – с открытыми вырезами. Купальник выполнен в графичном коллекционном принте «Силициум». Приятная к телу ткань на основе нейлона надолго сохранит свой безупречный вид.  </t>
  </si>
  <si>
    <t>WPU 102006 LG</t>
  </si>
  <si>
    <t>Стильный купальник анатомического кроя. Мягкие плавающие чашки и пояс underbust позволяют подчеркнуть безупречную форму груди, а утягивающая сетка по передней детали корректирует линии фигуры. Верх купальника дополнен кольцом, фиксирующим регулируемые бретели. Модель изготовлена из матовой ткани с высокой эластичностью и оформлена графикой в стиле коллекции «Силициум».</t>
  </si>
  <si>
    <t>WQ 102007 LG</t>
  </si>
  <si>
    <t xml:space="preserve">Новинка сезона! Элегантное летнее платье в пол. Расклешенная модель из мягкой эластичной солнцезащитной сетки будет превосходно смотреться с любым купальником коллекции. Модель с глубоким V-образным вырезом, рукавом-«летучая мышь» и отрезной эластичной талией, подчеркнутой тонким поясом с кистями. Платье выполнено в принте «Силициум». </t>
  </si>
  <si>
    <t>WDT 112001 LG</t>
  </si>
  <si>
    <t>платина</t>
  </si>
  <si>
    <t>Стильный раздельный купальник. Бюст — формованные треугольные чашки со встроенным корректором пуш-ап с рельефами. Модель на единой бретели на шее и подгрудным поясом с застежкой-регулировкой, смещенной в бок. Плавки-слипы с отрезными боками и сборкой по задней детали. Купальник оформлен утонченными плетением и стразами. Модель изготовлена из блестящей ткани Lucidi-Shiny от итальянской фабрики CARVICO.</t>
  </si>
  <si>
    <t>WPO 112002 LG</t>
  </si>
  <si>
    <t>Новая модель! Утонченный раздельный купальник. Бюст – топ с мягкими плавающими чашками с завязкой на шее, эластичным низом и широкими завязками на спине. Плавки- слипы комфортной посадки с отрезными боками. Купальник оформлен объемным плетением и крупными стразами в стиле коллекции «Кристалл». Модель изготовлена из блестящей ткани Lucidi-Shiny от итальянской фабрики CARVICO.</t>
  </si>
  <si>
    <t>WDB 112003 LG</t>
  </si>
  <si>
    <t>36C</t>
  </si>
  <si>
    <t>Молодёжная пляжная двойка. Бюст — формованный балконет на каркасах с силиконовой лентой по краям и застежкой на спине. Бюст оформлен сборкой, перемычкой и плетеной деталью в стиле макраме с фиксацией на шее. Плавки комфортной посадки с отрезными плетеными боковыми детали.  Купальник оформлен стразами. Модель изготовлена из блестящей ткани Lucidi-Shiny от итальянской фабрики CARVICO.</t>
  </si>
  <si>
    <t>WP 112004 LG</t>
  </si>
  <si>
    <t>Новая модель! Раздельный купальник – для неповторимого пляжного образа. Бюст – фиксированные треугольники с плавающими корректорами и эластичным низом. Плетеные бретели с миниатюрными металлическими фиксаторами переходят в деталь на спине. Бюст оформлен стразами и крестообразными планками. Классические плавки средней посадки дополнены шлевками и макраме по передней детали. Модель изготовлена из блестящей ткани Lucidi-Shiny от итальянской компании CARVICO.</t>
  </si>
  <si>
    <t>WPI 112005 LG</t>
  </si>
  <si>
    <t>оливковый</t>
  </si>
  <si>
    <t>Модный купальник-трикини. Верх купальника — треугольники со съемными корректорами — фиксируются галстучными завязками на шее и тонким пояском, переходящим в застежку на спине. Низ купальника — плавки классической посадки со вставками-спагетти, соединяются с бюстом центральной фигурной деталью, украшенной множеством боковых перемычек. Металлические фиксаторы завершают дизайн модели. Купальник оформлен крупными стразами. Модель из эластичного блестящего материала Lucidi-Shiny от итальянской фабрики CARVICO выполнена в самом модном оливковом цвете.</t>
  </si>
  <si>
    <t>WPU 112006 LG</t>
  </si>
  <si>
    <t>Оригинальный слитный купальник с плетеными бретелями на плечах, оформленными металлическими фиксаторами, на спине переходящими в плетеную деталь с фактурной вязкой. Верх купальника – мягкие плавающие чашки, прекрасно фиксирующие грудь, низ – с высокими вырезами и вертикальным швом по задней детали – для эффекта пуш-ап. Модель оформлена декоративной перемычкой, изящным вырезом-каплей и крупными стразами.  Купальник выполнен из эластичного блестящего материала Lucidi-Shiny от итальянской фабрики CARVICO в необычном оттенке зеленого.</t>
  </si>
  <si>
    <t>WQ 112007 LG</t>
  </si>
  <si>
    <t xml:space="preserve">Эффектное пляжное платье с крупными стразами. Модель в пол расклешенного силуэта с открытой спиной, оформленной эффектным переплетением с фиксатором-кольцом. Платье с высоким верхом и открытыми проймами, на эластичной бретели на шее. Модель дополнена подкладкой, и может стать как прекрасным дополнением любого купальника коллекции, так и самостоятельной деталью гардероба. </t>
  </si>
  <si>
    <t>WDT 122001 LG A</t>
  </si>
  <si>
    <t>черный/золотой</t>
  </si>
  <si>
    <t>Изящный раздельный купальник для женщин с аккуратными формами. Бюст — формованные чашки со встроенными корректорами push-up, на тонких завязках с фиксацией на шее и спине. На чашках — наложение черной перфорированной ткани на ткань цвета "розовое золото", сочетание которых дарит эффект изысканного кружева. Однотонные плавки низкой посадки с узким боком. Модель выполнена в комбинации суперэластичных  тканей: матовой Opachi-Matt и металлизированной Welida Gold.</t>
  </si>
  <si>
    <t>WDT 122001 LG B</t>
  </si>
  <si>
    <t>белый/золотой</t>
  </si>
  <si>
    <t>Изящный раздельный купальник для женщин с аккуратными формами. Бюст — формованные чашки со встроенными корректорами push-up, на тонких завязках с фиксацией на шее и спине. На чашках — наложение белой перфорированной ткани на ткань цвета "желтое золото", сочетание которых дарит эффект кружева. Однотонные плавки низкой посадки с узким боком. Модель выполнена в комбинации суперэластичных  тканей: матовой Opachi-Matt и металлизированной Welida Gold.</t>
  </si>
  <si>
    <t>WDB 122002 LG</t>
  </si>
  <si>
    <t>Молодёжная пляжная двойка. Бюст — формованный балконет на каркасах с силиконовой лентой по краям – для безупречного прилегания. Модель фиксируется тонкими съемными регулируемыми бретелями и фирменной металлической застежкой на спине.  На чашках — наложение белой перфорированной ткани на ткань цвета "желтое золото", сочетание которых дарит эффект кружева. Высокие плавки-танга с глубокими вырезами. Модель выполнена в комбинации суперэластичных  тканей: матовой Opachi-Matt и металлизированной Welida Gold.</t>
  </si>
  <si>
    <t>WDR 122003 LG</t>
  </si>
  <si>
    <t>Стильный раздельный купальник. Бюст — формованные чашки на каркасах c легким эффектом push-up. Фиксируется при помощи регулируемых бретелей и фирменной металлической застёжки. На чашках — наложение черной перфорированной ткани на ткань цвета "розовое золото", сочетание которых дарит эффект изысканного кружева. Комфортные плавки-слипы со средним боком. Модель выполнена в комбинации суперэластичных  тканей: матовой Opachi-Matt и металлизированной Welida Gold.</t>
  </si>
  <si>
    <t>WDPI 122004 LG A</t>
  </si>
  <si>
    <t>Неповторимый купальник-трикини. Бюст — формованные чашки на каркасной поддержке со съемными корректорами push-up. Купальник фиксируется на теле при помощи регулируемых бретелей и фирменной застежки на спине. На чашках — наложение черной перфорированной ткани на ткань цвета "розовое золото", сочетание которых дарит эффект изысканного кружева. Низ – плавки с узким боком и глубокими вырезами. Модель выполнена в комбинации суперэластичных  тканей: матовой Opachi-Matt и металлизированной Welida Gold.</t>
  </si>
  <si>
    <t>WDKS 122005 LG</t>
  </si>
  <si>
    <t>Великолепный слитный купальник классического кроя. Верх – формованные чашки на каркасной поддержке фиксируется съемными регулируемыми плоскими бретелями. По краям купальник оформлен силиконовой лентой – для идеального прилегания. Утягивающая сеткa power net и пояс underbust делают линии тела более совершенными. Низ —  с умеренно открытой линией бедер. Отрезной верх — наложение черной перфорированной ткани на ткань цвета "розовое золото", сочетание которых дарит эффект изысканного кружева. Модель выполнена в комбинации суперэластичных  тканей: матовой Opachi-Matt и металлизированной Welida Gold.</t>
  </si>
  <si>
    <t>WQ 122006 LG A</t>
  </si>
  <si>
    <t xml:space="preserve">Невероятное платье с сексуальной открытой спиной и струящейся юбкой. Верх платья – бандо с формованными чашками, каркасами и силиконовой лентой по краю. Модель фиксируется на теле отстегивающимися регулируемыми бретелями. Силуэт платья великолепно подчеркивает отрезной верх с эффектом «застывшего  розового золота». </t>
  </si>
  <si>
    <t>WQ 122006 LG B</t>
  </si>
  <si>
    <t xml:space="preserve">Невероятное платье с сексуальной открытой спиной и струящейся юбкой. Верх платья – бандо с формованными чашками, каркасами и силиконовой лентой по краю. Модель фиксируется на теле отстегивающимися регулируемыми бретелями. Силуэт платья великолепно подчеркивает отрезной верх с эффектом «застывшего желтого золота».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</si>
</sst>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0"/>
      <name val="Arial Cyr"/>
    </font>
    <font>
      <sz val="10"/>
      <name val="Arial Cyr"/>
    </font>
    <font>
      <b/>
      <sz val="10"/>
      <name val="Arial Cyr"/>
    </font>
    <font>
      <sz val="10"/>
      <name val="Arial"/>
      <family val="2"/>
    </font>
    <font>
      <sz val="10"/>
      <name val="Arial Cyr"/>
    </font>
    <font>
      <u/>
      <sz val="10"/>
      <color indexed="12"/>
      <name val="Arial Cyr"/>
    </font>
    <font>
      <sz val="12"/>
      <name val="Arial"/>
      <family val="2"/>
    </font>
    <font>
      <b/>
      <sz val="12"/>
      <name val="Arial"/>
      <family val="2"/>
    </font>
    <font>
      <b/>
      <sz val="11"/>
      <color indexed="10"/>
      <name val="Arial"/>
      <family val="2"/>
    </font>
    <font>
      <sz val="11"/>
      <name val="Arial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sz val="12"/>
      <name val="Arial"/>
    </font>
    <font>
      <b/>
      <sz val="12"/>
      <name val="Arial"/>
    </font>
    <font>
      <sz val="10"/>
      <name val="Arial Cyr"/>
    </font>
    <font>
      <b/>
      <sz val="10"/>
      <name val="Arial Cyr"/>
    </font>
    <font>
      <u/>
      <sz val="10"/>
      <color rgb="FF2424FF"/>
      <name val="Arial Cyr"/>
    </font>
  </fonts>
  <fills count="10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>
      <alignment vertical="top"/>
      <protection locked="0"/>
    </xf>
    <xf numFmtId="0" fontId="13" fillId="0" borderId="0">
      <alignment vertical="top"/>
      <protection locked="0"/>
    </xf>
    <xf numFmtId="0" fontId="16" fillId="0" borderId="0">
      <alignment vertical="top"/>
      <protection locked="0"/>
    </xf>
    <xf numFmtId="0" fontId="12" fillId="0" borderId="0"/>
    <xf numFmtId="0" fontId="1" fillId="0" borderId="0">
      <alignment vertical="top"/>
      <protection locked="0"/>
    </xf>
  </cellStyleXfs>
  <cellXfs count="80">
    <xf numFmtId="0" fontId="5" fillId="0" borderId="0" xfId="0" applyNumberFormat="1" applyFont="1" applyFill="1" applyBorder="1" applyAlignment="1">
      <alignment vertical="top"/>
      <protection locked="0"/>
    </xf>
    <xf numFmtId="0" fontId="0" fillId="0" borderId="0" xfId="0" applyNumberFormat="1" applyFont="1" applyFill="1" applyBorder="1" applyProtection="1">
      <alignment vertical="top"/>
    </xf>
    <xf numFmtId="0" fontId="2" fillId="0" borderId="0" xfId="0" applyNumberFormat="1" applyFont="1" applyFill="1" applyBorder="1" applyProtection="1">
      <alignment vertical="top"/>
    </xf>
    <xf numFmtId="0" fontId="3" fillId="0" borderId="0" xfId="0" applyNumberFormat="1" applyFont="1" applyFill="1" applyBorder="1" applyProtection="1">
      <alignment vertical="top"/>
    </xf>
    <xf numFmtId="0" fontId="7" fillId="0" borderId="0" xfId="0" applyNumberFormat="1" applyFont="1" applyFill="1" applyBorder="1" applyAlignment="1" applyProtection="1">
      <alignment horizontal="center"/>
    </xf>
    <xf numFmtId="0" fontId="3" fillId="0" borderId="0" xfId="0" applyNumberFormat="1" applyFont="1" applyFill="1" applyBorder="1" applyAlignment="1" applyProtection="1">
      <alignment horizontal="left"/>
    </xf>
    <xf numFmtId="0" fontId="3" fillId="0" borderId="0" xfId="0" applyNumberFormat="1" applyFont="1" applyFill="1" applyBorder="1" applyAlignment="1" applyProtection="1">
      <alignment horizontal="right"/>
    </xf>
    <xf numFmtId="0" fontId="3" fillId="0" borderId="0" xfId="0" applyNumberFormat="1" applyFont="1" applyFill="1" applyBorder="1" applyAlignment="1" applyProtection="1">
      <alignment horizontal="right"/>
    </xf>
    <xf numFmtId="4" fontId="0" fillId="0" borderId="0" xfId="0" applyNumberFormat="1" applyFont="1" applyFill="1" applyBorder="1" applyProtection="1">
      <alignment vertical="top"/>
    </xf>
    <xf numFmtId="0" fontId="9" fillId="0" borderId="0" xfId="0" applyNumberFormat="1" applyFont="1" applyFill="1" applyBorder="1" applyProtection="1">
      <alignment vertical="top"/>
    </xf>
    <xf numFmtId="0" fontId="7" fillId="0" borderId="0" xfId="0" applyNumberFormat="1" applyFont="1" applyFill="1" applyBorder="1" applyAlignment="1" applyProtection="1">
      <alignment horizontal="center"/>
    </xf>
    <xf numFmtId="0" fontId="6" fillId="0" borderId="0" xfId="0" applyNumberFormat="1" applyFont="1" applyFill="1" applyBorder="1" applyProtection="1">
      <alignment vertical="top"/>
    </xf>
    <xf numFmtId="0" fontId="3" fillId="0" borderId="0" xfId="0" applyNumberFormat="1" applyFont="1" applyFill="1" applyBorder="1" applyProtection="1">
      <alignment vertical="top"/>
    </xf>
    <xf numFmtId="4" fontId="3" fillId="0" borderId="0" xfId="0" applyNumberFormat="1" applyFont="1" applyFill="1" applyBorder="1" applyProtection="1">
      <alignment vertical="top"/>
    </xf>
    <xf numFmtId="0" fontId="8" fillId="0" borderId="0" xfId="0" applyNumberFormat="1" applyFont="1" applyFill="1" applyBorder="1" applyProtection="1">
      <alignment vertical="top"/>
    </xf>
    <xf numFmtId="0" fontId="0" fillId="0" borderId="0" xfId="0" applyNumberFormat="1" applyFont="1" applyFill="1" applyBorder="1" applyAlignment="1" applyProtection="1">
      <alignment vertical="center" wrapText="1"/>
    </xf>
    <xf numFmtId="0" fontId="0" fillId="0" borderId="0" xfId="0" applyNumberFormat="1" applyFont="1" applyFill="1" applyBorder="1" applyAlignment="1" applyProtection="1">
      <alignment wrapText="1"/>
    </xf>
    <xf numFmtId="0" fontId="1" fillId="2" borderId="1" xfId="0" applyNumberFormat="1" applyFont="1" applyFill="1" applyBorder="1" applyAlignment="1" applyProtection="1">
      <alignment horizontal="center" vertical="center" wrapText="1"/>
    </xf>
    <xf numFmtId="0" fontId="2" fillId="2" borderId="1" xfId="0" applyNumberFormat="1" applyFont="1" applyFill="1" applyBorder="1" applyAlignment="1" applyProtection="1">
      <alignment horizontal="center" vertical="center" wrapText="1"/>
    </xf>
    <xf numFmtId="4" fontId="2" fillId="2" borderId="1" xfId="0" applyNumberFormat="1" applyFont="1" applyFill="1" applyBorder="1" applyAlignment="1" applyProtection="1">
      <alignment horizontal="center" vertical="center" wrapText="1"/>
    </xf>
    <xf numFmtId="0" fontId="1" fillId="2" borderId="2" xfId="0" applyNumberFormat="1" applyFont="1" applyFill="1" applyBorder="1" applyAlignment="1" applyProtection="1">
      <alignment horizontal="center" wrapText="1"/>
    </xf>
    <xf numFmtId="0" fontId="2" fillId="2" borderId="2" xfId="0" applyNumberFormat="1" applyFont="1" applyFill="1" applyBorder="1" applyAlignment="1" applyProtection="1">
      <alignment horizontal="center" wrapText="1"/>
    </xf>
    <xf numFmtId="0" fontId="1" fillId="2" borderId="1" xfId="0" applyNumberFormat="1" applyFont="1" applyFill="1" applyBorder="1" applyAlignment="1" applyProtection="1">
      <alignment horizontal="center" wrapText="1"/>
    </xf>
    <xf numFmtId="3" fontId="2" fillId="2" borderId="2" xfId="0" applyNumberFormat="1" applyFont="1" applyFill="1" applyBorder="1" applyAlignment="1" applyProtection="1">
      <alignment horizontal="center" wrapText="1"/>
    </xf>
    <xf numFmtId="0" fontId="10" fillId="0" borderId="0" xfId="0" applyNumberFormat="1" applyFont="1" applyFill="1" applyBorder="1" applyProtection="1">
      <alignment vertical="top"/>
    </xf>
    <xf numFmtId="0" fontId="7" fillId="0" borderId="3" xfId="0" applyNumberFormat="1" applyFont="1" applyFill="1" applyBorder="1" applyProtection="1">
      <alignment vertical="top"/>
    </xf>
    <xf numFmtId="0" fontId="3" fillId="3" borderId="4" xfId="0" applyNumberFormat="1" applyFont="1" applyFill="1" applyBorder="1" applyProtection="1">
      <alignment vertical="top"/>
    </xf>
    <xf numFmtId="0" fontId="3" fillId="0" borderId="5" xfId="0" applyNumberFormat="1" applyFont="1" applyFill="1" applyBorder="1" applyProtection="1">
      <alignment vertical="top"/>
    </xf>
    <xf numFmtId="0" fontId="0" fillId="0" borderId="5" xfId="0" applyNumberFormat="1" applyFont="1" applyFill="1" applyBorder="1" applyProtection="1">
      <alignment vertical="top"/>
    </xf>
    <xf numFmtId="0" fontId="3" fillId="4" borderId="4" xfId="0" applyNumberFormat="1" applyFont="1" applyFill="1" applyBorder="1" applyProtection="1">
      <alignment vertical="top"/>
    </xf>
    <xf numFmtId="0" fontId="0" fillId="3" borderId="6" xfId="0" applyNumberFormat="1" applyFont="1" applyFill="1" applyBorder="1" applyProtection="1">
      <alignment vertical="top"/>
    </xf>
    <xf numFmtId="0" fontId="0" fillId="4" borderId="6" xfId="0" applyNumberFormat="1" applyFont="1" applyFill="1" applyBorder="1" applyProtection="1">
      <alignment vertical="top"/>
    </xf>
    <xf numFmtId="0" fontId="2" fillId="2" borderId="1" xfId="0" applyNumberFormat="1" applyFont="1" applyFill="1" applyBorder="1" applyAlignment="1" applyProtection="1">
      <alignment horizontal="center" wrapText="1"/>
    </xf>
    <xf numFmtId="0" fontId="2" fillId="5" borderId="6" xfId="0" applyNumberFormat="1" applyFont="1" applyFill="1" applyBorder="1" applyAlignment="1" applyProtection="1">
      <alignment horizontal="center" vertical="center"/>
    </xf>
    <xf numFmtId="0" fontId="2" fillId="5" borderId="6" xfId="0" applyNumberFormat="1" applyFont="1" applyFill="1" applyBorder="1" applyAlignment="1" applyProtection="1">
      <alignment vertical="center"/>
    </xf>
    <xf numFmtId="0" fontId="0" fillId="5" borderId="6" xfId="0" applyNumberFormat="1" applyFont="1" applyFill="1" applyBorder="1" applyAlignment="1" applyProtection="1">
      <alignment vertical="center" wrapText="1"/>
    </xf>
    <xf numFmtId="0" fontId="0" fillId="5" borderId="7" xfId="0" applyNumberFormat="1" applyFont="1" applyFill="1" applyBorder="1" applyAlignment="1" applyProtection="1">
      <alignment vertical="center" wrapText="1"/>
    </xf>
    <xf numFmtId="0" fontId="2" fillId="2" borderId="4" xfId="0" applyNumberFormat="1" applyFont="1" applyFill="1" applyBorder="1" applyAlignment="1" applyProtection="1">
      <alignment vertical="center" wrapText="1"/>
    </xf>
    <xf numFmtId="0" fontId="1" fillId="0" borderId="8" xfId="0" applyNumberFormat="1" applyFont="1" applyFill="1" applyBorder="1" applyAlignment="1" applyProtection="1">
      <alignment vertical="center"/>
    </xf>
    <xf numFmtId="0" fontId="1" fillId="0" borderId="8" xfId="0" applyNumberFormat="1" applyFont="1" applyFill="1" applyBorder="1" applyProtection="1">
      <alignment vertical="top"/>
    </xf>
    <xf numFmtId="0" fontId="0" fillId="0" borderId="0" xfId="0" applyNumberFormat="1" applyFont="1" applyFill="1" applyBorder="1" applyProtection="1">
      <alignment vertical="top"/>
    </xf>
    <xf numFmtId="3" fontId="11" fillId="0" borderId="0" xfId="0" applyNumberFormat="1" applyFont="1" applyFill="1" applyBorder="1" applyAlignment="1" applyProtection="1">
      <alignment horizontal="right"/>
    </xf>
    <xf numFmtId="4" fontId="11" fillId="0" borderId="9" xfId="0" applyNumberFormat="1" applyFont="1" applyFill="1" applyBorder="1" applyAlignment="1" applyProtection="1">
      <alignment horizontal="right"/>
    </xf>
    <xf numFmtId="0" fontId="2" fillId="5" borderId="4" xfId="0" applyNumberFormat="1" applyFont="1" applyFill="1" applyBorder="1" applyAlignment="1" applyProtection="1">
      <alignment vertical="center"/>
    </xf>
    <xf numFmtId="49" fontId="4" fillId="6" borderId="10" xfId="0" applyNumberFormat="1" applyFont="1" applyFill="1" applyBorder="1" applyAlignment="1" applyProtection="1">
      <alignment horizontal="center" vertical="center" wrapText="1"/>
    </xf>
    <xf numFmtId="3" fontId="4" fillId="0" borderId="11" xfId="0" applyNumberFormat="1" applyFont="1" applyFill="1" applyBorder="1" applyAlignment="1" applyProtection="1">
      <alignment horizontal="center" vertical="center"/>
    </xf>
    <xf numFmtId="0" fontId="7" fillId="0" borderId="0" xfId="0" applyNumberFormat="1" applyFont="1" applyFill="1" applyBorder="1" applyProtection="1">
      <alignment vertical="top"/>
    </xf>
    <xf numFmtId="3" fontId="2" fillId="2" borderId="1" xfId="0" applyNumberFormat="1" applyFont="1" applyFill="1" applyBorder="1" applyAlignment="1" applyProtection="1">
      <alignment horizontal="center" vertical="center" wrapText="1"/>
    </xf>
    <xf numFmtId="3" fontId="11" fillId="0" borderId="2" xfId="0" applyNumberFormat="1" applyFont="1" applyFill="1" applyBorder="1" applyAlignment="1" applyProtection="1">
      <alignment horizontal="right"/>
    </xf>
    <xf numFmtId="0" fontId="14" fillId="0" borderId="0" xfId="0" applyNumberFormat="1" applyFont="1" applyFill="1" applyBorder="1" applyProtection="1">
      <alignment vertical="top"/>
    </xf>
    <xf numFmtId="0" fontId="15" fillId="0" borderId="3" xfId="0" applyNumberFormat="1" applyFont="1" applyFill="1" applyBorder="1" applyProtection="1">
      <alignment vertical="top"/>
    </xf>
    <xf numFmtId="0" fontId="17" fillId="2" borderId="1" xfId="2" applyNumberFormat="1" applyFont="1" applyFill="1" applyBorder="1" applyAlignment="1">
      <alignment horizontal="center" vertical="center" wrapText="1"/>
      <protection locked="0"/>
    </xf>
    <xf numFmtId="49" fontId="4" fillId="8" borderId="10" xfId="0" applyNumberFormat="1" applyFont="1" applyFill="1" applyBorder="1" applyAlignment="1" applyProtection="1">
      <alignment horizontal="center" vertical="center" wrapText="1"/>
    </xf>
    <xf numFmtId="3" fontId="4" fillId="9" borderId="11" xfId="0" applyNumberFormat="1" applyFont="1" applyFill="1" applyBorder="1" applyAlignment="1" applyProtection="1">
      <alignment horizontal="center" vertical="center"/>
    </xf>
    <xf numFmtId="4" fontId="4" fillId="0" borderId="12" xfId="0" applyNumberFormat="1" applyFont="1" applyFill="1" applyBorder="1" applyAlignment="1" applyProtection="1">
      <alignment horizontal="center" vertical="center"/>
    </xf>
    <xf numFmtId="4" fontId="4" fillId="0" borderId="13" xfId="0" applyNumberFormat="1" applyFont="1" applyFill="1" applyBorder="1" applyAlignment="1" applyProtection="1">
      <alignment horizontal="center" vertical="center"/>
    </xf>
    <xf numFmtId="1" fontId="1" fillId="0" borderId="12" xfId="0" applyNumberFormat="1" applyFont="1" applyFill="1" applyBorder="1" applyAlignment="1" applyProtection="1">
      <alignment horizontal="center" vertical="center"/>
    </xf>
    <xf numFmtId="3" fontId="1" fillId="0" borderId="14" xfId="0" applyNumberFormat="1" applyFont="1" applyFill="1" applyBorder="1" applyAlignment="1" applyProtection="1">
      <alignment horizontal="center" vertical="center"/>
    </xf>
    <xf numFmtId="3" fontId="1" fillId="0" borderId="12" xfId="0" applyNumberFormat="1" applyFont="1" applyFill="1" applyBorder="1" applyAlignment="1" applyProtection="1">
      <alignment horizontal="center" vertical="center"/>
    </xf>
    <xf numFmtId="4" fontId="1" fillId="0" borderId="13" xfId="0" applyNumberFormat="1" applyFont="1" applyFill="1" applyBorder="1" applyAlignment="1" applyProtection="1">
      <alignment horizontal="center" vertical="center"/>
    </xf>
    <xf numFmtId="3" fontId="4" fillId="0" borderId="12" xfId="0" applyNumberFormat="1" applyFont="1" applyFill="1" applyBorder="1" applyAlignment="1" applyProtection="1">
      <alignment horizontal="center" vertical="center" wrapText="1"/>
    </xf>
    <xf numFmtId="3" fontId="4" fillId="0" borderId="13" xfId="0" applyNumberFormat="1" applyFont="1" applyFill="1" applyBorder="1" applyAlignment="1" applyProtection="1">
      <alignment horizontal="center" vertical="center" wrapText="1"/>
    </xf>
    <xf numFmtId="0" fontId="0" fillId="0" borderId="12" xfId="0" applyNumberFormat="1" applyFont="1" applyFill="1" applyBorder="1" applyAlignment="1" applyProtection="1">
      <alignment horizontal="left" vertical="center" wrapText="1"/>
    </xf>
    <xf numFmtId="0" fontId="4" fillId="0" borderId="13" xfId="0" applyNumberFormat="1" applyFont="1" applyFill="1" applyBorder="1" applyAlignment="1" applyProtection="1">
      <alignment horizontal="left" vertical="center" wrapText="1"/>
    </xf>
    <xf numFmtId="0" fontId="4" fillId="0" borderId="12" xfId="0" applyNumberFormat="1" applyFont="1" applyFill="1" applyBorder="1" applyAlignment="1" applyProtection="1">
      <alignment horizontal="left" vertical="center" wrapText="1"/>
    </xf>
    <xf numFmtId="0" fontId="0" fillId="0" borderId="12" xfId="0" applyNumberFormat="1" applyFont="1" applyFill="1" applyBorder="1" applyAlignment="1" applyProtection="1">
      <alignment horizontal="center" vertical="center" wrapText="1"/>
    </xf>
    <xf numFmtId="0" fontId="0" fillId="0" borderId="13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center"/>
    </xf>
    <xf numFmtId="0" fontId="4" fillId="0" borderId="12" xfId="0" applyNumberFormat="1" applyFont="1" applyFill="1" applyBorder="1" applyAlignment="1" applyProtection="1">
      <alignment horizontal="center" vertical="center"/>
    </xf>
    <xf numFmtId="0" fontId="4" fillId="0" borderId="13" xfId="0" applyNumberFormat="1" applyFont="1" applyFill="1" applyBorder="1" applyAlignment="1" applyProtection="1">
      <alignment horizontal="center" vertical="center"/>
    </xf>
    <xf numFmtId="0" fontId="18" fillId="0" borderId="12" xfId="0" applyNumberFormat="1" applyFont="1" applyFill="1" applyBorder="1" applyAlignment="1" applyProtection="1">
      <alignment horizontal="left" vertical="center" wrapText="1"/>
    </xf>
    <xf numFmtId="0" fontId="11" fillId="7" borderId="0" xfId="3" applyNumberFormat="1" applyFont="1" applyFill="1" applyBorder="1" applyAlignment="1" applyProtection="1">
      <alignment horizontal="left" vertical="center" wrapText="1"/>
    </xf>
    <xf numFmtId="0" fontId="5" fillId="7" borderId="0" xfId="4" applyNumberFormat="1" applyFont="1" applyFill="1" applyBorder="1" applyAlignment="1" applyProtection="1">
      <alignment horizontal="left" vertical="center" wrapText="1"/>
    </xf>
    <xf numFmtId="0" fontId="13" fillId="7" borderId="0" xfId="1" applyNumberFormat="1" applyFont="1" applyFill="1" applyBorder="1" applyAlignment="1" applyProtection="1">
      <alignment horizontal="left" vertical="center" wrapText="1"/>
    </xf>
    <xf numFmtId="0" fontId="5" fillId="0" borderId="0" xfId="4" applyNumberFormat="1" applyFont="1" applyFill="1" applyBorder="1" applyAlignment="1" applyProtection="1">
      <alignment horizontal="left"/>
    </xf>
    <xf numFmtId="0" fontId="12" fillId="0" borderId="0" xfId="3" applyNumberFormat="1" applyFont="1" applyFill="1" applyBorder="1" applyAlignment="1" applyProtection="1">
      <alignment horizontal="left"/>
    </xf>
    <xf numFmtId="0" fontId="3" fillId="4" borderId="3" xfId="0" applyNumberFormat="1" applyFont="1" applyFill="1" applyBorder="1" applyAlignment="1" applyProtection="1">
      <alignment horizontal="center"/>
    </xf>
    <xf numFmtId="0" fontId="3" fillId="4" borderId="6" xfId="0" applyNumberFormat="1" applyFont="1" applyFill="1" applyBorder="1" applyAlignment="1" applyProtection="1">
      <alignment horizontal="center"/>
    </xf>
    <xf numFmtId="0" fontId="2" fillId="2" borderId="4" xfId="0" applyNumberFormat="1" applyFont="1" applyFill="1" applyBorder="1" applyAlignment="1" applyProtection="1">
      <alignment horizontal="center" vertical="center"/>
    </xf>
    <xf numFmtId="0" fontId="2" fillId="2" borderId="6" xfId="0" applyNumberFormat="1" applyFont="1" applyFill="1" applyBorder="1" applyAlignment="1" applyProtection="1">
      <alignment horizontal="center" vertical="center"/>
    </xf>
  </cellXfs>
  <cellStyles count="5">
    <cellStyle name="Гиперссылка" xfId="4" builtinId="8"/>
    <cellStyle name="Гиперссылка_Лист1" xfId="1"/>
    <cellStyle name="Обычный" xfId="0" builtinId="0"/>
    <cellStyle name="Обычный 2" xfId="2"/>
    <cellStyle name="Обычный_Лист1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63" Type="http://schemas.openxmlformats.org/officeDocument/2006/relationships/image" Target="../media/image63.jpg"/><Relationship Id="rId68" Type="http://schemas.openxmlformats.org/officeDocument/2006/relationships/image" Target="../media/image68.jpg"/><Relationship Id="rId76" Type="http://schemas.openxmlformats.org/officeDocument/2006/relationships/image" Target="../media/image76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9" Type="http://schemas.openxmlformats.org/officeDocument/2006/relationships/image" Target="../media/image29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66" Type="http://schemas.openxmlformats.org/officeDocument/2006/relationships/image" Target="../media/image66.jpg"/><Relationship Id="rId74" Type="http://schemas.openxmlformats.org/officeDocument/2006/relationships/image" Target="../media/image74.jpg"/><Relationship Id="rId79" Type="http://schemas.openxmlformats.org/officeDocument/2006/relationships/image" Target="../media/image79.jpg"/><Relationship Id="rId5" Type="http://schemas.openxmlformats.org/officeDocument/2006/relationships/image" Target="../media/image5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81" Type="http://schemas.openxmlformats.org/officeDocument/2006/relationships/image" Target="../media/image81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56" Type="http://schemas.openxmlformats.org/officeDocument/2006/relationships/image" Target="../media/image56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77" Type="http://schemas.openxmlformats.org/officeDocument/2006/relationships/image" Target="../media/image77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80" Type="http://schemas.openxmlformats.org/officeDocument/2006/relationships/image" Target="../media/image80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jpg"/><Relationship Id="rId67" Type="http://schemas.openxmlformats.org/officeDocument/2006/relationships/image" Target="../media/image67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83" Type="http://schemas.openxmlformats.org/officeDocument/2006/relationships/image" Target="../media/image83.jp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5</xdr:row>
      <xdr:rowOff>180975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0"/>
          <a:ext cx="2266950" cy="119062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19050</xdr:colOff>
      <xdr:row>13</xdr:row>
      <xdr:rowOff>19050</xdr:rowOff>
    </xdr:from>
    <xdr:to>
      <xdr:col>5</xdr:col>
      <xdr:colOff>942975</xdr:colOff>
      <xdr:row>14</xdr:row>
      <xdr:rowOff>1057275</xdr:rowOff>
    </xdr:to>
    <xdr:pic>
      <xdr:nvPicPr>
        <xdr:cNvPr id="2" name="Image_6_14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25</xdr:row>
      <xdr:rowOff>19050</xdr:rowOff>
    </xdr:from>
    <xdr:to>
      <xdr:col>5</xdr:col>
      <xdr:colOff>942975</xdr:colOff>
      <xdr:row>26</xdr:row>
      <xdr:rowOff>1057275</xdr:rowOff>
    </xdr:to>
    <xdr:pic>
      <xdr:nvPicPr>
        <xdr:cNvPr id="4" name="Image_6_26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49</xdr:row>
      <xdr:rowOff>19050</xdr:rowOff>
    </xdr:from>
    <xdr:to>
      <xdr:col>5</xdr:col>
      <xdr:colOff>942975</xdr:colOff>
      <xdr:row>50</xdr:row>
      <xdr:rowOff>1057275</xdr:rowOff>
    </xdr:to>
    <xdr:pic>
      <xdr:nvPicPr>
        <xdr:cNvPr id="5" name="Image_6_50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79</xdr:row>
      <xdr:rowOff>19050</xdr:rowOff>
    </xdr:from>
    <xdr:to>
      <xdr:col>5</xdr:col>
      <xdr:colOff>942975</xdr:colOff>
      <xdr:row>80</xdr:row>
      <xdr:rowOff>1057275</xdr:rowOff>
    </xdr:to>
    <xdr:pic>
      <xdr:nvPicPr>
        <xdr:cNvPr id="6" name="Image_6_80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61</xdr:row>
      <xdr:rowOff>19050</xdr:rowOff>
    </xdr:from>
    <xdr:to>
      <xdr:col>5</xdr:col>
      <xdr:colOff>942975</xdr:colOff>
      <xdr:row>62</xdr:row>
      <xdr:rowOff>1057275</xdr:rowOff>
    </xdr:to>
    <xdr:pic>
      <xdr:nvPicPr>
        <xdr:cNvPr id="7" name="Image_6_62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73</xdr:row>
      <xdr:rowOff>19050</xdr:rowOff>
    </xdr:from>
    <xdr:to>
      <xdr:col>5</xdr:col>
      <xdr:colOff>942975</xdr:colOff>
      <xdr:row>74</xdr:row>
      <xdr:rowOff>1057275</xdr:rowOff>
    </xdr:to>
    <xdr:pic>
      <xdr:nvPicPr>
        <xdr:cNvPr id="8" name="Image_6_74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37</xdr:row>
      <xdr:rowOff>19050</xdr:rowOff>
    </xdr:from>
    <xdr:to>
      <xdr:col>5</xdr:col>
      <xdr:colOff>942975</xdr:colOff>
      <xdr:row>38</xdr:row>
      <xdr:rowOff>1057275</xdr:rowOff>
    </xdr:to>
    <xdr:pic>
      <xdr:nvPicPr>
        <xdr:cNvPr id="9" name="Image_6_38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55</xdr:row>
      <xdr:rowOff>19050</xdr:rowOff>
    </xdr:from>
    <xdr:to>
      <xdr:col>5</xdr:col>
      <xdr:colOff>942975</xdr:colOff>
      <xdr:row>56</xdr:row>
      <xdr:rowOff>1057275</xdr:rowOff>
    </xdr:to>
    <xdr:pic>
      <xdr:nvPicPr>
        <xdr:cNvPr id="10" name="Image_6_56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85</xdr:row>
      <xdr:rowOff>19050</xdr:rowOff>
    </xdr:from>
    <xdr:to>
      <xdr:col>5</xdr:col>
      <xdr:colOff>942975</xdr:colOff>
      <xdr:row>86</xdr:row>
      <xdr:rowOff>1057275</xdr:rowOff>
    </xdr:to>
    <xdr:pic>
      <xdr:nvPicPr>
        <xdr:cNvPr id="11" name="Image_6_86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121</xdr:row>
      <xdr:rowOff>19050</xdr:rowOff>
    </xdr:from>
    <xdr:to>
      <xdr:col>5</xdr:col>
      <xdr:colOff>942975</xdr:colOff>
      <xdr:row>122</xdr:row>
      <xdr:rowOff>1057275</xdr:rowOff>
    </xdr:to>
    <xdr:pic>
      <xdr:nvPicPr>
        <xdr:cNvPr id="12" name="Image_6_122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31</xdr:row>
      <xdr:rowOff>19050</xdr:rowOff>
    </xdr:from>
    <xdr:to>
      <xdr:col>5</xdr:col>
      <xdr:colOff>942975</xdr:colOff>
      <xdr:row>32</xdr:row>
      <xdr:rowOff>1057275</xdr:rowOff>
    </xdr:to>
    <xdr:pic>
      <xdr:nvPicPr>
        <xdr:cNvPr id="13" name="Image_6_3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67</xdr:row>
      <xdr:rowOff>19050</xdr:rowOff>
    </xdr:from>
    <xdr:to>
      <xdr:col>5</xdr:col>
      <xdr:colOff>942975</xdr:colOff>
      <xdr:row>68</xdr:row>
      <xdr:rowOff>1057275</xdr:rowOff>
    </xdr:to>
    <xdr:pic>
      <xdr:nvPicPr>
        <xdr:cNvPr id="14" name="Image_6_68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97</xdr:row>
      <xdr:rowOff>19050</xdr:rowOff>
    </xdr:from>
    <xdr:to>
      <xdr:col>5</xdr:col>
      <xdr:colOff>942975</xdr:colOff>
      <xdr:row>98</xdr:row>
      <xdr:rowOff>1057275</xdr:rowOff>
    </xdr:to>
    <xdr:pic>
      <xdr:nvPicPr>
        <xdr:cNvPr id="15" name="Image_6_98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109</xdr:row>
      <xdr:rowOff>19050</xdr:rowOff>
    </xdr:from>
    <xdr:to>
      <xdr:col>5</xdr:col>
      <xdr:colOff>942975</xdr:colOff>
      <xdr:row>110</xdr:row>
      <xdr:rowOff>1057275</xdr:rowOff>
    </xdr:to>
    <xdr:pic>
      <xdr:nvPicPr>
        <xdr:cNvPr id="16" name="Image_6_110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139</xdr:row>
      <xdr:rowOff>19050</xdr:rowOff>
    </xdr:from>
    <xdr:to>
      <xdr:col>5</xdr:col>
      <xdr:colOff>942975</xdr:colOff>
      <xdr:row>140</xdr:row>
      <xdr:rowOff>1057275</xdr:rowOff>
    </xdr:to>
    <xdr:pic>
      <xdr:nvPicPr>
        <xdr:cNvPr id="17" name="Image_6_140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103</xdr:row>
      <xdr:rowOff>19050</xdr:rowOff>
    </xdr:from>
    <xdr:to>
      <xdr:col>5</xdr:col>
      <xdr:colOff>942975</xdr:colOff>
      <xdr:row>104</xdr:row>
      <xdr:rowOff>1057275</xdr:rowOff>
    </xdr:to>
    <xdr:pic>
      <xdr:nvPicPr>
        <xdr:cNvPr id="18" name="Image_6_104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127</xdr:row>
      <xdr:rowOff>19050</xdr:rowOff>
    </xdr:from>
    <xdr:to>
      <xdr:col>5</xdr:col>
      <xdr:colOff>942975</xdr:colOff>
      <xdr:row>128</xdr:row>
      <xdr:rowOff>1057275</xdr:rowOff>
    </xdr:to>
    <xdr:pic>
      <xdr:nvPicPr>
        <xdr:cNvPr id="19" name="Image_6_12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133</xdr:row>
      <xdr:rowOff>19050</xdr:rowOff>
    </xdr:from>
    <xdr:to>
      <xdr:col>5</xdr:col>
      <xdr:colOff>942975</xdr:colOff>
      <xdr:row>134</xdr:row>
      <xdr:rowOff>1057275</xdr:rowOff>
    </xdr:to>
    <xdr:pic>
      <xdr:nvPicPr>
        <xdr:cNvPr id="20" name="Image_6_134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115</xdr:row>
      <xdr:rowOff>19050</xdr:rowOff>
    </xdr:from>
    <xdr:to>
      <xdr:col>5</xdr:col>
      <xdr:colOff>942975</xdr:colOff>
      <xdr:row>116</xdr:row>
      <xdr:rowOff>1057275</xdr:rowOff>
    </xdr:to>
    <xdr:pic>
      <xdr:nvPicPr>
        <xdr:cNvPr id="21" name="Image_6_116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145</xdr:row>
      <xdr:rowOff>19050</xdr:rowOff>
    </xdr:from>
    <xdr:to>
      <xdr:col>5</xdr:col>
      <xdr:colOff>942975</xdr:colOff>
      <xdr:row>146</xdr:row>
      <xdr:rowOff>1057275</xdr:rowOff>
    </xdr:to>
    <xdr:pic>
      <xdr:nvPicPr>
        <xdr:cNvPr id="22" name="Image_6_146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151</xdr:row>
      <xdr:rowOff>19050</xdr:rowOff>
    </xdr:from>
    <xdr:to>
      <xdr:col>5</xdr:col>
      <xdr:colOff>942975</xdr:colOff>
      <xdr:row>152</xdr:row>
      <xdr:rowOff>1057275</xdr:rowOff>
    </xdr:to>
    <xdr:pic>
      <xdr:nvPicPr>
        <xdr:cNvPr id="23" name="Image_6_15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</xdr:row>
      <xdr:rowOff>19050</xdr:rowOff>
    </xdr:from>
    <xdr:to>
      <xdr:col>5</xdr:col>
      <xdr:colOff>942975</xdr:colOff>
      <xdr:row>16</xdr:row>
      <xdr:rowOff>1057275</xdr:rowOff>
    </xdr:to>
    <xdr:pic>
      <xdr:nvPicPr>
        <xdr:cNvPr id="24" name="Image_6_16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27</xdr:row>
      <xdr:rowOff>19050</xdr:rowOff>
    </xdr:from>
    <xdr:to>
      <xdr:col>5</xdr:col>
      <xdr:colOff>942975</xdr:colOff>
      <xdr:row>28</xdr:row>
      <xdr:rowOff>1057275</xdr:rowOff>
    </xdr:to>
    <xdr:pic>
      <xdr:nvPicPr>
        <xdr:cNvPr id="25" name="Image_6_28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51</xdr:row>
      <xdr:rowOff>19050</xdr:rowOff>
    </xdr:from>
    <xdr:to>
      <xdr:col>5</xdr:col>
      <xdr:colOff>942975</xdr:colOff>
      <xdr:row>52</xdr:row>
      <xdr:rowOff>1057275</xdr:rowOff>
    </xdr:to>
    <xdr:pic>
      <xdr:nvPicPr>
        <xdr:cNvPr id="26" name="Image_6_52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19</xdr:row>
      <xdr:rowOff>19050</xdr:rowOff>
    </xdr:from>
    <xdr:to>
      <xdr:col>5</xdr:col>
      <xdr:colOff>942975</xdr:colOff>
      <xdr:row>20</xdr:row>
      <xdr:rowOff>1057275</xdr:rowOff>
    </xdr:to>
    <xdr:pic>
      <xdr:nvPicPr>
        <xdr:cNvPr id="27" name="Image_6_20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81</xdr:row>
      <xdr:rowOff>19050</xdr:rowOff>
    </xdr:from>
    <xdr:to>
      <xdr:col>5</xdr:col>
      <xdr:colOff>942975</xdr:colOff>
      <xdr:row>82</xdr:row>
      <xdr:rowOff>1057275</xdr:rowOff>
    </xdr:to>
    <xdr:pic>
      <xdr:nvPicPr>
        <xdr:cNvPr id="28" name="Image_6_82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63</xdr:row>
      <xdr:rowOff>19050</xdr:rowOff>
    </xdr:from>
    <xdr:to>
      <xdr:col>5</xdr:col>
      <xdr:colOff>942975</xdr:colOff>
      <xdr:row>64</xdr:row>
      <xdr:rowOff>1057275</xdr:rowOff>
    </xdr:to>
    <xdr:pic>
      <xdr:nvPicPr>
        <xdr:cNvPr id="29" name="Image_6_64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75</xdr:row>
      <xdr:rowOff>19050</xdr:rowOff>
    </xdr:from>
    <xdr:to>
      <xdr:col>5</xdr:col>
      <xdr:colOff>942975</xdr:colOff>
      <xdr:row>76</xdr:row>
      <xdr:rowOff>1057275</xdr:rowOff>
    </xdr:to>
    <xdr:pic>
      <xdr:nvPicPr>
        <xdr:cNvPr id="30" name="Image_6_76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39</xdr:row>
      <xdr:rowOff>19050</xdr:rowOff>
    </xdr:from>
    <xdr:to>
      <xdr:col>5</xdr:col>
      <xdr:colOff>942975</xdr:colOff>
      <xdr:row>40</xdr:row>
      <xdr:rowOff>1057275</xdr:rowOff>
    </xdr:to>
    <xdr:pic>
      <xdr:nvPicPr>
        <xdr:cNvPr id="31" name="Image_6_40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57</xdr:row>
      <xdr:rowOff>19050</xdr:rowOff>
    </xdr:from>
    <xdr:to>
      <xdr:col>5</xdr:col>
      <xdr:colOff>942975</xdr:colOff>
      <xdr:row>58</xdr:row>
      <xdr:rowOff>1057275</xdr:rowOff>
    </xdr:to>
    <xdr:pic>
      <xdr:nvPicPr>
        <xdr:cNvPr id="32" name="Image_6_58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87</xdr:row>
      <xdr:rowOff>19050</xdr:rowOff>
    </xdr:from>
    <xdr:to>
      <xdr:col>5</xdr:col>
      <xdr:colOff>942975</xdr:colOff>
      <xdr:row>88</xdr:row>
      <xdr:rowOff>1057275</xdr:rowOff>
    </xdr:to>
    <xdr:pic>
      <xdr:nvPicPr>
        <xdr:cNvPr id="33" name="Image_6_88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123</xdr:row>
      <xdr:rowOff>19050</xdr:rowOff>
    </xdr:from>
    <xdr:to>
      <xdr:col>5</xdr:col>
      <xdr:colOff>942975</xdr:colOff>
      <xdr:row>124</xdr:row>
      <xdr:rowOff>1057275</xdr:rowOff>
    </xdr:to>
    <xdr:pic>
      <xdr:nvPicPr>
        <xdr:cNvPr id="34" name="Image_6_124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33</xdr:row>
      <xdr:rowOff>19050</xdr:rowOff>
    </xdr:from>
    <xdr:to>
      <xdr:col>5</xdr:col>
      <xdr:colOff>942975</xdr:colOff>
      <xdr:row>34</xdr:row>
      <xdr:rowOff>1057275</xdr:rowOff>
    </xdr:to>
    <xdr:pic>
      <xdr:nvPicPr>
        <xdr:cNvPr id="35" name="Image_6_34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69</xdr:row>
      <xdr:rowOff>19050</xdr:rowOff>
    </xdr:from>
    <xdr:to>
      <xdr:col>5</xdr:col>
      <xdr:colOff>942975</xdr:colOff>
      <xdr:row>70</xdr:row>
      <xdr:rowOff>1057275</xdr:rowOff>
    </xdr:to>
    <xdr:pic>
      <xdr:nvPicPr>
        <xdr:cNvPr id="36" name="Image_6_70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99</xdr:row>
      <xdr:rowOff>19050</xdr:rowOff>
    </xdr:from>
    <xdr:to>
      <xdr:col>5</xdr:col>
      <xdr:colOff>942975</xdr:colOff>
      <xdr:row>100</xdr:row>
      <xdr:rowOff>1057275</xdr:rowOff>
    </xdr:to>
    <xdr:pic>
      <xdr:nvPicPr>
        <xdr:cNvPr id="37" name="Image_6_100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111</xdr:row>
      <xdr:rowOff>19050</xdr:rowOff>
    </xdr:from>
    <xdr:to>
      <xdr:col>5</xdr:col>
      <xdr:colOff>942975</xdr:colOff>
      <xdr:row>112</xdr:row>
      <xdr:rowOff>1057275</xdr:rowOff>
    </xdr:to>
    <xdr:pic>
      <xdr:nvPicPr>
        <xdr:cNvPr id="38" name="Image_6_112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91</xdr:row>
      <xdr:rowOff>19050</xdr:rowOff>
    </xdr:from>
    <xdr:to>
      <xdr:col>5</xdr:col>
      <xdr:colOff>942975</xdr:colOff>
      <xdr:row>92</xdr:row>
      <xdr:rowOff>1057275</xdr:rowOff>
    </xdr:to>
    <xdr:pic>
      <xdr:nvPicPr>
        <xdr:cNvPr id="39" name="Image_6_92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141</xdr:row>
      <xdr:rowOff>19050</xdr:rowOff>
    </xdr:from>
    <xdr:to>
      <xdr:col>5</xdr:col>
      <xdr:colOff>942975</xdr:colOff>
      <xdr:row>142</xdr:row>
      <xdr:rowOff>1057275</xdr:rowOff>
    </xdr:to>
    <xdr:pic>
      <xdr:nvPicPr>
        <xdr:cNvPr id="40" name="Image_6_142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129</xdr:row>
      <xdr:rowOff>19050</xdr:rowOff>
    </xdr:from>
    <xdr:to>
      <xdr:col>5</xdr:col>
      <xdr:colOff>942975</xdr:colOff>
      <xdr:row>130</xdr:row>
      <xdr:rowOff>1057275</xdr:rowOff>
    </xdr:to>
    <xdr:pic>
      <xdr:nvPicPr>
        <xdr:cNvPr id="41" name="Image_6_130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135</xdr:row>
      <xdr:rowOff>19050</xdr:rowOff>
    </xdr:from>
    <xdr:to>
      <xdr:col>5</xdr:col>
      <xdr:colOff>942975</xdr:colOff>
      <xdr:row>136</xdr:row>
      <xdr:rowOff>1057275</xdr:rowOff>
    </xdr:to>
    <xdr:pic>
      <xdr:nvPicPr>
        <xdr:cNvPr id="42" name="Image_6_136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43</xdr:row>
      <xdr:rowOff>19050</xdr:rowOff>
    </xdr:from>
    <xdr:to>
      <xdr:col>5</xdr:col>
      <xdr:colOff>942975</xdr:colOff>
      <xdr:row>44</xdr:row>
      <xdr:rowOff>1057275</xdr:rowOff>
    </xdr:to>
    <xdr:pic>
      <xdr:nvPicPr>
        <xdr:cNvPr id="43" name="Image_6_44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117</xdr:row>
      <xdr:rowOff>19050</xdr:rowOff>
    </xdr:from>
    <xdr:to>
      <xdr:col>5</xdr:col>
      <xdr:colOff>942975</xdr:colOff>
      <xdr:row>118</xdr:row>
      <xdr:rowOff>1057275</xdr:rowOff>
    </xdr:to>
    <xdr:pic>
      <xdr:nvPicPr>
        <xdr:cNvPr id="44" name="Image_6_118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147</xdr:row>
      <xdr:rowOff>19050</xdr:rowOff>
    </xdr:from>
    <xdr:to>
      <xdr:col>5</xdr:col>
      <xdr:colOff>942975</xdr:colOff>
      <xdr:row>148</xdr:row>
      <xdr:rowOff>1057275</xdr:rowOff>
    </xdr:to>
    <xdr:pic>
      <xdr:nvPicPr>
        <xdr:cNvPr id="45" name="Image_6_148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153</xdr:row>
      <xdr:rowOff>19050</xdr:rowOff>
    </xdr:from>
    <xdr:to>
      <xdr:col>5</xdr:col>
      <xdr:colOff>942975</xdr:colOff>
      <xdr:row>154</xdr:row>
      <xdr:rowOff>1057275</xdr:rowOff>
    </xdr:to>
    <xdr:pic>
      <xdr:nvPicPr>
        <xdr:cNvPr id="46" name="Image_6_154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17</xdr:row>
      <xdr:rowOff>19050</xdr:rowOff>
    </xdr:from>
    <xdr:to>
      <xdr:col>5</xdr:col>
      <xdr:colOff>942975</xdr:colOff>
      <xdr:row>18</xdr:row>
      <xdr:rowOff>1057275</xdr:rowOff>
    </xdr:to>
    <xdr:pic>
      <xdr:nvPicPr>
        <xdr:cNvPr id="47" name="Image_6_18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53</xdr:row>
      <xdr:rowOff>19050</xdr:rowOff>
    </xdr:from>
    <xdr:to>
      <xdr:col>5</xdr:col>
      <xdr:colOff>942975</xdr:colOff>
      <xdr:row>54</xdr:row>
      <xdr:rowOff>1057275</xdr:rowOff>
    </xdr:to>
    <xdr:pic>
      <xdr:nvPicPr>
        <xdr:cNvPr id="48" name="Image_6_54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21</xdr:row>
      <xdr:rowOff>19050</xdr:rowOff>
    </xdr:from>
    <xdr:to>
      <xdr:col>5</xdr:col>
      <xdr:colOff>942975</xdr:colOff>
      <xdr:row>22</xdr:row>
      <xdr:rowOff>1057275</xdr:rowOff>
    </xdr:to>
    <xdr:pic>
      <xdr:nvPicPr>
        <xdr:cNvPr id="49" name="Image_6_22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65</xdr:row>
      <xdr:rowOff>19050</xdr:rowOff>
    </xdr:from>
    <xdr:to>
      <xdr:col>5</xdr:col>
      <xdr:colOff>942975</xdr:colOff>
      <xdr:row>66</xdr:row>
      <xdr:rowOff>1057275</xdr:rowOff>
    </xdr:to>
    <xdr:pic>
      <xdr:nvPicPr>
        <xdr:cNvPr id="50" name="Image_6_66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77</xdr:row>
      <xdr:rowOff>19050</xdr:rowOff>
    </xdr:from>
    <xdr:to>
      <xdr:col>5</xdr:col>
      <xdr:colOff>942975</xdr:colOff>
      <xdr:row>78</xdr:row>
      <xdr:rowOff>1057275</xdr:rowOff>
    </xdr:to>
    <xdr:pic>
      <xdr:nvPicPr>
        <xdr:cNvPr id="51" name="Image_6_78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41</xdr:row>
      <xdr:rowOff>19050</xdr:rowOff>
    </xdr:from>
    <xdr:to>
      <xdr:col>5</xdr:col>
      <xdr:colOff>942975</xdr:colOff>
      <xdr:row>42</xdr:row>
      <xdr:rowOff>1057275</xdr:rowOff>
    </xdr:to>
    <xdr:pic>
      <xdr:nvPicPr>
        <xdr:cNvPr id="52" name="Image_6_42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59</xdr:row>
      <xdr:rowOff>19050</xdr:rowOff>
    </xdr:from>
    <xdr:to>
      <xdr:col>5</xdr:col>
      <xdr:colOff>942975</xdr:colOff>
      <xdr:row>60</xdr:row>
      <xdr:rowOff>1057275</xdr:rowOff>
    </xdr:to>
    <xdr:pic>
      <xdr:nvPicPr>
        <xdr:cNvPr id="53" name="Image_6_60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89</xdr:row>
      <xdr:rowOff>19050</xdr:rowOff>
    </xdr:from>
    <xdr:to>
      <xdr:col>5</xdr:col>
      <xdr:colOff>942975</xdr:colOff>
      <xdr:row>90</xdr:row>
      <xdr:rowOff>1057275</xdr:rowOff>
    </xdr:to>
    <xdr:pic>
      <xdr:nvPicPr>
        <xdr:cNvPr id="54" name="Image_6_90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125</xdr:row>
      <xdr:rowOff>19050</xdr:rowOff>
    </xdr:from>
    <xdr:to>
      <xdr:col>5</xdr:col>
      <xdr:colOff>942975</xdr:colOff>
      <xdr:row>126</xdr:row>
      <xdr:rowOff>1057275</xdr:rowOff>
    </xdr:to>
    <xdr:pic>
      <xdr:nvPicPr>
        <xdr:cNvPr id="55" name="Image_6_126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35</xdr:row>
      <xdr:rowOff>19050</xdr:rowOff>
    </xdr:from>
    <xdr:to>
      <xdr:col>5</xdr:col>
      <xdr:colOff>942975</xdr:colOff>
      <xdr:row>36</xdr:row>
      <xdr:rowOff>1057275</xdr:rowOff>
    </xdr:to>
    <xdr:pic>
      <xdr:nvPicPr>
        <xdr:cNvPr id="56" name="Image_6_36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71</xdr:row>
      <xdr:rowOff>19050</xdr:rowOff>
    </xdr:from>
    <xdr:to>
      <xdr:col>5</xdr:col>
      <xdr:colOff>942975</xdr:colOff>
      <xdr:row>72</xdr:row>
      <xdr:rowOff>1057275</xdr:rowOff>
    </xdr:to>
    <xdr:pic>
      <xdr:nvPicPr>
        <xdr:cNvPr id="57" name="Image_6_72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105</xdr:row>
      <xdr:rowOff>19050</xdr:rowOff>
    </xdr:from>
    <xdr:to>
      <xdr:col>5</xdr:col>
      <xdr:colOff>942975</xdr:colOff>
      <xdr:row>106</xdr:row>
      <xdr:rowOff>1057275</xdr:rowOff>
    </xdr:to>
    <xdr:pic>
      <xdr:nvPicPr>
        <xdr:cNvPr id="58" name="Image_6_106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101</xdr:row>
      <xdr:rowOff>19050</xdr:rowOff>
    </xdr:from>
    <xdr:to>
      <xdr:col>5</xdr:col>
      <xdr:colOff>942975</xdr:colOff>
      <xdr:row>102</xdr:row>
      <xdr:rowOff>1057275</xdr:rowOff>
    </xdr:to>
    <xdr:pic>
      <xdr:nvPicPr>
        <xdr:cNvPr id="59" name="Image_6_102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113</xdr:row>
      <xdr:rowOff>19050</xdr:rowOff>
    </xdr:from>
    <xdr:to>
      <xdr:col>5</xdr:col>
      <xdr:colOff>942975</xdr:colOff>
      <xdr:row>114</xdr:row>
      <xdr:rowOff>1057275</xdr:rowOff>
    </xdr:to>
    <xdr:pic>
      <xdr:nvPicPr>
        <xdr:cNvPr id="60" name="Image_6_114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93</xdr:row>
      <xdr:rowOff>19050</xdr:rowOff>
    </xdr:from>
    <xdr:to>
      <xdr:col>5</xdr:col>
      <xdr:colOff>942975</xdr:colOff>
      <xdr:row>94</xdr:row>
      <xdr:rowOff>1057275</xdr:rowOff>
    </xdr:to>
    <xdr:pic>
      <xdr:nvPicPr>
        <xdr:cNvPr id="61" name="Image_6_94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143</xdr:row>
      <xdr:rowOff>19050</xdr:rowOff>
    </xdr:from>
    <xdr:to>
      <xdr:col>5</xdr:col>
      <xdr:colOff>942975</xdr:colOff>
      <xdr:row>144</xdr:row>
      <xdr:rowOff>1057275</xdr:rowOff>
    </xdr:to>
    <xdr:pic>
      <xdr:nvPicPr>
        <xdr:cNvPr id="62" name="Image_6_144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131</xdr:row>
      <xdr:rowOff>19050</xdr:rowOff>
    </xdr:from>
    <xdr:to>
      <xdr:col>5</xdr:col>
      <xdr:colOff>942975</xdr:colOff>
      <xdr:row>132</xdr:row>
      <xdr:rowOff>1057275</xdr:rowOff>
    </xdr:to>
    <xdr:pic>
      <xdr:nvPicPr>
        <xdr:cNvPr id="63" name="Image_6_132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137</xdr:row>
      <xdr:rowOff>19050</xdr:rowOff>
    </xdr:from>
    <xdr:to>
      <xdr:col>5</xdr:col>
      <xdr:colOff>942975</xdr:colOff>
      <xdr:row>138</xdr:row>
      <xdr:rowOff>1057275</xdr:rowOff>
    </xdr:to>
    <xdr:pic>
      <xdr:nvPicPr>
        <xdr:cNvPr id="64" name="Image_6_138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149</xdr:row>
      <xdr:rowOff>19050</xdr:rowOff>
    </xdr:from>
    <xdr:to>
      <xdr:col>5</xdr:col>
      <xdr:colOff>942975</xdr:colOff>
      <xdr:row>150</xdr:row>
      <xdr:rowOff>1057275</xdr:rowOff>
    </xdr:to>
    <xdr:pic>
      <xdr:nvPicPr>
        <xdr:cNvPr id="65" name="Image_6_150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29</xdr:row>
      <xdr:rowOff>19050</xdr:rowOff>
    </xdr:from>
    <xdr:to>
      <xdr:col>5</xdr:col>
      <xdr:colOff>942975</xdr:colOff>
      <xdr:row>30</xdr:row>
      <xdr:rowOff>1057275</xdr:rowOff>
    </xdr:to>
    <xdr:pic>
      <xdr:nvPicPr>
        <xdr:cNvPr id="66" name="Image_6_30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155</xdr:row>
      <xdr:rowOff>19050</xdr:rowOff>
    </xdr:from>
    <xdr:to>
      <xdr:col>5</xdr:col>
      <xdr:colOff>942975</xdr:colOff>
      <xdr:row>156</xdr:row>
      <xdr:rowOff>1057275</xdr:rowOff>
    </xdr:to>
    <xdr:pic>
      <xdr:nvPicPr>
        <xdr:cNvPr id="67" name="Image_6_156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157</xdr:row>
      <xdr:rowOff>19050</xdr:rowOff>
    </xdr:from>
    <xdr:to>
      <xdr:col>5</xdr:col>
      <xdr:colOff>942975</xdr:colOff>
      <xdr:row>158</xdr:row>
      <xdr:rowOff>1057275</xdr:rowOff>
    </xdr:to>
    <xdr:pic>
      <xdr:nvPicPr>
        <xdr:cNvPr id="68" name="Image_6_158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83</xdr:row>
      <xdr:rowOff>19050</xdr:rowOff>
    </xdr:from>
    <xdr:to>
      <xdr:col>5</xdr:col>
      <xdr:colOff>942975</xdr:colOff>
      <xdr:row>84</xdr:row>
      <xdr:rowOff>1057275</xdr:rowOff>
    </xdr:to>
    <xdr:pic>
      <xdr:nvPicPr>
        <xdr:cNvPr id="69" name="Image_6_84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163</xdr:row>
      <xdr:rowOff>19050</xdr:rowOff>
    </xdr:from>
    <xdr:to>
      <xdr:col>5</xdr:col>
      <xdr:colOff>942975</xdr:colOff>
      <xdr:row>164</xdr:row>
      <xdr:rowOff>1057275</xdr:rowOff>
    </xdr:to>
    <xdr:pic>
      <xdr:nvPicPr>
        <xdr:cNvPr id="70" name="Image_6_164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23</xdr:row>
      <xdr:rowOff>19050</xdr:rowOff>
    </xdr:from>
    <xdr:to>
      <xdr:col>5</xdr:col>
      <xdr:colOff>942975</xdr:colOff>
      <xdr:row>24</xdr:row>
      <xdr:rowOff>1057275</xdr:rowOff>
    </xdr:to>
    <xdr:pic>
      <xdr:nvPicPr>
        <xdr:cNvPr id="71" name="Image_6_24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169</xdr:row>
      <xdr:rowOff>19050</xdr:rowOff>
    </xdr:from>
    <xdr:to>
      <xdr:col>5</xdr:col>
      <xdr:colOff>942975</xdr:colOff>
      <xdr:row>170</xdr:row>
      <xdr:rowOff>1057275</xdr:rowOff>
    </xdr:to>
    <xdr:pic>
      <xdr:nvPicPr>
        <xdr:cNvPr id="72" name="Image_6_170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175</xdr:row>
      <xdr:rowOff>19050</xdr:rowOff>
    </xdr:from>
    <xdr:to>
      <xdr:col>5</xdr:col>
      <xdr:colOff>942975</xdr:colOff>
      <xdr:row>176</xdr:row>
      <xdr:rowOff>1057275</xdr:rowOff>
    </xdr:to>
    <xdr:pic>
      <xdr:nvPicPr>
        <xdr:cNvPr id="73" name="Image_6_176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107</xdr:row>
      <xdr:rowOff>19050</xdr:rowOff>
    </xdr:from>
    <xdr:to>
      <xdr:col>5</xdr:col>
      <xdr:colOff>942975</xdr:colOff>
      <xdr:row>108</xdr:row>
      <xdr:rowOff>1057275</xdr:rowOff>
    </xdr:to>
    <xdr:pic>
      <xdr:nvPicPr>
        <xdr:cNvPr id="74" name="Image_6_108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95</xdr:row>
      <xdr:rowOff>19050</xdr:rowOff>
    </xdr:from>
    <xdr:to>
      <xdr:col>5</xdr:col>
      <xdr:colOff>942975</xdr:colOff>
      <xdr:row>96</xdr:row>
      <xdr:rowOff>1057275</xdr:rowOff>
    </xdr:to>
    <xdr:pic>
      <xdr:nvPicPr>
        <xdr:cNvPr id="75" name="Image_6_96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45</xdr:row>
      <xdr:rowOff>19050</xdr:rowOff>
    </xdr:from>
    <xdr:to>
      <xdr:col>5</xdr:col>
      <xdr:colOff>942975</xdr:colOff>
      <xdr:row>46</xdr:row>
      <xdr:rowOff>1057275</xdr:rowOff>
    </xdr:to>
    <xdr:pic>
      <xdr:nvPicPr>
        <xdr:cNvPr id="76" name="Image_6_46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119</xdr:row>
      <xdr:rowOff>19050</xdr:rowOff>
    </xdr:from>
    <xdr:to>
      <xdr:col>5</xdr:col>
      <xdr:colOff>942975</xdr:colOff>
      <xdr:row>120</xdr:row>
      <xdr:rowOff>1057275</xdr:rowOff>
    </xdr:to>
    <xdr:pic>
      <xdr:nvPicPr>
        <xdr:cNvPr id="77" name="Image_6_120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159</xdr:row>
      <xdr:rowOff>19050</xdr:rowOff>
    </xdr:from>
    <xdr:to>
      <xdr:col>5</xdr:col>
      <xdr:colOff>942975</xdr:colOff>
      <xdr:row>160</xdr:row>
      <xdr:rowOff>1057275</xdr:rowOff>
    </xdr:to>
    <xdr:pic>
      <xdr:nvPicPr>
        <xdr:cNvPr id="78" name="Image_6_160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165</xdr:row>
      <xdr:rowOff>19050</xdr:rowOff>
    </xdr:from>
    <xdr:to>
      <xdr:col>5</xdr:col>
      <xdr:colOff>942975</xdr:colOff>
      <xdr:row>166</xdr:row>
      <xdr:rowOff>1057275</xdr:rowOff>
    </xdr:to>
    <xdr:pic>
      <xdr:nvPicPr>
        <xdr:cNvPr id="79" name="Image_6_166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47</xdr:row>
      <xdr:rowOff>19050</xdr:rowOff>
    </xdr:from>
    <xdr:to>
      <xdr:col>5</xdr:col>
      <xdr:colOff>942975</xdr:colOff>
      <xdr:row>48</xdr:row>
      <xdr:rowOff>1057275</xdr:rowOff>
    </xdr:to>
    <xdr:pic>
      <xdr:nvPicPr>
        <xdr:cNvPr id="80" name="Image_6_48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171</xdr:row>
      <xdr:rowOff>19050</xdr:rowOff>
    </xdr:from>
    <xdr:to>
      <xdr:col>5</xdr:col>
      <xdr:colOff>942975</xdr:colOff>
      <xdr:row>172</xdr:row>
      <xdr:rowOff>1057275</xdr:rowOff>
    </xdr:to>
    <xdr:pic>
      <xdr:nvPicPr>
        <xdr:cNvPr id="81" name="Image_6_172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161</xdr:row>
      <xdr:rowOff>19050</xdr:rowOff>
    </xdr:from>
    <xdr:to>
      <xdr:col>5</xdr:col>
      <xdr:colOff>942975</xdr:colOff>
      <xdr:row>162</xdr:row>
      <xdr:rowOff>1057275</xdr:rowOff>
    </xdr:to>
    <xdr:pic>
      <xdr:nvPicPr>
        <xdr:cNvPr id="82" name="Image_6_162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167</xdr:row>
      <xdr:rowOff>19050</xdr:rowOff>
    </xdr:from>
    <xdr:to>
      <xdr:col>5</xdr:col>
      <xdr:colOff>942975</xdr:colOff>
      <xdr:row>168</xdr:row>
      <xdr:rowOff>1057275</xdr:rowOff>
    </xdr:to>
    <xdr:pic>
      <xdr:nvPicPr>
        <xdr:cNvPr id="83" name="Image_6_168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173</xdr:row>
      <xdr:rowOff>19050</xdr:rowOff>
    </xdr:from>
    <xdr:to>
      <xdr:col>5</xdr:col>
      <xdr:colOff>942975</xdr:colOff>
      <xdr:row>174</xdr:row>
      <xdr:rowOff>1057275</xdr:rowOff>
    </xdr:to>
    <xdr:pic>
      <xdr:nvPicPr>
        <xdr:cNvPr id="84" name="Image_6_174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chopt.ru/prod30424?1&amp;124_1277_16032020_0354" TargetMode="External"/><Relationship Id="rId18" Type="http://schemas.openxmlformats.org/officeDocument/2006/relationships/hyperlink" Target="https://chopt.ru/prod30429?1&amp;124_1277_16032020_0354" TargetMode="External"/><Relationship Id="rId26" Type="http://schemas.openxmlformats.org/officeDocument/2006/relationships/hyperlink" Target="https://chopt.ru/prod30437?1&amp;124_1277_16032020_0354" TargetMode="External"/><Relationship Id="rId39" Type="http://schemas.openxmlformats.org/officeDocument/2006/relationships/hyperlink" Target="https://chopt.ru/prod30450?1&amp;124_1277_16032020_0354" TargetMode="External"/><Relationship Id="rId21" Type="http://schemas.openxmlformats.org/officeDocument/2006/relationships/hyperlink" Target="https://chopt.ru/prod30432?1&amp;124_1277_16032020_0354" TargetMode="External"/><Relationship Id="rId34" Type="http://schemas.openxmlformats.org/officeDocument/2006/relationships/hyperlink" Target="https://chopt.ru/prod30445?1&amp;124_1277_16032020_0354" TargetMode="External"/><Relationship Id="rId42" Type="http://schemas.openxmlformats.org/officeDocument/2006/relationships/hyperlink" Target="https://chopt.ru/prod30453?1&amp;124_1277_16032020_0354" TargetMode="External"/><Relationship Id="rId47" Type="http://schemas.openxmlformats.org/officeDocument/2006/relationships/hyperlink" Target="https://chopt.ru/prod30458?1&amp;124_1277_16032020_0354" TargetMode="External"/><Relationship Id="rId50" Type="http://schemas.openxmlformats.org/officeDocument/2006/relationships/hyperlink" Target="https://chopt.ru/prod30461?1&amp;124_1277_16032020_0354" TargetMode="External"/><Relationship Id="rId55" Type="http://schemas.openxmlformats.org/officeDocument/2006/relationships/hyperlink" Target="https://chopt.ru/prod30466?1&amp;124_1277_16032020_0354" TargetMode="External"/><Relationship Id="rId63" Type="http://schemas.openxmlformats.org/officeDocument/2006/relationships/hyperlink" Target="https://chopt.ru/prod30474?1&amp;124_1277_16032020_0354" TargetMode="External"/><Relationship Id="rId68" Type="http://schemas.openxmlformats.org/officeDocument/2006/relationships/hyperlink" Target="https://chopt.ru/prod30479?1&amp;124_1277_16032020_0354" TargetMode="External"/><Relationship Id="rId76" Type="http://schemas.openxmlformats.org/officeDocument/2006/relationships/hyperlink" Target="https://chopt.ru/prod30487?1&amp;124_1277_16032020_0354" TargetMode="External"/><Relationship Id="rId84" Type="http://schemas.openxmlformats.org/officeDocument/2006/relationships/hyperlink" Target="https://chopt.ru/prod30495?1&amp;124_1277_16032020_0354" TargetMode="External"/><Relationship Id="rId7" Type="http://schemas.openxmlformats.org/officeDocument/2006/relationships/hyperlink" Target="https://chopt.ru/prod30418?1&amp;124_1277_16032020_0354" TargetMode="External"/><Relationship Id="rId71" Type="http://schemas.openxmlformats.org/officeDocument/2006/relationships/hyperlink" Target="https://chopt.ru/prod30482?1&amp;124_1277_16032020_0354" TargetMode="External"/><Relationship Id="rId2" Type="http://schemas.openxmlformats.org/officeDocument/2006/relationships/hyperlink" Target="mailto:info@consowear.ru" TargetMode="External"/><Relationship Id="rId16" Type="http://schemas.openxmlformats.org/officeDocument/2006/relationships/hyperlink" Target="https://chopt.ru/prod30427?1&amp;124_1277_16032020_0354" TargetMode="External"/><Relationship Id="rId29" Type="http://schemas.openxmlformats.org/officeDocument/2006/relationships/hyperlink" Target="https://chopt.ru/prod30440?1&amp;124_1277_16032020_0354" TargetMode="External"/><Relationship Id="rId11" Type="http://schemas.openxmlformats.org/officeDocument/2006/relationships/hyperlink" Target="https://chopt.ru/prod30422?1&amp;124_1277_16032020_0354" TargetMode="External"/><Relationship Id="rId24" Type="http://schemas.openxmlformats.org/officeDocument/2006/relationships/hyperlink" Target="https://chopt.ru/prod30435?1&amp;124_1277_16032020_0354" TargetMode="External"/><Relationship Id="rId32" Type="http://schemas.openxmlformats.org/officeDocument/2006/relationships/hyperlink" Target="https://chopt.ru/prod30443?1&amp;124_1277_16032020_0354" TargetMode="External"/><Relationship Id="rId37" Type="http://schemas.openxmlformats.org/officeDocument/2006/relationships/hyperlink" Target="https://chopt.ru/prod30448?1&amp;124_1277_16032020_0354" TargetMode="External"/><Relationship Id="rId40" Type="http://schemas.openxmlformats.org/officeDocument/2006/relationships/hyperlink" Target="https://chopt.ru/prod30451?1&amp;124_1277_16032020_0354" TargetMode="External"/><Relationship Id="rId45" Type="http://schemas.openxmlformats.org/officeDocument/2006/relationships/hyperlink" Target="https://chopt.ru/prod30456?1&amp;124_1277_16032020_0354" TargetMode="External"/><Relationship Id="rId53" Type="http://schemas.openxmlformats.org/officeDocument/2006/relationships/hyperlink" Target="https://chopt.ru/prod30464?1&amp;124_1277_16032020_0354" TargetMode="External"/><Relationship Id="rId58" Type="http://schemas.openxmlformats.org/officeDocument/2006/relationships/hyperlink" Target="https://chopt.ru/prod30469?1&amp;124_1277_16032020_0354" TargetMode="External"/><Relationship Id="rId66" Type="http://schemas.openxmlformats.org/officeDocument/2006/relationships/hyperlink" Target="https://chopt.ru/prod30477?1&amp;124_1277_16032020_0354" TargetMode="External"/><Relationship Id="rId74" Type="http://schemas.openxmlformats.org/officeDocument/2006/relationships/hyperlink" Target="https://chopt.ru/prod30485?1&amp;124_1277_16032020_0354" TargetMode="External"/><Relationship Id="rId79" Type="http://schemas.openxmlformats.org/officeDocument/2006/relationships/hyperlink" Target="https://chopt.ru/prod30490?1&amp;124_1277_16032020_0354" TargetMode="External"/><Relationship Id="rId5" Type="http://schemas.openxmlformats.org/officeDocument/2006/relationships/hyperlink" Target="https://chopt.ru/prod30416?1&amp;124_1277_16032020_0354" TargetMode="External"/><Relationship Id="rId61" Type="http://schemas.openxmlformats.org/officeDocument/2006/relationships/hyperlink" Target="https://chopt.ru/prod30472?1&amp;124_1277_16032020_0354" TargetMode="External"/><Relationship Id="rId82" Type="http://schemas.openxmlformats.org/officeDocument/2006/relationships/hyperlink" Target="https://chopt.ru/prod30493?1&amp;124_1277_16032020_0354" TargetMode="External"/><Relationship Id="rId19" Type="http://schemas.openxmlformats.org/officeDocument/2006/relationships/hyperlink" Target="https://chopt.ru/prod30430?1&amp;124_1277_16032020_0354" TargetMode="External"/><Relationship Id="rId4" Type="http://schemas.openxmlformats.org/officeDocument/2006/relationships/hyperlink" Target="https://chopt.ru/prod30415?1&amp;124_1277_16032020_0354" TargetMode="External"/><Relationship Id="rId9" Type="http://schemas.openxmlformats.org/officeDocument/2006/relationships/hyperlink" Target="https://chopt.ru/prod30420?1&amp;124_1277_16032020_0354" TargetMode="External"/><Relationship Id="rId14" Type="http://schemas.openxmlformats.org/officeDocument/2006/relationships/hyperlink" Target="https://chopt.ru/prod30425?1&amp;124_1277_16032020_0354" TargetMode="External"/><Relationship Id="rId22" Type="http://schemas.openxmlformats.org/officeDocument/2006/relationships/hyperlink" Target="https://chopt.ru/prod30433?1&amp;124_1277_16032020_0354" TargetMode="External"/><Relationship Id="rId27" Type="http://schemas.openxmlformats.org/officeDocument/2006/relationships/hyperlink" Target="https://chopt.ru/prod30438?1&amp;124_1277_16032020_0354" TargetMode="External"/><Relationship Id="rId30" Type="http://schemas.openxmlformats.org/officeDocument/2006/relationships/hyperlink" Target="https://chopt.ru/prod30441?1&amp;124_1277_16032020_0354" TargetMode="External"/><Relationship Id="rId35" Type="http://schemas.openxmlformats.org/officeDocument/2006/relationships/hyperlink" Target="https://chopt.ru/prod30446?1&amp;124_1277_16032020_0354" TargetMode="External"/><Relationship Id="rId43" Type="http://schemas.openxmlformats.org/officeDocument/2006/relationships/hyperlink" Target="https://chopt.ru/prod30454?1&amp;124_1277_16032020_0354" TargetMode="External"/><Relationship Id="rId48" Type="http://schemas.openxmlformats.org/officeDocument/2006/relationships/hyperlink" Target="https://chopt.ru/prod30459?1&amp;124_1277_16032020_0354" TargetMode="External"/><Relationship Id="rId56" Type="http://schemas.openxmlformats.org/officeDocument/2006/relationships/hyperlink" Target="https://chopt.ru/prod30467?1&amp;124_1277_16032020_0354" TargetMode="External"/><Relationship Id="rId64" Type="http://schemas.openxmlformats.org/officeDocument/2006/relationships/hyperlink" Target="https://chopt.ru/prod30475?1&amp;124_1277_16032020_0354" TargetMode="External"/><Relationship Id="rId69" Type="http://schemas.openxmlformats.org/officeDocument/2006/relationships/hyperlink" Target="https://chopt.ru/prod30480?1&amp;124_1277_16032020_0354" TargetMode="External"/><Relationship Id="rId77" Type="http://schemas.openxmlformats.org/officeDocument/2006/relationships/hyperlink" Target="https://chopt.ru/prod30488?1&amp;124_1277_16032020_0354" TargetMode="External"/><Relationship Id="rId8" Type="http://schemas.openxmlformats.org/officeDocument/2006/relationships/hyperlink" Target="https://chopt.ru/prod30419?1&amp;124_1277_16032020_0354" TargetMode="External"/><Relationship Id="rId51" Type="http://schemas.openxmlformats.org/officeDocument/2006/relationships/hyperlink" Target="https://chopt.ru/prod30462?1&amp;124_1277_16032020_0354" TargetMode="External"/><Relationship Id="rId72" Type="http://schemas.openxmlformats.org/officeDocument/2006/relationships/hyperlink" Target="https://chopt.ru/prod30483?1&amp;124_1277_16032020_0354" TargetMode="External"/><Relationship Id="rId80" Type="http://schemas.openxmlformats.org/officeDocument/2006/relationships/hyperlink" Target="https://chopt.ru/prod30491?1&amp;124_1277_16032020_0354" TargetMode="External"/><Relationship Id="rId85" Type="http://schemas.openxmlformats.org/officeDocument/2006/relationships/drawing" Target="../drawings/drawing1.xml"/><Relationship Id="rId3" Type="http://schemas.openxmlformats.org/officeDocument/2006/relationships/hyperlink" Target="https://chopt.ru/prod30414?1&amp;124_1277_16032020_0354" TargetMode="External"/><Relationship Id="rId12" Type="http://schemas.openxmlformats.org/officeDocument/2006/relationships/hyperlink" Target="https://chopt.ru/prod30423?1&amp;124_1277_16032020_0354" TargetMode="External"/><Relationship Id="rId17" Type="http://schemas.openxmlformats.org/officeDocument/2006/relationships/hyperlink" Target="https://chopt.ru/prod30428?1&amp;124_1277_16032020_0354" TargetMode="External"/><Relationship Id="rId25" Type="http://schemas.openxmlformats.org/officeDocument/2006/relationships/hyperlink" Target="https://chopt.ru/prod30436?1&amp;124_1277_16032020_0354" TargetMode="External"/><Relationship Id="rId33" Type="http://schemas.openxmlformats.org/officeDocument/2006/relationships/hyperlink" Target="https://chopt.ru/prod30444?1&amp;124_1277_16032020_0354" TargetMode="External"/><Relationship Id="rId38" Type="http://schemas.openxmlformats.org/officeDocument/2006/relationships/hyperlink" Target="https://chopt.ru/prod30449?1&amp;124_1277_16032020_0354" TargetMode="External"/><Relationship Id="rId46" Type="http://schemas.openxmlformats.org/officeDocument/2006/relationships/hyperlink" Target="https://chopt.ru/prod30457?1&amp;124_1277_16032020_0354" TargetMode="External"/><Relationship Id="rId59" Type="http://schemas.openxmlformats.org/officeDocument/2006/relationships/hyperlink" Target="https://chopt.ru/prod30470?1&amp;124_1277_16032020_0354" TargetMode="External"/><Relationship Id="rId67" Type="http://schemas.openxmlformats.org/officeDocument/2006/relationships/hyperlink" Target="https://chopt.ru/prod30478?1&amp;124_1277_16032020_0354" TargetMode="External"/><Relationship Id="rId20" Type="http://schemas.openxmlformats.org/officeDocument/2006/relationships/hyperlink" Target="https://chopt.ru/prod30431?1&amp;124_1277_16032020_0354" TargetMode="External"/><Relationship Id="rId41" Type="http://schemas.openxmlformats.org/officeDocument/2006/relationships/hyperlink" Target="https://chopt.ru/prod30452?1&amp;124_1277_16032020_0354" TargetMode="External"/><Relationship Id="rId54" Type="http://schemas.openxmlformats.org/officeDocument/2006/relationships/hyperlink" Target="https://chopt.ru/prod30465?1&amp;124_1277_16032020_0354" TargetMode="External"/><Relationship Id="rId62" Type="http://schemas.openxmlformats.org/officeDocument/2006/relationships/hyperlink" Target="https://chopt.ru/prod30473?1&amp;124_1277_16032020_0354" TargetMode="External"/><Relationship Id="rId70" Type="http://schemas.openxmlformats.org/officeDocument/2006/relationships/hyperlink" Target="https://chopt.ru/prod30481?1&amp;124_1277_16032020_0354" TargetMode="External"/><Relationship Id="rId75" Type="http://schemas.openxmlformats.org/officeDocument/2006/relationships/hyperlink" Target="https://chopt.ru/prod30486?1&amp;124_1277_16032020_0354" TargetMode="External"/><Relationship Id="rId83" Type="http://schemas.openxmlformats.org/officeDocument/2006/relationships/hyperlink" Target="https://chopt.ru/prod30494?1&amp;124_1277_16032020_0354" TargetMode="External"/><Relationship Id="rId1" Type="http://schemas.openxmlformats.org/officeDocument/2006/relationships/hyperlink" Target="http://www.consowear.ru/" TargetMode="External"/><Relationship Id="rId6" Type="http://schemas.openxmlformats.org/officeDocument/2006/relationships/hyperlink" Target="https://chopt.ru/prod30417?1&amp;124_1277_16032020_0354" TargetMode="External"/><Relationship Id="rId15" Type="http://schemas.openxmlformats.org/officeDocument/2006/relationships/hyperlink" Target="https://chopt.ru/prod30426?1&amp;124_1277_16032020_0354" TargetMode="External"/><Relationship Id="rId23" Type="http://schemas.openxmlformats.org/officeDocument/2006/relationships/hyperlink" Target="https://chopt.ru/prod30434?1&amp;124_1277_16032020_0354" TargetMode="External"/><Relationship Id="rId28" Type="http://schemas.openxmlformats.org/officeDocument/2006/relationships/hyperlink" Target="https://chopt.ru/prod30439?1&amp;124_1277_16032020_0354" TargetMode="External"/><Relationship Id="rId36" Type="http://schemas.openxmlformats.org/officeDocument/2006/relationships/hyperlink" Target="https://chopt.ru/prod30447?1&amp;124_1277_16032020_0354" TargetMode="External"/><Relationship Id="rId49" Type="http://schemas.openxmlformats.org/officeDocument/2006/relationships/hyperlink" Target="https://chopt.ru/prod30460?1&amp;124_1277_16032020_0354" TargetMode="External"/><Relationship Id="rId57" Type="http://schemas.openxmlformats.org/officeDocument/2006/relationships/hyperlink" Target="https://chopt.ru/prod30468?1&amp;124_1277_16032020_0354" TargetMode="External"/><Relationship Id="rId10" Type="http://schemas.openxmlformats.org/officeDocument/2006/relationships/hyperlink" Target="https://chopt.ru/prod30421?1&amp;124_1277_16032020_0354" TargetMode="External"/><Relationship Id="rId31" Type="http://schemas.openxmlformats.org/officeDocument/2006/relationships/hyperlink" Target="https://chopt.ru/prod30442?1&amp;124_1277_16032020_0354" TargetMode="External"/><Relationship Id="rId44" Type="http://schemas.openxmlformats.org/officeDocument/2006/relationships/hyperlink" Target="https://chopt.ru/prod30455?1&amp;124_1277_16032020_0354" TargetMode="External"/><Relationship Id="rId52" Type="http://schemas.openxmlformats.org/officeDocument/2006/relationships/hyperlink" Target="https://chopt.ru/prod30463?1&amp;124_1277_16032020_0354" TargetMode="External"/><Relationship Id="rId60" Type="http://schemas.openxmlformats.org/officeDocument/2006/relationships/hyperlink" Target="https://chopt.ru/prod30471?1&amp;124_1277_16032020_0354" TargetMode="External"/><Relationship Id="rId65" Type="http://schemas.openxmlformats.org/officeDocument/2006/relationships/hyperlink" Target="https://chopt.ru/prod30476?1&amp;124_1277_16032020_0354" TargetMode="External"/><Relationship Id="rId73" Type="http://schemas.openxmlformats.org/officeDocument/2006/relationships/hyperlink" Target="https://chopt.ru/prod30484?1&amp;124_1277_16032020_0354" TargetMode="External"/><Relationship Id="rId78" Type="http://schemas.openxmlformats.org/officeDocument/2006/relationships/hyperlink" Target="https://chopt.ru/prod30489?1&amp;124_1277_16032020_0354" TargetMode="External"/><Relationship Id="rId81" Type="http://schemas.openxmlformats.org/officeDocument/2006/relationships/hyperlink" Target="https://chopt.ru/prod30492?1&amp;124_1277_16032020_035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W178"/>
  <sheetViews>
    <sheetView tabSelected="1" workbookViewId="0">
      <pane xSplit="6" ySplit="11" topLeftCell="G12" activePane="bottomRight" state="frozen"/>
      <selection pane="topRight" activeCell="G1" sqref="G1"/>
      <selection pane="bottomLeft" activeCell="A12" sqref="A12"/>
      <selection pane="bottomRight"/>
    </sheetView>
  </sheetViews>
  <sheetFormatPr defaultRowHeight="12.75" x14ac:dyDescent="0.2"/>
  <cols>
    <col min="1" max="1" width="1.28515625" style="1" customWidth="1"/>
    <col min="2" max="2" width="5.7109375" style="1" customWidth="1"/>
    <col min="3" max="3" width="4.28515625" style="1" hidden="1" customWidth="1"/>
    <col min="4" max="4" width="28.140625" style="1" customWidth="1"/>
    <col min="5" max="5" width="31.5703125" style="1" customWidth="1"/>
    <col min="6" max="6" width="19.140625" style="1" customWidth="1"/>
    <col min="7" max="8" width="20" style="1" customWidth="1"/>
    <col min="9" max="9" width="7.85546875" style="1" customWidth="1"/>
    <col min="10" max="17" width="6" style="1" customWidth="1"/>
    <col min="18" max="18" width="11.85546875" style="1" customWidth="1"/>
    <col min="19" max="19" width="12.140625" style="1" customWidth="1"/>
    <col min="20" max="20" width="12.42578125" style="1" customWidth="1"/>
    <col min="21" max="22" width="13" style="8" customWidth="1"/>
    <col min="23" max="23" width="31.28515625" style="1" customWidth="1"/>
  </cols>
  <sheetData>
    <row r="1" spans="1:23" s="3" customFormat="1" ht="15.75" customHeight="1" x14ac:dyDescent="0.2">
      <c r="A1" s="24"/>
      <c r="B1" s="24"/>
      <c r="C1" s="24" t="s">
        <v>0</v>
      </c>
      <c r="E1" s="71" t="s">
        <v>1</v>
      </c>
      <c r="F1" s="71"/>
      <c r="G1" s="7" t="s">
        <v>2</v>
      </c>
      <c r="H1" s="76"/>
      <c r="I1" s="76"/>
      <c r="J1" s="76"/>
      <c r="K1" s="76"/>
      <c r="L1" s="76"/>
      <c r="M1" s="76"/>
      <c r="N1" s="76"/>
      <c r="O1" s="76"/>
      <c r="P1" s="76"/>
      <c r="Q1" s="76"/>
    </row>
    <row r="2" spans="1:23" s="3" customFormat="1" ht="15.75" customHeight="1" x14ac:dyDescent="0.2">
      <c r="A2" s="24"/>
      <c r="B2" s="24"/>
      <c r="C2" s="24" t="s">
        <v>3</v>
      </c>
      <c r="E2" s="71" t="s">
        <v>4</v>
      </c>
      <c r="F2" s="71"/>
      <c r="G2" s="6" t="s">
        <v>5</v>
      </c>
      <c r="H2" s="76"/>
      <c r="I2" s="76"/>
      <c r="J2" s="76"/>
      <c r="K2" s="76"/>
      <c r="L2" s="76"/>
      <c r="M2" s="76"/>
      <c r="N2" s="76"/>
      <c r="O2" s="76"/>
      <c r="P2" s="76"/>
      <c r="Q2" s="76"/>
    </row>
    <row r="3" spans="1:23" s="3" customFormat="1" ht="15.75" customHeight="1" x14ac:dyDescent="0.2">
      <c r="A3" s="24"/>
      <c r="B3" s="24"/>
      <c r="C3" s="24" t="s">
        <v>6</v>
      </c>
      <c r="E3" s="72" t="s">
        <v>7</v>
      </c>
      <c r="F3" s="73"/>
      <c r="G3" s="6" t="s">
        <v>8</v>
      </c>
      <c r="H3" s="77"/>
      <c r="I3" s="77"/>
      <c r="J3" s="77"/>
      <c r="K3" s="77"/>
      <c r="L3" s="77"/>
      <c r="M3" s="77"/>
      <c r="N3" s="77"/>
      <c r="O3" s="77"/>
      <c r="P3" s="77"/>
      <c r="Q3" s="77"/>
    </row>
    <row r="4" spans="1:23" s="3" customFormat="1" ht="16.5" customHeight="1" x14ac:dyDescent="0.25">
      <c r="A4" s="24"/>
      <c r="B4" s="24"/>
      <c r="C4" s="24"/>
      <c r="E4" s="74" t="s">
        <v>9</v>
      </c>
      <c r="F4" s="75"/>
      <c r="G4" s="9"/>
      <c r="H4" s="9"/>
      <c r="I4" s="49"/>
      <c r="J4" s="11"/>
      <c r="K4" s="11"/>
      <c r="L4" s="12"/>
      <c r="M4" s="12"/>
      <c r="N4" s="12"/>
      <c r="O4" s="12"/>
      <c r="P4" s="12"/>
      <c r="Q4" s="12"/>
      <c r="R4" s="12"/>
      <c r="S4" s="12"/>
      <c r="T4" s="12"/>
      <c r="U4" s="13"/>
      <c r="V4" s="13"/>
    </row>
    <row r="5" spans="1:23" s="3" customFormat="1" ht="15.75" customHeight="1" x14ac:dyDescent="0.2">
      <c r="A5" s="24"/>
      <c r="B5" s="24"/>
      <c r="C5" s="24"/>
      <c r="E5" s="9"/>
      <c r="F5" s="9"/>
      <c r="G5" s="9"/>
      <c r="H5" s="9"/>
      <c r="I5" s="49"/>
      <c r="J5" s="11"/>
      <c r="K5" s="11"/>
      <c r="L5" s="12"/>
      <c r="M5" s="12"/>
      <c r="N5" s="12"/>
      <c r="O5" s="12"/>
      <c r="P5" s="12"/>
      <c r="Q5" s="12"/>
      <c r="R5" s="12"/>
      <c r="S5" s="12"/>
      <c r="T5" s="12"/>
      <c r="U5" s="13"/>
      <c r="V5" s="13"/>
    </row>
    <row r="6" spans="1:23" s="3" customFormat="1" ht="16.899999999999999" customHeight="1" x14ac:dyDescent="0.25">
      <c r="B6" s="25"/>
      <c r="C6" s="25"/>
      <c r="D6" s="25"/>
      <c r="E6" s="46" t="s">
        <v>10</v>
      </c>
      <c r="F6" s="46"/>
      <c r="G6" s="25"/>
      <c r="H6" s="25"/>
      <c r="I6" s="50"/>
      <c r="J6" s="4"/>
      <c r="K6" s="4"/>
      <c r="L6" s="10"/>
      <c r="M6" s="10"/>
      <c r="N6" s="10"/>
      <c r="O6" s="10"/>
      <c r="P6" s="10"/>
      <c r="Q6" s="10"/>
      <c r="R6" s="12"/>
      <c r="S6" s="12"/>
      <c r="T6" s="12"/>
      <c r="U6" s="13"/>
      <c r="V6" s="13"/>
    </row>
    <row r="7" spans="1:23" s="3" customFormat="1" ht="14.45" customHeight="1" x14ac:dyDescent="0.2">
      <c r="A7" s="26" t="s">
        <v>11</v>
      </c>
      <c r="B7" s="30"/>
      <c r="C7" s="30"/>
      <c r="D7" s="30"/>
      <c r="E7" s="30"/>
      <c r="F7" s="30"/>
      <c r="G7" s="30"/>
      <c r="H7" s="30"/>
      <c r="I7" s="30"/>
      <c r="J7" s="5"/>
      <c r="K7" s="5"/>
      <c r="L7" s="14"/>
      <c r="M7" s="14"/>
      <c r="N7" s="12"/>
      <c r="O7" s="12"/>
      <c r="P7" s="12"/>
      <c r="Q7" s="12"/>
      <c r="R7" s="12"/>
      <c r="S7" s="12"/>
      <c r="T7" s="12"/>
      <c r="U7" s="13"/>
      <c r="V7" s="13"/>
    </row>
    <row r="8" spans="1:23" s="3" customFormat="1" ht="15" x14ac:dyDescent="0.2">
      <c r="A8" s="29" t="s">
        <v>12</v>
      </c>
      <c r="B8" s="31"/>
      <c r="C8" s="31"/>
      <c r="D8" s="31"/>
      <c r="E8" s="31"/>
      <c r="F8" s="31"/>
      <c r="G8" s="31"/>
      <c r="H8" s="31"/>
      <c r="I8" s="31"/>
      <c r="J8" s="5"/>
      <c r="K8" s="5"/>
      <c r="L8" s="14"/>
      <c r="M8" s="14"/>
      <c r="N8" s="12"/>
      <c r="O8" s="12"/>
      <c r="P8" s="12"/>
      <c r="Q8" s="12"/>
      <c r="R8" s="12"/>
      <c r="S8" s="12"/>
      <c r="T8" s="12"/>
      <c r="U8" s="13"/>
      <c r="V8" s="13"/>
    </row>
    <row r="9" spans="1:23" s="3" customFormat="1" ht="15" x14ac:dyDescent="0.2">
      <c r="A9" s="27" t="s">
        <v>13</v>
      </c>
      <c r="B9" s="28"/>
      <c r="C9" s="28"/>
      <c r="D9" s="28"/>
      <c r="E9" s="28"/>
      <c r="F9" s="28"/>
      <c r="G9" s="28"/>
      <c r="H9" s="28"/>
      <c r="I9" s="28"/>
      <c r="J9" s="5"/>
      <c r="K9" s="5"/>
      <c r="L9" s="14"/>
      <c r="M9" s="14"/>
      <c r="N9" s="12"/>
      <c r="O9" s="12"/>
      <c r="P9" s="12"/>
      <c r="Q9" s="12"/>
      <c r="R9" s="12"/>
      <c r="S9" s="12"/>
      <c r="T9" s="12"/>
      <c r="U9" s="13"/>
      <c r="V9" s="13"/>
    </row>
    <row r="10" spans="1:23" ht="4.5" customHeight="1" x14ac:dyDescent="0.2">
      <c r="B10" s="2"/>
      <c r="C10" s="2"/>
    </row>
    <row r="11" spans="1:23" s="15" customFormat="1" ht="27" customHeight="1" x14ac:dyDescent="0.2">
      <c r="A11" s="38" t="s">
        <v>14</v>
      </c>
      <c r="B11" s="17" t="s">
        <v>15</v>
      </c>
      <c r="C11" s="17" t="s">
        <v>16</v>
      </c>
      <c r="D11" s="37" t="s">
        <v>17</v>
      </c>
      <c r="E11" s="18" t="s">
        <v>18</v>
      </c>
      <c r="F11" s="18" t="s">
        <v>19</v>
      </c>
      <c r="G11" s="18" t="s">
        <v>20</v>
      </c>
      <c r="H11" s="18" t="s">
        <v>21</v>
      </c>
      <c r="I11" s="51" t="s">
        <v>22</v>
      </c>
      <c r="J11" s="78" t="s">
        <v>23</v>
      </c>
      <c r="K11" s="79"/>
      <c r="L11" s="79"/>
      <c r="M11" s="79"/>
      <c r="N11" s="79"/>
      <c r="O11" s="79"/>
      <c r="P11" s="79"/>
      <c r="Q11" s="79"/>
      <c r="R11" s="18" t="s">
        <v>24</v>
      </c>
      <c r="S11" s="32" t="s">
        <v>25</v>
      </c>
      <c r="T11" s="47" t="s">
        <v>26</v>
      </c>
      <c r="U11" s="19" t="s">
        <v>27</v>
      </c>
      <c r="V11" s="19" t="s">
        <v>28</v>
      </c>
      <c r="W11" s="18" t="s">
        <v>29</v>
      </c>
    </row>
    <row r="12" spans="1:23" s="16" customFormat="1" ht="0.75" customHeight="1" x14ac:dyDescent="0.2">
      <c r="A12" s="39"/>
      <c r="B12" s="20"/>
      <c r="C12" s="20" t="s">
        <v>30</v>
      </c>
      <c r="D12" s="21"/>
      <c r="E12" s="21"/>
      <c r="F12" s="21"/>
      <c r="G12" s="21"/>
      <c r="H12" s="21"/>
      <c r="I12" s="21"/>
      <c r="J12" s="22" t="s">
        <v>31</v>
      </c>
      <c r="K12" s="22" t="s">
        <v>32</v>
      </c>
      <c r="L12" s="22" t="s">
        <v>33</v>
      </c>
      <c r="M12" s="22" t="s">
        <v>34</v>
      </c>
      <c r="N12" s="22" t="s">
        <v>35</v>
      </c>
      <c r="O12" s="22" t="s">
        <v>36</v>
      </c>
      <c r="P12" s="22" t="s">
        <v>37</v>
      </c>
      <c r="Q12" s="22" t="s">
        <v>38</v>
      </c>
      <c r="R12" s="22"/>
      <c r="S12" s="22"/>
      <c r="T12" s="22"/>
      <c r="U12" s="23"/>
      <c r="V12" s="23"/>
      <c r="W12" s="22"/>
    </row>
    <row r="13" spans="1:23" s="15" customFormat="1" x14ac:dyDescent="0.2">
      <c r="A13" s="38" t="s">
        <v>14</v>
      </c>
      <c r="B13" s="43" t="s">
        <v>39</v>
      </c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3"/>
      <c r="R13" s="35"/>
      <c r="S13" s="35"/>
      <c r="T13" s="35"/>
      <c r="U13" s="35"/>
      <c r="V13" s="35"/>
      <c r="W13" s="36"/>
    </row>
    <row r="14" spans="1:23" ht="15.75" customHeight="1" x14ac:dyDescent="0.2">
      <c r="A14" s="67" t="s">
        <v>14</v>
      </c>
      <c r="B14" s="68">
        <v>1</v>
      </c>
      <c r="C14" s="68">
        <v>40731</v>
      </c>
      <c r="D14" s="70" t="s">
        <v>40</v>
      </c>
      <c r="E14" s="64" t="s">
        <v>41</v>
      </c>
      <c r="F14" s="62" t="s">
        <v>14</v>
      </c>
      <c r="G14" s="64" t="s">
        <v>42</v>
      </c>
      <c r="H14" s="62" t="s">
        <v>43</v>
      </c>
      <c r="I14" s="65" t="s">
        <v>14</v>
      </c>
      <c r="J14" s="52" t="s">
        <v>14</v>
      </c>
      <c r="K14" s="44" t="s">
        <v>44</v>
      </c>
      <c r="L14" s="44" t="s">
        <v>45</v>
      </c>
      <c r="M14" s="44" t="s">
        <v>46</v>
      </c>
      <c r="N14" s="52" t="s">
        <v>14</v>
      </c>
      <c r="O14" s="52" t="s">
        <v>14</v>
      </c>
      <c r="P14" s="52" t="s">
        <v>14</v>
      </c>
      <c r="Q14" s="52" t="s">
        <v>14</v>
      </c>
      <c r="R14" s="54">
        <v>0</v>
      </c>
      <c r="S14" s="54">
        <v>2450</v>
      </c>
      <c r="T14" s="56">
        <f>SUM(K15:M15)</f>
        <v>0</v>
      </c>
      <c r="U14" s="58">
        <f>SUM(K15:M15)*R14</f>
        <v>0</v>
      </c>
      <c r="V14" s="58">
        <f>SUM(K15:M15)*S14</f>
        <v>0</v>
      </c>
      <c r="W14" s="60" t="s">
        <v>47</v>
      </c>
    </row>
    <row r="15" spans="1:23" ht="86.25" customHeight="1" x14ac:dyDescent="0.2">
      <c r="A15" s="67"/>
      <c r="B15" s="69"/>
      <c r="C15" s="69"/>
      <c r="D15" s="63"/>
      <c r="E15" s="63"/>
      <c r="F15" s="63"/>
      <c r="G15" s="63"/>
      <c r="H15" s="63"/>
      <c r="I15" s="66"/>
      <c r="J15" s="45" t="s">
        <v>14</v>
      </c>
      <c r="K15" s="53" t="s">
        <v>48</v>
      </c>
      <c r="L15" s="53" t="s">
        <v>48</v>
      </c>
      <c r="M15" s="53" t="s">
        <v>48</v>
      </c>
      <c r="N15" s="45" t="s">
        <v>14</v>
      </c>
      <c r="O15" s="45" t="s">
        <v>14</v>
      </c>
      <c r="P15" s="45" t="s">
        <v>14</v>
      </c>
      <c r="Q15" s="45" t="s">
        <v>14</v>
      </c>
      <c r="R15" s="55"/>
      <c r="S15" s="55"/>
      <c r="T15" s="57"/>
      <c r="U15" s="59"/>
      <c r="V15" s="59"/>
      <c r="W15" s="61"/>
    </row>
    <row r="16" spans="1:23" ht="15.75" customHeight="1" x14ac:dyDescent="0.2">
      <c r="A16" s="67" t="s">
        <v>14</v>
      </c>
      <c r="B16" s="68">
        <v>2</v>
      </c>
      <c r="C16" s="68">
        <v>40732</v>
      </c>
      <c r="D16" s="70" t="s">
        <v>49</v>
      </c>
      <c r="E16" s="64" t="s">
        <v>41</v>
      </c>
      <c r="F16" s="62" t="s">
        <v>14</v>
      </c>
      <c r="G16" s="64" t="s">
        <v>42</v>
      </c>
      <c r="H16" s="62" t="s">
        <v>43</v>
      </c>
      <c r="I16" s="65" t="s">
        <v>14</v>
      </c>
      <c r="J16" s="52" t="s">
        <v>14</v>
      </c>
      <c r="K16" s="44" t="s">
        <v>44</v>
      </c>
      <c r="L16" s="44" t="s">
        <v>45</v>
      </c>
      <c r="M16" s="44" t="s">
        <v>46</v>
      </c>
      <c r="N16" s="52" t="s">
        <v>14</v>
      </c>
      <c r="O16" s="52" t="s">
        <v>14</v>
      </c>
      <c r="P16" s="52" t="s">
        <v>14</v>
      </c>
      <c r="Q16" s="52" t="s">
        <v>14</v>
      </c>
      <c r="R16" s="54">
        <v>0</v>
      </c>
      <c r="S16" s="54">
        <v>2750</v>
      </c>
      <c r="T16" s="56">
        <f>SUM(K17:M17)</f>
        <v>0</v>
      </c>
      <c r="U16" s="58">
        <f>SUM(K17:M17)*R16</f>
        <v>0</v>
      </c>
      <c r="V16" s="58">
        <f>SUM(K17:M17)*S16</f>
        <v>0</v>
      </c>
      <c r="W16" s="60" t="s">
        <v>50</v>
      </c>
    </row>
    <row r="17" spans="1:23" ht="86.25" customHeight="1" x14ac:dyDescent="0.2">
      <c r="A17" s="67"/>
      <c r="B17" s="69"/>
      <c r="C17" s="69"/>
      <c r="D17" s="63"/>
      <c r="E17" s="63"/>
      <c r="F17" s="63"/>
      <c r="G17" s="63"/>
      <c r="H17" s="63"/>
      <c r="I17" s="66"/>
      <c r="J17" s="45" t="s">
        <v>14</v>
      </c>
      <c r="K17" s="53" t="s">
        <v>48</v>
      </c>
      <c r="L17" s="53" t="s">
        <v>48</v>
      </c>
      <c r="M17" s="53" t="s">
        <v>48</v>
      </c>
      <c r="N17" s="45" t="s">
        <v>14</v>
      </c>
      <c r="O17" s="45" t="s">
        <v>14</v>
      </c>
      <c r="P17" s="45" t="s">
        <v>14</v>
      </c>
      <c r="Q17" s="45" t="s">
        <v>14</v>
      </c>
      <c r="R17" s="55"/>
      <c r="S17" s="55"/>
      <c r="T17" s="57"/>
      <c r="U17" s="59"/>
      <c r="V17" s="59"/>
      <c r="W17" s="61"/>
    </row>
    <row r="18" spans="1:23" ht="15.75" customHeight="1" x14ac:dyDescent="0.2">
      <c r="A18" s="67" t="s">
        <v>14</v>
      </c>
      <c r="B18" s="68">
        <v>3</v>
      </c>
      <c r="C18" s="68">
        <v>40733</v>
      </c>
      <c r="D18" s="70" t="s">
        <v>51</v>
      </c>
      <c r="E18" s="64" t="s">
        <v>41</v>
      </c>
      <c r="F18" s="62" t="s">
        <v>14</v>
      </c>
      <c r="G18" s="64" t="s">
        <v>42</v>
      </c>
      <c r="H18" s="62" t="s">
        <v>43</v>
      </c>
      <c r="I18" s="65" t="s">
        <v>14</v>
      </c>
      <c r="J18" s="52" t="s">
        <v>14</v>
      </c>
      <c r="K18" s="44" t="s">
        <v>44</v>
      </c>
      <c r="L18" s="44" t="s">
        <v>45</v>
      </c>
      <c r="M18" s="44" t="s">
        <v>46</v>
      </c>
      <c r="N18" s="52" t="s">
        <v>14</v>
      </c>
      <c r="O18" s="52" t="s">
        <v>14</v>
      </c>
      <c r="P18" s="52" t="s">
        <v>14</v>
      </c>
      <c r="Q18" s="52" t="s">
        <v>14</v>
      </c>
      <c r="R18" s="54">
        <v>0</v>
      </c>
      <c r="S18" s="54">
        <v>2650</v>
      </c>
      <c r="T18" s="56">
        <f>SUM(K19:M19)</f>
        <v>0</v>
      </c>
      <c r="U18" s="58">
        <f>SUM(K19:M19)*R18</f>
        <v>0</v>
      </c>
      <c r="V18" s="58">
        <f>SUM(K19:M19)*S18</f>
        <v>0</v>
      </c>
      <c r="W18" s="60" t="s">
        <v>52</v>
      </c>
    </row>
    <row r="19" spans="1:23" ht="86.25" customHeight="1" x14ac:dyDescent="0.2">
      <c r="A19" s="67"/>
      <c r="B19" s="69"/>
      <c r="C19" s="69"/>
      <c r="D19" s="63"/>
      <c r="E19" s="63"/>
      <c r="F19" s="63"/>
      <c r="G19" s="63"/>
      <c r="H19" s="63"/>
      <c r="I19" s="66"/>
      <c r="J19" s="45" t="s">
        <v>14</v>
      </c>
      <c r="K19" s="53" t="s">
        <v>48</v>
      </c>
      <c r="L19" s="53" t="s">
        <v>48</v>
      </c>
      <c r="M19" s="53" t="s">
        <v>48</v>
      </c>
      <c r="N19" s="45" t="s">
        <v>14</v>
      </c>
      <c r="O19" s="45" t="s">
        <v>14</v>
      </c>
      <c r="P19" s="45" t="s">
        <v>14</v>
      </c>
      <c r="Q19" s="45" t="s">
        <v>14</v>
      </c>
      <c r="R19" s="55"/>
      <c r="S19" s="55"/>
      <c r="T19" s="57"/>
      <c r="U19" s="59"/>
      <c r="V19" s="59"/>
      <c r="W19" s="61"/>
    </row>
    <row r="20" spans="1:23" ht="15.75" customHeight="1" x14ac:dyDescent="0.2">
      <c r="A20" s="67" t="s">
        <v>14</v>
      </c>
      <c r="B20" s="68">
        <v>4</v>
      </c>
      <c r="C20" s="68">
        <v>40734</v>
      </c>
      <c r="D20" s="70" t="s">
        <v>53</v>
      </c>
      <c r="E20" s="64" t="s">
        <v>41</v>
      </c>
      <c r="F20" s="62" t="s">
        <v>14</v>
      </c>
      <c r="G20" s="64" t="s">
        <v>42</v>
      </c>
      <c r="H20" s="62" t="s">
        <v>43</v>
      </c>
      <c r="I20" s="65" t="s">
        <v>14</v>
      </c>
      <c r="J20" s="52" t="s">
        <v>14</v>
      </c>
      <c r="K20" s="44" t="s">
        <v>44</v>
      </c>
      <c r="L20" s="44" t="s">
        <v>45</v>
      </c>
      <c r="M20" s="44" t="s">
        <v>46</v>
      </c>
      <c r="N20" s="52" t="s">
        <v>14</v>
      </c>
      <c r="O20" s="52" t="s">
        <v>14</v>
      </c>
      <c r="P20" s="52" t="s">
        <v>14</v>
      </c>
      <c r="Q20" s="52" t="s">
        <v>14</v>
      </c>
      <c r="R20" s="54">
        <v>0</v>
      </c>
      <c r="S20" s="54">
        <v>2750</v>
      </c>
      <c r="T20" s="56">
        <f>SUM(K21:M21)</f>
        <v>0</v>
      </c>
      <c r="U20" s="58">
        <f>SUM(K21:M21)*R20</f>
        <v>0</v>
      </c>
      <c r="V20" s="58">
        <f>SUM(K21:M21)*S20</f>
        <v>0</v>
      </c>
      <c r="W20" s="60" t="s">
        <v>54</v>
      </c>
    </row>
    <row r="21" spans="1:23" ht="86.25" customHeight="1" x14ac:dyDescent="0.2">
      <c r="A21" s="67"/>
      <c r="B21" s="69"/>
      <c r="C21" s="69"/>
      <c r="D21" s="63"/>
      <c r="E21" s="63"/>
      <c r="F21" s="63"/>
      <c r="G21" s="63"/>
      <c r="H21" s="63"/>
      <c r="I21" s="66"/>
      <c r="J21" s="45" t="s">
        <v>14</v>
      </c>
      <c r="K21" s="53" t="s">
        <v>48</v>
      </c>
      <c r="L21" s="53" t="s">
        <v>48</v>
      </c>
      <c r="M21" s="53" t="s">
        <v>48</v>
      </c>
      <c r="N21" s="45" t="s">
        <v>14</v>
      </c>
      <c r="O21" s="45" t="s">
        <v>14</v>
      </c>
      <c r="P21" s="45" t="s">
        <v>14</v>
      </c>
      <c r="Q21" s="45" t="s">
        <v>14</v>
      </c>
      <c r="R21" s="55"/>
      <c r="S21" s="55"/>
      <c r="T21" s="57"/>
      <c r="U21" s="59"/>
      <c r="V21" s="59"/>
      <c r="W21" s="61"/>
    </row>
    <row r="22" spans="1:23" ht="15.75" customHeight="1" x14ac:dyDescent="0.2">
      <c r="A22" s="67" t="s">
        <v>14</v>
      </c>
      <c r="B22" s="68">
        <v>5</v>
      </c>
      <c r="C22" s="68">
        <v>40735</v>
      </c>
      <c r="D22" s="70" t="s">
        <v>55</v>
      </c>
      <c r="E22" s="64" t="s">
        <v>41</v>
      </c>
      <c r="F22" s="62" t="s">
        <v>14</v>
      </c>
      <c r="G22" s="64" t="s">
        <v>42</v>
      </c>
      <c r="H22" s="62" t="s">
        <v>43</v>
      </c>
      <c r="I22" s="65" t="s">
        <v>14</v>
      </c>
      <c r="J22" s="52" t="s">
        <v>14</v>
      </c>
      <c r="K22" s="52" t="s">
        <v>14</v>
      </c>
      <c r="L22" s="44" t="s">
        <v>56</v>
      </c>
      <c r="M22" s="44" t="s">
        <v>57</v>
      </c>
      <c r="N22" s="44" t="s">
        <v>58</v>
      </c>
      <c r="O22" s="44" t="s">
        <v>59</v>
      </c>
      <c r="P22" s="52" t="s">
        <v>14</v>
      </c>
      <c r="Q22" s="52" t="s">
        <v>14</v>
      </c>
      <c r="R22" s="54">
        <v>0</v>
      </c>
      <c r="S22" s="54">
        <v>3200</v>
      </c>
      <c r="T22" s="56">
        <f>SUM(L23:O23)</f>
        <v>0</v>
      </c>
      <c r="U22" s="58">
        <f>SUM(L23:O23)*R22</f>
        <v>0</v>
      </c>
      <c r="V22" s="58">
        <f>SUM(L23:O23)*S22</f>
        <v>0</v>
      </c>
      <c r="W22" s="60" t="s">
        <v>60</v>
      </c>
    </row>
    <row r="23" spans="1:23" ht="86.25" customHeight="1" x14ac:dyDescent="0.2">
      <c r="A23" s="67"/>
      <c r="B23" s="69"/>
      <c r="C23" s="69"/>
      <c r="D23" s="63"/>
      <c r="E23" s="63"/>
      <c r="F23" s="63"/>
      <c r="G23" s="63"/>
      <c r="H23" s="63"/>
      <c r="I23" s="66"/>
      <c r="J23" s="45" t="s">
        <v>14</v>
      </c>
      <c r="K23" s="45" t="s">
        <v>14</v>
      </c>
      <c r="L23" s="53" t="s">
        <v>48</v>
      </c>
      <c r="M23" s="53" t="s">
        <v>48</v>
      </c>
      <c r="N23" s="53" t="s">
        <v>48</v>
      </c>
      <c r="O23" s="53" t="s">
        <v>48</v>
      </c>
      <c r="P23" s="45" t="s">
        <v>14</v>
      </c>
      <c r="Q23" s="45" t="s">
        <v>14</v>
      </c>
      <c r="R23" s="55"/>
      <c r="S23" s="55"/>
      <c r="T23" s="57"/>
      <c r="U23" s="59"/>
      <c r="V23" s="59"/>
      <c r="W23" s="61"/>
    </row>
    <row r="24" spans="1:23" ht="15.75" customHeight="1" x14ac:dyDescent="0.2">
      <c r="A24" s="67" t="s">
        <v>14</v>
      </c>
      <c r="B24" s="68">
        <v>6</v>
      </c>
      <c r="C24" s="68">
        <v>40736</v>
      </c>
      <c r="D24" s="70" t="s">
        <v>61</v>
      </c>
      <c r="E24" s="64" t="s">
        <v>62</v>
      </c>
      <c r="F24" s="62" t="s">
        <v>14</v>
      </c>
      <c r="G24" s="64" t="s">
        <v>42</v>
      </c>
      <c r="H24" s="62" t="s">
        <v>43</v>
      </c>
      <c r="I24" s="65" t="s">
        <v>14</v>
      </c>
      <c r="J24" s="52" t="s">
        <v>14</v>
      </c>
      <c r="K24" s="52" t="s">
        <v>14</v>
      </c>
      <c r="L24" s="44" t="s">
        <v>56</v>
      </c>
      <c r="M24" s="44" t="s">
        <v>57</v>
      </c>
      <c r="N24" s="44" t="s">
        <v>58</v>
      </c>
      <c r="O24" s="52" t="s">
        <v>14</v>
      </c>
      <c r="P24" s="52" t="s">
        <v>14</v>
      </c>
      <c r="Q24" s="52" t="s">
        <v>14</v>
      </c>
      <c r="R24" s="54">
        <v>0</v>
      </c>
      <c r="S24" s="54">
        <v>3400</v>
      </c>
      <c r="T24" s="56">
        <f>SUM(L25:O25)</f>
        <v>0</v>
      </c>
      <c r="U24" s="58">
        <f>SUM(L25:O25)*R24</f>
        <v>0</v>
      </c>
      <c r="V24" s="58">
        <f>SUM(L25:O25)*S24</f>
        <v>0</v>
      </c>
      <c r="W24" s="60" t="s">
        <v>63</v>
      </c>
    </row>
    <row r="25" spans="1:23" ht="86.25" customHeight="1" x14ac:dyDescent="0.2">
      <c r="A25" s="67"/>
      <c r="B25" s="69"/>
      <c r="C25" s="69"/>
      <c r="D25" s="63"/>
      <c r="E25" s="63"/>
      <c r="F25" s="63"/>
      <c r="G25" s="63"/>
      <c r="H25" s="63"/>
      <c r="I25" s="66"/>
      <c r="J25" s="45" t="s">
        <v>14</v>
      </c>
      <c r="K25" s="45" t="s">
        <v>14</v>
      </c>
      <c r="L25" s="53" t="s">
        <v>48</v>
      </c>
      <c r="M25" s="53" t="s">
        <v>48</v>
      </c>
      <c r="N25" s="53" t="s">
        <v>48</v>
      </c>
      <c r="O25" s="45" t="s">
        <v>14</v>
      </c>
      <c r="P25" s="45" t="s">
        <v>14</v>
      </c>
      <c r="Q25" s="45" t="s">
        <v>14</v>
      </c>
      <c r="R25" s="55"/>
      <c r="S25" s="55"/>
      <c r="T25" s="57"/>
      <c r="U25" s="59"/>
      <c r="V25" s="59"/>
      <c r="W25" s="61"/>
    </row>
    <row r="26" spans="1:23" ht="15.75" customHeight="1" x14ac:dyDescent="0.2">
      <c r="A26" s="67" t="s">
        <v>14</v>
      </c>
      <c r="B26" s="68">
        <v>7</v>
      </c>
      <c r="C26" s="68">
        <v>40737</v>
      </c>
      <c r="D26" s="70" t="s">
        <v>64</v>
      </c>
      <c r="E26" s="64" t="s">
        <v>65</v>
      </c>
      <c r="F26" s="62" t="s">
        <v>14</v>
      </c>
      <c r="G26" s="64" t="s">
        <v>66</v>
      </c>
      <c r="H26" s="62" t="s">
        <v>67</v>
      </c>
      <c r="I26" s="65" t="s">
        <v>14</v>
      </c>
      <c r="J26" s="44" t="s">
        <v>68</v>
      </c>
      <c r="K26" s="52" t="s">
        <v>14</v>
      </c>
      <c r="L26" s="52" t="s">
        <v>14</v>
      </c>
      <c r="M26" s="52" t="s">
        <v>14</v>
      </c>
      <c r="N26" s="52" t="s">
        <v>14</v>
      </c>
      <c r="O26" s="52" t="s">
        <v>14</v>
      </c>
      <c r="P26" s="52" t="s">
        <v>14</v>
      </c>
      <c r="Q26" s="52" t="s">
        <v>14</v>
      </c>
      <c r="R26" s="54">
        <v>0</v>
      </c>
      <c r="S26" s="54">
        <v>3200</v>
      </c>
      <c r="T26" s="56">
        <f>SUM(J27:O27)</f>
        <v>0</v>
      </c>
      <c r="U26" s="58">
        <f>SUM(J27:O27)*R26</f>
        <v>0</v>
      </c>
      <c r="V26" s="58">
        <f>SUM(J27:O27)*S26</f>
        <v>0</v>
      </c>
      <c r="W26" s="60" t="s">
        <v>69</v>
      </c>
    </row>
    <row r="27" spans="1:23" ht="86.25" customHeight="1" x14ac:dyDescent="0.2">
      <c r="A27" s="67"/>
      <c r="B27" s="69"/>
      <c r="C27" s="69"/>
      <c r="D27" s="63"/>
      <c r="E27" s="63"/>
      <c r="F27" s="63"/>
      <c r="G27" s="63"/>
      <c r="H27" s="63"/>
      <c r="I27" s="66"/>
      <c r="J27" s="53" t="s">
        <v>48</v>
      </c>
      <c r="K27" s="45" t="s">
        <v>14</v>
      </c>
      <c r="L27" s="45" t="s">
        <v>14</v>
      </c>
      <c r="M27" s="45" t="s">
        <v>14</v>
      </c>
      <c r="N27" s="45" t="s">
        <v>14</v>
      </c>
      <c r="O27" s="45" t="s">
        <v>14</v>
      </c>
      <c r="P27" s="45" t="s">
        <v>14</v>
      </c>
      <c r="Q27" s="45" t="s">
        <v>14</v>
      </c>
      <c r="R27" s="55"/>
      <c r="S27" s="55"/>
      <c r="T27" s="57"/>
      <c r="U27" s="59"/>
      <c r="V27" s="59"/>
      <c r="W27" s="61"/>
    </row>
    <row r="28" spans="1:23" ht="15.75" customHeight="1" x14ac:dyDescent="0.2">
      <c r="A28" s="67" t="s">
        <v>14</v>
      </c>
      <c r="B28" s="68">
        <v>8</v>
      </c>
      <c r="C28" s="68">
        <v>40738</v>
      </c>
      <c r="D28" s="70" t="s">
        <v>70</v>
      </c>
      <c r="E28" s="64" t="s">
        <v>71</v>
      </c>
      <c r="F28" s="62" t="s">
        <v>14</v>
      </c>
      <c r="G28" s="64" t="s">
        <v>42</v>
      </c>
      <c r="H28" s="62" t="s">
        <v>43</v>
      </c>
      <c r="I28" s="65" t="s">
        <v>14</v>
      </c>
      <c r="J28" s="52" t="s">
        <v>14</v>
      </c>
      <c r="K28" s="44" t="s">
        <v>72</v>
      </c>
      <c r="L28" s="44" t="s">
        <v>73</v>
      </c>
      <c r="M28" s="52" t="s">
        <v>14</v>
      </c>
      <c r="N28" s="52" t="s">
        <v>14</v>
      </c>
      <c r="O28" s="52" t="s">
        <v>14</v>
      </c>
      <c r="P28" s="52" t="s">
        <v>14</v>
      </c>
      <c r="Q28" s="52" t="s">
        <v>14</v>
      </c>
      <c r="R28" s="54">
        <v>0</v>
      </c>
      <c r="S28" s="54">
        <v>4800</v>
      </c>
      <c r="T28" s="56">
        <f>SUM(K29:O29)</f>
        <v>0</v>
      </c>
      <c r="U28" s="58">
        <f>SUM(K29:O29)*R28</f>
        <v>0</v>
      </c>
      <c r="V28" s="58">
        <f>SUM(K29:O29)*S28</f>
        <v>0</v>
      </c>
      <c r="W28" s="60" t="s">
        <v>74</v>
      </c>
    </row>
    <row r="29" spans="1:23" ht="86.25" customHeight="1" x14ac:dyDescent="0.2">
      <c r="A29" s="67"/>
      <c r="B29" s="69"/>
      <c r="C29" s="69"/>
      <c r="D29" s="63"/>
      <c r="E29" s="63"/>
      <c r="F29" s="63"/>
      <c r="G29" s="63"/>
      <c r="H29" s="63"/>
      <c r="I29" s="66"/>
      <c r="J29" s="45" t="s">
        <v>14</v>
      </c>
      <c r="K29" s="53" t="s">
        <v>48</v>
      </c>
      <c r="L29" s="53" t="s">
        <v>48</v>
      </c>
      <c r="M29" s="45" t="s">
        <v>14</v>
      </c>
      <c r="N29" s="45" t="s">
        <v>14</v>
      </c>
      <c r="O29" s="45" t="s">
        <v>14</v>
      </c>
      <c r="P29" s="45" t="s">
        <v>14</v>
      </c>
      <c r="Q29" s="45" t="s">
        <v>14</v>
      </c>
      <c r="R29" s="55"/>
      <c r="S29" s="55"/>
      <c r="T29" s="57"/>
      <c r="U29" s="59"/>
      <c r="V29" s="59"/>
      <c r="W29" s="61"/>
    </row>
    <row r="30" spans="1:23" ht="15.75" customHeight="1" x14ac:dyDescent="0.2">
      <c r="A30" s="67" t="s">
        <v>14</v>
      </c>
      <c r="B30" s="68">
        <v>9</v>
      </c>
      <c r="C30" s="68">
        <v>40739</v>
      </c>
      <c r="D30" s="70" t="s">
        <v>75</v>
      </c>
      <c r="E30" s="64" t="s">
        <v>41</v>
      </c>
      <c r="F30" s="62" t="s">
        <v>14</v>
      </c>
      <c r="G30" s="64" t="s">
        <v>76</v>
      </c>
      <c r="H30" s="62" t="s">
        <v>77</v>
      </c>
      <c r="I30" s="65" t="s">
        <v>14</v>
      </c>
      <c r="J30" s="52" t="s">
        <v>14</v>
      </c>
      <c r="K30" s="52" t="s">
        <v>14</v>
      </c>
      <c r="L30" s="44" t="s">
        <v>56</v>
      </c>
      <c r="M30" s="44" t="s">
        <v>57</v>
      </c>
      <c r="N30" s="44" t="s">
        <v>58</v>
      </c>
      <c r="O30" s="52" t="s">
        <v>14</v>
      </c>
      <c r="P30" s="52" t="s">
        <v>14</v>
      </c>
      <c r="Q30" s="52" t="s">
        <v>14</v>
      </c>
      <c r="R30" s="54">
        <v>0</v>
      </c>
      <c r="S30" s="54">
        <v>2900</v>
      </c>
      <c r="T30" s="56">
        <f>SUM(L31:O31)</f>
        <v>0</v>
      </c>
      <c r="U30" s="58">
        <f>SUM(L31:O31)*R30</f>
        <v>0</v>
      </c>
      <c r="V30" s="58">
        <f>SUM(L31:O31)*S30</f>
        <v>0</v>
      </c>
      <c r="W30" s="60" t="s">
        <v>78</v>
      </c>
    </row>
    <row r="31" spans="1:23" ht="86.25" customHeight="1" x14ac:dyDescent="0.2">
      <c r="A31" s="67"/>
      <c r="B31" s="69"/>
      <c r="C31" s="69"/>
      <c r="D31" s="63"/>
      <c r="E31" s="63"/>
      <c r="F31" s="63"/>
      <c r="G31" s="63"/>
      <c r="H31" s="63"/>
      <c r="I31" s="66"/>
      <c r="J31" s="45" t="s">
        <v>14</v>
      </c>
      <c r="K31" s="45" t="s">
        <v>14</v>
      </c>
      <c r="L31" s="53" t="s">
        <v>48</v>
      </c>
      <c r="M31" s="53" t="s">
        <v>48</v>
      </c>
      <c r="N31" s="53" t="s">
        <v>48</v>
      </c>
      <c r="O31" s="45" t="s">
        <v>14</v>
      </c>
      <c r="P31" s="45" t="s">
        <v>14</v>
      </c>
      <c r="Q31" s="45" t="s">
        <v>14</v>
      </c>
      <c r="R31" s="55"/>
      <c r="S31" s="55"/>
      <c r="T31" s="57"/>
      <c r="U31" s="59"/>
      <c r="V31" s="59"/>
      <c r="W31" s="61"/>
    </row>
    <row r="32" spans="1:23" ht="15.75" customHeight="1" x14ac:dyDescent="0.2">
      <c r="A32" s="67" t="s">
        <v>14</v>
      </c>
      <c r="B32" s="68">
        <v>10</v>
      </c>
      <c r="C32" s="68">
        <v>40740</v>
      </c>
      <c r="D32" s="70" t="s">
        <v>79</v>
      </c>
      <c r="E32" s="64" t="s">
        <v>41</v>
      </c>
      <c r="F32" s="62" t="s">
        <v>14</v>
      </c>
      <c r="G32" s="64" t="s">
        <v>76</v>
      </c>
      <c r="H32" s="62" t="s">
        <v>77</v>
      </c>
      <c r="I32" s="65" t="s">
        <v>14</v>
      </c>
      <c r="J32" s="52" t="s">
        <v>14</v>
      </c>
      <c r="K32" s="44" t="s">
        <v>44</v>
      </c>
      <c r="L32" s="44" t="s">
        <v>45</v>
      </c>
      <c r="M32" s="44" t="s">
        <v>46</v>
      </c>
      <c r="N32" s="52" t="s">
        <v>14</v>
      </c>
      <c r="O32" s="52" t="s">
        <v>14</v>
      </c>
      <c r="P32" s="52" t="s">
        <v>14</v>
      </c>
      <c r="Q32" s="52" t="s">
        <v>14</v>
      </c>
      <c r="R32" s="54">
        <v>0</v>
      </c>
      <c r="S32" s="54">
        <v>2900</v>
      </c>
      <c r="T32" s="56">
        <f>SUM(K33:O33)</f>
        <v>0</v>
      </c>
      <c r="U32" s="58">
        <f>SUM(K33:O33)*R32</f>
        <v>0</v>
      </c>
      <c r="V32" s="58">
        <f>SUM(K33:O33)*S32</f>
        <v>0</v>
      </c>
      <c r="W32" s="60" t="s">
        <v>80</v>
      </c>
    </row>
    <row r="33" spans="1:23" ht="86.25" customHeight="1" x14ac:dyDescent="0.2">
      <c r="A33" s="67"/>
      <c r="B33" s="69"/>
      <c r="C33" s="69"/>
      <c r="D33" s="63"/>
      <c r="E33" s="63"/>
      <c r="F33" s="63"/>
      <c r="G33" s="63"/>
      <c r="H33" s="63"/>
      <c r="I33" s="66"/>
      <c r="J33" s="45" t="s">
        <v>14</v>
      </c>
      <c r="K33" s="53" t="s">
        <v>48</v>
      </c>
      <c r="L33" s="53" t="s">
        <v>48</v>
      </c>
      <c r="M33" s="53" t="s">
        <v>48</v>
      </c>
      <c r="N33" s="45" t="s">
        <v>14</v>
      </c>
      <c r="O33" s="45" t="s">
        <v>14</v>
      </c>
      <c r="P33" s="45" t="s">
        <v>14</v>
      </c>
      <c r="Q33" s="45" t="s">
        <v>14</v>
      </c>
      <c r="R33" s="55"/>
      <c r="S33" s="55"/>
      <c r="T33" s="57"/>
      <c r="U33" s="59"/>
      <c r="V33" s="59"/>
      <c r="W33" s="61"/>
    </row>
    <row r="34" spans="1:23" ht="15.75" customHeight="1" x14ac:dyDescent="0.2">
      <c r="A34" s="67" t="s">
        <v>14</v>
      </c>
      <c r="B34" s="68">
        <v>11</v>
      </c>
      <c r="C34" s="68">
        <v>40741</v>
      </c>
      <c r="D34" s="70" t="s">
        <v>81</v>
      </c>
      <c r="E34" s="64" t="s">
        <v>41</v>
      </c>
      <c r="F34" s="62" t="s">
        <v>14</v>
      </c>
      <c r="G34" s="64" t="s">
        <v>82</v>
      </c>
      <c r="H34" s="62" t="s">
        <v>77</v>
      </c>
      <c r="I34" s="65" t="s">
        <v>14</v>
      </c>
      <c r="J34" s="52" t="s">
        <v>14</v>
      </c>
      <c r="K34" s="44" t="s">
        <v>44</v>
      </c>
      <c r="L34" s="44" t="s">
        <v>45</v>
      </c>
      <c r="M34" s="44" t="s">
        <v>46</v>
      </c>
      <c r="N34" s="52" t="s">
        <v>14</v>
      </c>
      <c r="O34" s="52" t="s">
        <v>14</v>
      </c>
      <c r="P34" s="52" t="s">
        <v>14</v>
      </c>
      <c r="Q34" s="52" t="s">
        <v>14</v>
      </c>
      <c r="R34" s="54">
        <v>0</v>
      </c>
      <c r="S34" s="54">
        <v>2450</v>
      </c>
      <c r="T34" s="56">
        <f>SUM(K35:O35)</f>
        <v>0</v>
      </c>
      <c r="U34" s="58">
        <f>SUM(K35:O35)*R34</f>
        <v>0</v>
      </c>
      <c r="V34" s="58">
        <f>SUM(K35:O35)*S34</f>
        <v>0</v>
      </c>
      <c r="W34" s="60" t="s">
        <v>83</v>
      </c>
    </row>
    <row r="35" spans="1:23" ht="86.25" customHeight="1" x14ac:dyDescent="0.2">
      <c r="A35" s="67"/>
      <c r="B35" s="69"/>
      <c r="C35" s="69"/>
      <c r="D35" s="63"/>
      <c r="E35" s="63"/>
      <c r="F35" s="63"/>
      <c r="G35" s="63"/>
      <c r="H35" s="63"/>
      <c r="I35" s="66"/>
      <c r="J35" s="45" t="s">
        <v>14</v>
      </c>
      <c r="K35" s="53" t="s">
        <v>48</v>
      </c>
      <c r="L35" s="53" t="s">
        <v>48</v>
      </c>
      <c r="M35" s="53" t="s">
        <v>48</v>
      </c>
      <c r="N35" s="45" t="s">
        <v>14</v>
      </c>
      <c r="O35" s="45" t="s">
        <v>14</v>
      </c>
      <c r="P35" s="45" t="s">
        <v>14</v>
      </c>
      <c r="Q35" s="45" t="s">
        <v>14</v>
      </c>
      <c r="R35" s="55"/>
      <c r="S35" s="55"/>
      <c r="T35" s="57"/>
      <c r="U35" s="59"/>
      <c r="V35" s="59"/>
      <c r="W35" s="61"/>
    </row>
    <row r="36" spans="1:23" ht="15.75" customHeight="1" x14ac:dyDescent="0.2">
      <c r="A36" s="67" t="s">
        <v>14</v>
      </c>
      <c r="B36" s="68">
        <v>12</v>
      </c>
      <c r="C36" s="68">
        <v>40742</v>
      </c>
      <c r="D36" s="70" t="s">
        <v>84</v>
      </c>
      <c r="E36" s="64" t="s">
        <v>41</v>
      </c>
      <c r="F36" s="62" t="s">
        <v>14</v>
      </c>
      <c r="G36" s="64" t="s">
        <v>82</v>
      </c>
      <c r="H36" s="62" t="s">
        <v>77</v>
      </c>
      <c r="I36" s="65" t="s">
        <v>14</v>
      </c>
      <c r="J36" s="52" t="s">
        <v>14</v>
      </c>
      <c r="K36" s="52" t="s">
        <v>14</v>
      </c>
      <c r="L36" s="44" t="s">
        <v>56</v>
      </c>
      <c r="M36" s="44" t="s">
        <v>57</v>
      </c>
      <c r="N36" s="44" t="s">
        <v>58</v>
      </c>
      <c r="O36" s="44" t="s">
        <v>59</v>
      </c>
      <c r="P36" s="52" t="s">
        <v>14</v>
      </c>
      <c r="Q36" s="52" t="s">
        <v>14</v>
      </c>
      <c r="R36" s="54">
        <v>0</v>
      </c>
      <c r="S36" s="54">
        <v>3200</v>
      </c>
      <c r="T36" s="56">
        <f>SUM(L37:O37)</f>
        <v>0</v>
      </c>
      <c r="U36" s="58">
        <f>SUM(L37:O37)*R36</f>
        <v>0</v>
      </c>
      <c r="V36" s="58">
        <f>SUM(L37:O37)*S36</f>
        <v>0</v>
      </c>
      <c r="W36" s="60" t="s">
        <v>85</v>
      </c>
    </row>
    <row r="37" spans="1:23" ht="86.25" customHeight="1" x14ac:dyDescent="0.2">
      <c r="A37" s="67"/>
      <c r="B37" s="69"/>
      <c r="C37" s="69"/>
      <c r="D37" s="63"/>
      <c r="E37" s="63"/>
      <c r="F37" s="63"/>
      <c r="G37" s="63"/>
      <c r="H37" s="63"/>
      <c r="I37" s="66"/>
      <c r="J37" s="45" t="s">
        <v>14</v>
      </c>
      <c r="K37" s="45" t="s">
        <v>14</v>
      </c>
      <c r="L37" s="53" t="s">
        <v>48</v>
      </c>
      <c r="M37" s="53" t="s">
        <v>48</v>
      </c>
      <c r="N37" s="53" t="s">
        <v>48</v>
      </c>
      <c r="O37" s="53" t="s">
        <v>48</v>
      </c>
      <c r="P37" s="45" t="s">
        <v>14</v>
      </c>
      <c r="Q37" s="45" t="s">
        <v>14</v>
      </c>
      <c r="R37" s="55"/>
      <c r="S37" s="55"/>
      <c r="T37" s="57"/>
      <c r="U37" s="59"/>
      <c r="V37" s="59"/>
      <c r="W37" s="61"/>
    </row>
    <row r="38" spans="1:23" ht="15.75" customHeight="1" x14ac:dyDescent="0.2">
      <c r="A38" s="67" t="s">
        <v>14</v>
      </c>
      <c r="B38" s="68">
        <v>13</v>
      </c>
      <c r="C38" s="68">
        <v>40743</v>
      </c>
      <c r="D38" s="70" t="s">
        <v>86</v>
      </c>
      <c r="E38" s="64" t="s">
        <v>62</v>
      </c>
      <c r="F38" s="62" t="s">
        <v>14</v>
      </c>
      <c r="G38" s="64" t="s">
        <v>82</v>
      </c>
      <c r="H38" s="62" t="s">
        <v>77</v>
      </c>
      <c r="I38" s="65" t="s">
        <v>14</v>
      </c>
      <c r="J38" s="52" t="s">
        <v>14</v>
      </c>
      <c r="K38" s="44" t="s">
        <v>44</v>
      </c>
      <c r="L38" s="44" t="s">
        <v>45</v>
      </c>
      <c r="M38" s="44" t="s">
        <v>46</v>
      </c>
      <c r="N38" s="44" t="s">
        <v>87</v>
      </c>
      <c r="O38" s="52" t="s">
        <v>14</v>
      </c>
      <c r="P38" s="52" t="s">
        <v>14</v>
      </c>
      <c r="Q38" s="52" t="s">
        <v>14</v>
      </c>
      <c r="R38" s="54">
        <v>0</v>
      </c>
      <c r="S38" s="54">
        <v>3800</v>
      </c>
      <c r="T38" s="56">
        <f>SUM(K39:O39)</f>
        <v>0</v>
      </c>
      <c r="U38" s="58">
        <f>SUM(K39:O39)*R38</f>
        <v>0</v>
      </c>
      <c r="V38" s="58">
        <f>SUM(K39:O39)*S38</f>
        <v>0</v>
      </c>
      <c r="W38" s="60" t="s">
        <v>88</v>
      </c>
    </row>
    <row r="39" spans="1:23" ht="86.25" customHeight="1" x14ac:dyDescent="0.2">
      <c r="A39" s="67"/>
      <c r="B39" s="69"/>
      <c r="C39" s="69"/>
      <c r="D39" s="63"/>
      <c r="E39" s="63"/>
      <c r="F39" s="63"/>
      <c r="G39" s="63"/>
      <c r="H39" s="63"/>
      <c r="I39" s="66"/>
      <c r="J39" s="45" t="s">
        <v>14</v>
      </c>
      <c r="K39" s="53" t="s">
        <v>48</v>
      </c>
      <c r="L39" s="53" t="s">
        <v>48</v>
      </c>
      <c r="M39" s="53" t="s">
        <v>48</v>
      </c>
      <c r="N39" s="53" t="s">
        <v>48</v>
      </c>
      <c r="O39" s="45" t="s">
        <v>14</v>
      </c>
      <c r="P39" s="45" t="s">
        <v>14</v>
      </c>
      <c r="Q39" s="45" t="s">
        <v>14</v>
      </c>
      <c r="R39" s="55"/>
      <c r="S39" s="55"/>
      <c r="T39" s="57"/>
      <c r="U39" s="59"/>
      <c r="V39" s="59"/>
      <c r="W39" s="61"/>
    </row>
    <row r="40" spans="1:23" ht="15.75" customHeight="1" x14ac:dyDescent="0.2">
      <c r="A40" s="67" t="s">
        <v>14</v>
      </c>
      <c r="B40" s="68">
        <v>14</v>
      </c>
      <c r="C40" s="68">
        <v>40744</v>
      </c>
      <c r="D40" s="70" t="s">
        <v>89</v>
      </c>
      <c r="E40" s="64" t="s">
        <v>62</v>
      </c>
      <c r="F40" s="62" t="s">
        <v>14</v>
      </c>
      <c r="G40" s="64" t="s">
        <v>82</v>
      </c>
      <c r="H40" s="62" t="s">
        <v>77</v>
      </c>
      <c r="I40" s="65" t="s">
        <v>14</v>
      </c>
      <c r="J40" s="52" t="s">
        <v>14</v>
      </c>
      <c r="K40" s="44" t="s">
        <v>44</v>
      </c>
      <c r="L40" s="44" t="s">
        <v>45</v>
      </c>
      <c r="M40" s="44" t="s">
        <v>46</v>
      </c>
      <c r="N40" s="52" t="s">
        <v>14</v>
      </c>
      <c r="O40" s="52" t="s">
        <v>14</v>
      </c>
      <c r="P40" s="52" t="s">
        <v>14</v>
      </c>
      <c r="Q40" s="52" t="s">
        <v>14</v>
      </c>
      <c r="R40" s="54">
        <v>0</v>
      </c>
      <c r="S40" s="54">
        <v>3200</v>
      </c>
      <c r="T40" s="56">
        <f>SUM(K41:O41)</f>
        <v>0</v>
      </c>
      <c r="U40" s="58">
        <f>SUM(K41:O41)*R40</f>
        <v>0</v>
      </c>
      <c r="V40" s="58">
        <f>SUM(K41:O41)*S40</f>
        <v>0</v>
      </c>
      <c r="W40" s="60" t="s">
        <v>90</v>
      </c>
    </row>
    <row r="41" spans="1:23" ht="86.25" customHeight="1" x14ac:dyDescent="0.2">
      <c r="A41" s="67"/>
      <c r="B41" s="69"/>
      <c r="C41" s="69"/>
      <c r="D41" s="63"/>
      <c r="E41" s="63"/>
      <c r="F41" s="63"/>
      <c r="G41" s="63"/>
      <c r="H41" s="63"/>
      <c r="I41" s="66"/>
      <c r="J41" s="45" t="s">
        <v>14</v>
      </c>
      <c r="K41" s="53" t="s">
        <v>48</v>
      </c>
      <c r="L41" s="53" t="s">
        <v>48</v>
      </c>
      <c r="M41" s="53" t="s">
        <v>48</v>
      </c>
      <c r="N41" s="45" t="s">
        <v>14</v>
      </c>
      <c r="O41" s="45" t="s">
        <v>14</v>
      </c>
      <c r="P41" s="45" t="s">
        <v>14</v>
      </c>
      <c r="Q41" s="45" t="s">
        <v>14</v>
      </c>
      <c r="R41" s="55"/>
      <c r="S41" s="55"/>
      <c r="T41" s="57"/>
      <c r="U41" s="59"/>
      <c r="V41" s="59"/>
      <c r="W41" s="61"/>
    </row>
    <row r="42" spans="1:23" ht="15.75" customHeight="1" x14ac:dyDescent="0.2">
      <c r="A42" s="67" t="s">
        <v>14</v>
      </c>
      <c r="B42" s="68">
        <v>15</v>
      </c>
      <c r="C42" s="68">
        <v>40745</v>
      </c>
      <c r="D42" s="70" t="s">
        <v>91</v>
      </c>
      <c r="E42" s="64" t="s">
        <v>92</v>
      </c>
      <c r="F42" s="62" t="s">
        <v>14</v>
      </c>
      <c r="G42" s="64" t="s">
        <v>82</v>
      </c>
      <c r="H42" s="62" t="s">
        <v>67</v>
      </c>
      <c r="I42" s="65" t="s">
        <v>14</v>
      </c>
      <c r="J42" s="44" t="s">
        <v>68</v>
      </c>
      <c r="K42" s="52" t="s">
        <v>14</v>
      </c>
      <c r="L42" s="52" t="s">
        <v>14</v>
      </c>
      <c r="M42" s="52" t="s">
        <v>14</v>
      </c>
      <c r="N42" s="52" t="s">
        <v>14</v>
      </c>
      <c r="O42" s="52" t="s">
        <v>14</v>
      </c>
      <c r="P42" s="52" t="s">
        <v>14</v>
      </c>
      <c r="Q42" s="52" t="s">
        <v>14</v>
      </c>
      <c r="R42" s="54">
        <v>0</v>
      </c>
      <c r="S42" s="54">
        <v>5200</v>
      </c>
      <c r="T42" s="56">
        <f>SUM(J43:O43)</f>
        <v>0</v>
      </c>
      <c r="U42" s="58">
        <f>SUM(J43:O43)*R42</f>
        <v>0</v>
      </c>
      <c r="V42" s="58">
        <f>SUM(J43:O43)*S42</f>
        <v>0</v>
      </c>
      <c r="W42" s="60" t="s">
        <v>93</v>
      </c>
    </row>
    <row r="43" spans="1:23" ht="86.25" customHeight="1" x14ac:dyDescent="0.2">
      <c r="A43" s="67"/>
      <c r="B43" s="69"/>
      <c r="C43" s="69"/>
      <c r="D43" s="63"/>
      <c r="E43" s="63"/>
      <c r="F43" s="63"/>
      <c r="G43" s="63"/>
      <c r="H43" s="63"/>
      <c r="I43" s="66"/>
      <c r="J43" s="53" t="s">
        <v>48</v>
      </c>
      <c r="K43" s="45" t="s">
        <v>14</v>
      </c>
      <c r="L43" s="45" t="s">
        <v>14</v>
      </c>
      <c r="M43" s="45" t="s">
        <v>14</v>
      </c>
      <c r="N43" s="45" t="s">
        <v>14</v>
      </c>
      <c r="O43" s="45" t="s">
        <v>14</v>
      </c>
      <c r="P43" s="45" t="s">
        <v>14</v>
      </c>
      <c r="Q43" s="45" t="s">
        <v>14</v>
      </c>
      <c r="R43" s="55"/>
      <c r="S43" s="55"/>
      <c r="T43" s="57"/>
      <c r="U43" s="59"/>
      <c r="V43" s="59"/>
      <c r="W43" s="61"/>
    </row>
    <row r="44" spans="1:23" ht="15.75" customHeight="1" x14ac:dyDescent="0.2">
      <c r="A44" s="67" t="s">
        <v>14</v>
      </c>
      <c r="B44" s="68">
        <v>16</v>
      </c>
      <c r="C44" s="68">
        <v>40746</v>
      </c>
      <c r="D44" s="70" t="s">
        <v>94</v>
      </c>
      <c r="E44" s="64" t="s">
        <v>41</v>
      </c>
      <c r="F44" s="62" t="s">
        <v>14</v>
      </c>
      <c r="G44" s="64" t="s">
        <v>95</v>
      </c>
      <c r="H44" s="62" t="s">
        <v>96</v>
      </c>
      <c r="I44" s="65" t="s">
        <v>14</v>
      </c>
      <c r="J44" s="44" t="s">
        <v>97</v>
      </c>
      <c r="K44" s="44" t="s">
        <v>44</v>
      </c>
      <c r="L44" s="44" t="s">
        <v>45</v>
      </c>
      <c r="M44" s="44" t="s">
        <v>46</v>
      </c>
      <c r="N44" s="52" t="s">
        <v>14</v>
      </c>
      <c r="O44" s="52" t="s">
        <v>14</v>
      </c>
      <c r="P44" s="52" t="s">
        <v>14</v>
      </c>
      <c r="Q44" s="52" t="s">
        <v>14</v>
      </c>
      <c r="R44" s="54">
        <v>0</v>
      </c>
      <c r="S44" s="54">
        <v>2450</v>
      </c>
      <c r="T44" s="56">
        <f>SUM(J45:O45)</f>
        <v>0</v>
      </c>
      <c r="U44" s="58">
        <f>SUM(J45:O45)*R44</f>
        <v>0</v>
      </c>
      <c r="V44" s="58">
        <f>SUM(J45:O45)*S44</f>
        <v>0</v>
      </c>
      <c r="W44" s="60" t="s">
        <v>98</v>
      </c>
    </row>
    <row r="45" spans="1:23" ht="86.25" customHeight="1" x14ac:dyDescent="0.2">
      <c r="A45" s="67"/>
      <c r="B45" s="69"/>
      <c r="C45" s="69"/>
      <c r="D45" s="63"/>
      <c r="E45" s="63"/>
      <c r="F45" s="63"/>
      <c r="G45" s="63"/>
      <c r="H45" s="63"/>
      <c r="I45" s="66"/>
      <c r="J45" s="53" t="s">
        <v>48</v>
      </c>
      <c r="K45" s="53" t="s">
        <v>48</v>
      </c>
      <c r="L45" s="53" t="s">
        <v>48</v>
      </c>
      <c r="M45" s="53" t="s">
        <v>48</v>
      </c>
      <c r="N45" s="45" t="s">
        <v>14</v>
      </c>
      <c r="O45" s="45" t="s">
        <v>14</v>
      </c>
      <c r="P45" s="45" t="s">
        <v>14</v>
      </c>
      <c r="Q45" s="45" t="s">
        <v>14</v>
      </c>
      <c r="R45" s="55"/>
      <c r="S45" s="55"/>
      <c r="T45" s="57"/>
      <c r="U45" s="59"/>
      <c r="V45" s="59"/>
      <c r="W45" s="61"/>
    </row>
    <row r="46" spans="1:23" ht="15.75" customHeight="1" x14ac:dyDescent="0.2">
      <c r="A46" s="67" t="s">
        <v>14</v>
      </c>
      <c r="B46" s="68">
        <v>17</v>
      </c>
      <c r="C46" s="68">
        <v>40747</v>
      </c>
      <c r="D46" s="70" t="s">
        <v>99</v>
      </c>
      <c r="E46" s="64" t="s">
        <v>41</v>
      </c>
      <c r="F46" s="62" t="s">
        <v>14</v>
      </c>
      <c r="G46" s="64" t="s">
        <v>95</v>
      </c>
      <c r="H46" s="62" t="s">
        <v>96</v>
      </c>
      <c r="I46" s="65" t="s">
        <v>14</v>
      </c>
      <c r="J46" s="44" t="s">
        <v>97</v>
      </c>
      <c r="K46" s="44" t="s">
        <v>44</v>
      </c>
      <c r="L46" s="44" t="s">
        <v>45</v>
      </c>
      <c r="M46" s="44" t="s">
        <v>46</v>
      </c>
      <c r="N46" s="52" t="s">
        <v>14</v>
      </c>
      <c r="O46" s="52" t="s">
        <v>14</v>
      </c>
      <c r="P46" s="52" t="s">
        <v>14</v>
      </c>
      <c r="Q46" s="52" t="s">
        <v>14</v>
      </c>
      <c r="R46" s="54">
        <v>0</v>
      </c>
      <c r="S46" s="54">
        <v>2700</v>
      </c>
      <c r="T46" s="56">
        <f>SUM(J47:O47)</f>
        <v>0</v>
      </c>
      <c r="U46" s="58">
        <f>SUM(J47:O47)*R46</f>
        <v>0</v>
      </c>
      <c r="V46" s="58">
        <f>SUM(J47:O47)*S46</f>
        <v>0</v>
      </c>
      <c r="W46" s="60" t="s">
        <v>100</v>
      </c>
    </row>
    <row r="47" spans="1:23" ht="86.25" customHeight="1" x14ac:dyDescent="0.2">
      <c r="A47" s="67"/>
      <c r="B47" s="69"/>
      <c r="C47" s="69"/>
      <c r="D47" s="63"/>
      <c r="E47" s="63"/>
      <c r="F47" s="63"/>
      <c r="G47" s="63"/>
      <c r="H47" s="63"/>
      <c r="I47" s="66"/>
      <c r="J47" s="53" t="s">
        <v>48</v>
      </c>
      <c r="K47" s="53" t="s">
        <v>48</v>
      </c>
      <c r="L47" s="53" t="s">
        <v>48</v>
      </c>
      <c r="M47" s="53" t="s">
        <v>48</v>
      </c>
      <c r="N47" s="45" t="s">
        <v>14</v>
      </c>
      <c r="O47" s="45" t="s">
        <v>14</v>
      </c>
      <c r="P47" s="45" t="s">
        <v>14</v>
      </c>
      <c r="Q47" s="45" t="s">
        <v>14</v>
      </c>
      <c r="R47" s="55"/>
      <c r="S47" s="55"/>
      <c r="T47" s="57"/>
      <c r="U47" s="59"/>
      <c r="V47" s="59"/>
      <c r="W47" s="61"/>
    </row>
    <row r="48" spans="1:23" ht="15.75" customHeight="1" x14ac:dyDescent="0.2">
      <c r="A48" s="67" t="s">
        <v>14</v>
      </c>
      <c r="B48" s="68">
        <v>18</v>
      </c>
      <c r="C48" s="68">
        <v>40748</v>
      </c>
      <c r="D48" s="70" t="s">
        <v>101</v>
      </c>
      <c r="E48" s="64" t="s">
        <v>41</v>
      </c>
      <c r="F48" s="62" t="s">
        <v>14</v>
      </c>
      <c r="G48" s="64" t="s">
        <v>95</v>
      </c>
      <c r="H48" s="62" t="s">
        <v>96</v>
      </c>
      <c r="I48" s="65" t="s">
        <v>14</v>
      </c>
      <c r="J48" s="52" t="s">
        <v>14</v>
      </c>
      <c r="K48" s="52" t="s">
        <v>14</v>
      </c>
      <c r="L48" s="44" t="s">
        <v>45</v>
      </c>
      <c r="M48" s="44" t="s">
        <v>46</v>
      </c>
      <c r="N48" s="44" t="s">
        <v>87</v>
      </c>
      <c r="O48" s="52" t="s">
        <v>14</v>
      </c>
      <c r="P48" s="52" t="s">
        <v>14</v>
      </c>
      <c r="Q48" s="52" t="s">
        <v>14</v>
      </c>
      <c r="R48" s="54">
        <v>0</v>
      </c>
      <c r="S48" s="54">
        <v>2900</v>
      </c>
      <c r="T48" s="56">
        <f>SUM(L49:O49)</f>
        <v>0</v>
      </c>
      <c r="U48" s="58">
        <f>SUM(L49:O49)*R48</f>
        <v>0</v>
      </c>
      <c r="V48" s="58">
        <f>SUM(L49:O49)*S48</f>
        <v>0</v>
      </c>
      <c r="W48" s="60" t="s">
        <v>102</v>
      </c>
    </row>
    <row r="49" spans="1:23" ht="86.25" customHeight="1" x14ac:dyDescent="0.2">
      <c r="A49" s="67"/>
      <c r="B49" s="69"/>
      <c r="C49" s="69"/>
      <c r="D49" s="63"/>
      <c r="E49" s="63"/>
      <c r="F49" s="63"/>
      <c r="G49" s="63"/>
      <c r="H49" s="63"/>
      <c r="I49" s="66"/>
      <c r="J49" s="45" t="s">
        <v>14</v>
      </c>
      <c r="K49" s="45" t="s">
        <v>14</v>
      </c>
      <c r="L49" s="53" t="s">
        <v>48</v>
      </c>
      <c r="M49" s="53" t="s">
        <v>48</v>
      </c>
      <c r="N49" s="53" t="s">
        <v>48</v>
      </c>
      <c r="O49" s="45" t="s">
        <v>14</v>
      </c>
      <c r="P49" s="45" t="s">
        <v>14</v>
      </c>
      <c r="Q49" s="45" t="s">
        <v>14</v>
      </c>
      <c r="R49" s="55"/>
      <c r="S49" s="55"/>
      <c r="T49" s="57"/>
      <c r="U49" s="59"/>
      <c r="V49" s="59"/>
      <c r="W49" s="61"/>
    </row>
    <row r="50" spans="1:23" ht="15.75" customHeight="1" x14ac:dyDescent="0.2">
      <c r="A50" s="67" t="s">
        <v>14</v>
      </c>
      <c r="B50" s="68">
        <v>19</v>
      </c>
      <c r="C50" s="68">
        <v>40749</v>
      </c>
      <c r="D50" s="70" t="s">
        <v>103</v>
      </c>
      <c r="E50" s="64" t="s">
        <v>62</v>
      </c>
      <c r="F50" s="62" t="s">
        <v>14</v>
      </c>
      <c r="G50" s="64" t="s">
        <v>95</v>
      </c>
      <c r="H50" s="62" t="s">
        <v>96</v>
      </c>
      <c r="I50" s="65" t="s">
        <v>14</v>
      </c>
      <c r="J50" s="44" t="s">
        <v>97</v>
      </c>
      <c r="K50" s="44" t="s">
        <v>44</v>
      </c>
      <c r="L50" s="44" t="s">
        <v>45</v>
      </c>
      <c r="M50" s="44" t="s">
        <v>46</v>
      </c>
      <c r="N50" s="52" t="s">
        <v>14</v>
      </c>
      <c r="O50" s="52" t="s">
        <v>14</v>
      </c>
      <c r="P50" s="52" t="s">
        <v>14</v>
      </c>
      <c r="Q50" s="52" t="s">
        <v>14</v>
      </c>
      <c r="R50" s="54">
        <v>0</v>
      </c>
      <c r="S50" s="54">
        <v>2450</v>
      </c>
      <c r="T50" s="56">
        <f>SUM(J51:O51)</f>
        <v>0</v>
      </c>
      <c r="U50" s="58">
        <f>SUM(J51:O51)*R50</f>
        <v>0</v>
      </c>
      <c r="V50" s="58">
        <f>SUM(J51:O51)*S50</f>
        <v>0</v>
      </c>
      <c r="W50" s="60" t="s">
        <v>104</v>
      </c>
    </row>
    <row r="51" spans="1:23" ht="86.25" customHeight="1" x14ac:dyDescent="0.2">
      <c r="A51" s="67"/>
      <c r="B51" s="69"/>
      <c r="C51" s="69"/>
      <c r="D51" s="63"/>
      <c r="E51" s="63"/>
      <c r="F51" s="63"/>
      <c r="G51" s="63"/>
      <c r="H51" s="63"/>
      <c r="I51" s="66"/>
      <c r="J51" s="53" t="s">
        <v>48</v>
      </c>
      <c r="K51" s="53" t="s">
        <v>48</v>
      </c>
      <c r="L51" s="53" t="s">
        <v>48</v>
      </c>
      <c r="M51" s="53" t="s">
        <v>48</v>
      </c>
      <c r="N51" s="45" t="s">
        <v>14</v>
      </c>
      <c r="O51" s="45" t="s">
        <v>14</v>
      </c>
      <c r="P51" s="45" t="s">
        <v>14</v>
      </c>
      <c r="Q51" s="45" t="s">
        <v>14</v>
      </c>
      <c r="R51" s="55"/>
      <c r="S51" s="55"/>
      <c r="T51" s="57"/>
      <c r="U51" s="59"/>
      <c r="V51" s="59"/>
      <c r="W51" s="61"/>
    </row>
    <row r="52" spans="1:23" ht="15.75" customHeight="1" x14ac:dyDescent="0.2">
      <c r="A52" s="67" t="s">
        <v>14</v>
      </c>
      <c r="B52" s="68">
        <v>20</v>
      </c>
      <c r="C52" s="68">
        <v>40750</v>
      </c>
      <c r="D52" s="70" t="s">
        <v>105</v>
      </c>
      <c r="E52" s="64" t="s">
        <v>62</v>
      </c>
      <c r="F52" s="62" t="s">
        <v>14</v>
      </c>
      <c r="G52" s="64" t="s">
        <v>95</v>
      </c>
      <c r="H52" s="62" t="s">
        <v>96</v>
      </c>
      <c r="I52" s="65" t="s">
        <v>14</v>
      </c>
      <c r="J52" s="52" t="s">
        <v>14</v>
      </c>
      <c r="K52" s="44" t="s">
        <v>44</v>
      </c>
      <c r="L52" s="44" t="s">
        <v>45</v>
      </c>
      <c r="M52" s="44" t="s">
        <v>57</v>
      </c>
      <c r="N52" s="44" t="s">
        <v>58</v>
      </c>
      <c r="O52" s="52" t="s">
        <v>14</v>
      </c>
      <c r="P52" s="52" t="s">
        <v>14</v>
      </c>
      <c r="Q52" s="52" t="s">
        <v>14</v>
      </c>
      <c r="R52" s="54">
        <v>0</v>
      </c>
      <c r="S52" s="54">
        <v>3200</v>
      </c>
      <c r="T52" s="56">
        <f>SUM(K53:O53)</f>
        <v>0</v>
      </c>
      <c r="U52" s="58">
        <f>SUM(K53:O53)*R52</f>
        <v>0</v>
      </c>
      <c r="V52" s="58">
        <f>SUM(K53:O53)*S52</f>
        <v>0</v>
      </c>
      <c r="W52" s="60" t="s">
        <v>106</v>
      </c>
    </row>
    <row r="53" spans="1:23" ht="86.25" customHeight="1" x14ac:dyDescent="0.2">
      <c r="A53" s="67"/>
      <c r="B53" s="69"/>
      <c r="C53" s="69"/>
      <c r="D53" s="63"/>
      <c r="E53" s="63"/>
      <c r="F53" s="63"/>
      <c r="G53" s="63"/>
      <c r="H53" s="63"/>
      <c r="I53" s="66"/>
      <c r="J53" s="45" t="s">
        <v>14</v>
      </c>
      <c r="K53" s="53" t="s">
        <v>48</v>
      </c>
      <c r="L53" s="53" t="s">
        <v>48</v>
      </c>
      <c r="M53" s="53" t="s">
        <v>48</v>
      </c>
      <c r="N53" s="53" t="s">
        <v>48</v>
      </c>
      <c r="O53" s="45" t="s">
        <v>14</v>
      </c>
      <c r="P53" s="45" t="s">
        <v>14</v>
      </c>
      <c r="Q53" s="45" t="s">
        <v>14</v>
      </c>
      <c r="R53" s="55"/>
      <c r="S53" s="55"/>
      <c r="T53" s="57"/>
      <c r="U53" s="59"/>
      <c r="V53" s="59"/>
      <c r="W53" s="61"/>
    </row>
    <row r="54" spans="1:23" ht="15.75" customHeight="1" x14ac:dyDescent="0.2">
      <c r="A54" s="67" t="s">
        <v>14</v>
      </c>
      <c r="B54" s="68">
        <v>21</v>
      </c>
      <c r="C54" s="68">
        <v>40751</v>
      </c>
      <c r="D54" s="70" t="s">
        <v>107</v>
      </c>
      <c r="E54" s="64" t="s">
        <v>71</v>
      </c>
      <c r="F54" s="62" t="s">
        <v>14</v>
      </c>
      <c r="G54" s="64" t="s">
        <v>95</v>
      </c>
      <c r="H54" s="62" t="s">
        <v>96</v>
      </c>
      <c r="I54" s="65" t="s">
        <v>14</v>
      </c>
      <c r="J54" s="52" t="s">
        <v>14</v>
      </c>
      <c r="K54" s="44" t="s">
        <v>72</v>
      </c>
      <c r="L54" s="44" t="s">
        <v>73</v>
      </c>
      <c r="M54" s="52" t="s">
        <v>14</v>
      </c>
      <c r="N54" s="52" t="s">
        <v>14</v>
      </c>
      <c r="O54" s="52" t="s">
        <v>14</v>
      </c>
      <c r="P54" s="52" t="s">
        <v>14</v>
      </c>
      <c r="Q54" s="52" t="s">
        <v>14</v>
      </c>
      <c r="R54" s="54">
        <v>0</v>
      </c>
      <c r="S54" s="54">
        <v>3600</v>
      </c>
      <c r="T54" s="56">
        <f>SUM(K55:O55)</f>
        <v>0</v>
      </c>
      <c r="U54" s="58">
        <f>SUM(K55:O55)*R54</f>
        <v>0</v>
      </c>
      <c r="V54" s="58">
        <f>SUM(K55:O55)*S54</f>
        <v>0</v>
      </c>
      <c r="W54" s="60" t="s">
        <v>108</v>
      </c>
    </row>
    <row r="55" spans="1:23" ht="86.25" customHeight="1" x14ac:dyDescent="0.2">
      <c r="A55" s="67"/>
      <c r="B55" s="69"/>
      <c r="C55" s="69"/>
      <c r="D55" s="63"/>
      <c r="E55" s="63"/>
      <c r="F55" s="63"/>
      <c r="G55" s="63"/>
      <c r="H55" s="63"/>
      <c r="I55" s="66"/>
      <c r="J55" s="45" t="s">
        <v>14</v>
      </c>
      <c r="K55" s="53" t="s">
        <v>48</v>
      </c>
      <c r="L55" s="53" t="s">
        <v>48</v>
      </c>
      <c r="M55" s="45" t="s">
        <v>14</v>
      </c>
      <c r="N55" s="45" t="s">
        <v>14</v>
      </c>
      <c r="O55" s="45" t="s">
        <v>14</v>
      </c>
      <c r="P55" s="45" t="s">
        <v>14</v>
      </c>
      <c r="Q55" s="45" t="s">
        <v>14</v>
      </c>
      <c r="R55" s="55"/>
      <c r="S55" s="55"/>
      <c r="T55" s="57"/>
      <c r="U55" s="59"/>
      <c r="V55" s="59"/>
      <c r="W55" s="61"/>
    </row>
    <row r="56" spans="1:23" ht="15.75" customHeight="1" x14ac:dyDescent="0.2">
      <c r="A56" s="67" t="s">
        <v>14</v>
      </c>
      <c r="B56" s="68">
        <v>22</v>
      </c>
      <c r="C56" s="68">
        <v>40752</v>
      </c>
      <c r="D56" s="70" t="s">
        <v>109</v>
      </c>
      <c r="E56" s="64" t="s">
        <v>41</v>
      </c>
      <c r="F56" s="62" t="s">
        <v>14</v>
      </c>
      <c r="G56" s="64" t="s">
        <v>95</v>
      </c>
      <c r="H56" s="62" t="s">
        <v>96</v>
      </c>
      <c r="I56" s="65" t="s">
        <v>14</v>
      </c>
      <c r="J56" s="52" t="s">
        <v>14</v>
      </c>
      <c r="K56" s="52" t="s">
        <v>14</v>
      </c>
      <c r="L56" s="52" t="s">
        <v>14</v>
      </c>
      <c r="M56" s="44" t="s">
        <v>57</v>
      </c>
      <c r="N56" s="44" t="s">
        <v>58</v>
      </c>
      <c r="O56" s="44" t="s">
        <v>59</v>
      </c>
      <c r="P56" s="44" t="s">
        <v>110</v>
      </c>
      <c r="Q56" s="52" t="s">
        <v>14</v>
      </c>
      <c r="R56" s="54">
        <v>0</v>
      </c>
      <c r="S56" s="54">
        <v>3200</v>
      </c>
      <c r="T56" s="56">
        <f>SUM(M57:P57)</f>
        <v>0</v>
      </c>
      <c r="U56" s="58">
        <f>SUM(M57:P57)*R56</f>
        <v>0</v>
      </c>
      <c r="V56" s="58">
        <f>SUM(M57:P57)*S56</f>
        <v>0</v>
      </c>
      <c r="W56" s="60" t="s">
        <v>111</v>
      </c>
    </row>
    <row r="57" spans="1:23" ht="86.25" customHeight="1" x14ac:dyDescent="0.2">
      <c r="A57" s="67"/>
      <c r="B57" s="69"/>
      <c r="C57" s="69"/>
      <c r="D57" s="63"/>
      <c r="E57" s="63"/>
      <c r="F57" s="63"/>
      <c r="G57" s="63"/>
      <c r="H57" s="63"/>
      <c r="I57" s="66"/>
      <c r="J57" s="45" t="s">
        <v>14</v>
      </c>
      <c r="K57" s="45" t="s">
        <v>14</v>
      </c>
      <c r="L57" s="45" t="s">
        <v>14</v>
      </c>
      <c r="M57" s="53" t="s">
        <v>48</v>
      </c>
      <c r="N57" s="53" t="s">
        <v>48</v>
      </c>
      <c r="O57" s="53" t="s">
        <v>48</v>
      </c>
      <c r="P57" s="53" t="s">
        <v>48</v>
      </c>
      <c r="Q57" s="45" t="s">
        <v>14</v>
      </c>
      <c r="R57" s="55"/>
      <c r="S57" s="55"/>
      <c r="T57" s="57"/>
      <c r="U57" s="59"/>
      <c r="V57" s="59"/>
      <c r="W57" s="61"/>
    </row>
    <row r="58" spans="1:23" ht="15.75" customHeight="1" x14ac:dyDescent="0.2">
      <c r="A58" s="67" t="s">
        <v>14</v>
      </c>
      <c r="B58" s="68">
        <v>23</v>
      </c>
      <c r="C58" s="68">
        <v>40753</v>
      </c>
      <c r="D58" s="70" t="s">
        <v>112</v>
      </c>
      <c r="E58" s="64" t="s">
        <v>62</v>
      </c>
      <c r="F58" s="62" t="s">
        <v>14</v>
      </c>
      <c r="G58" s="64" t="s">
        <v>95</v>
      </c>
      <c r="H58" s="62" t="s">
        <v>96</v>
      </c>
      <c r="I58" s="65" t="s">
        <v>14</v>
      </c>
      <c r="J58" s="52" t="s">
        <v>14</v>
      </c>
      <c r="K58" s="52" t="s">
        <v>14</v>
      </c>
      <c r="L58" s="44" t="s">
        <v>56</v>
      </c>
      <c r="M58" s="44" t="s">
        <v>57</v>
      </c>
      <c r="N58" s="44" t="s">
        <v>58</v>
      </c>
      <c r="O58" s="44" t="s">
        <v>59</v>
      </c>
      <c r="P58" s="44" t="s">
        <v>110</v>
      </c>
      <c r="Q58" s="52" t="s">
        <v>14</v>
      </c>
      <c r="R58" s="54">
        <v>0</v>
      </c>
      <c r="S58" s="54">
        <v>3200</v>
      </c>
      <c r="T58" s="56">
        <f>SUM(M59:P59)</f>
        <v>0</v>
      </c>
      <c r="U58" s="58">
        <f>SUM(M59:P59)*R58</f>
        <v>0</v>
      </c>
      <c r="V58" s="58">
        <f>SUM(M59:P59)*S58</f>
        <v>0</v>
      </c>
      <c r="W58" s="60" t="s">
        <v>113</v>
      </c>
    </row>
    <row r="59" spans="1:23" ht="86.25" customHeight="1" x14ac:dyDescent="0.2">
      <c r="A59" s="67"/>
      <c r="B59" s="69"/>
      <c r="C59" s="69"/>
      <c r="D59" s="63"/>
      <c r="E59" s="63"/>
      <c r="F59" s="63"/>
      <c r="G59" s="63"/>
      <c r="H59" s="63"/>
      <c r="I59" s="66"/>
      <c r="J59" s="45" t="s">
        <v>14</v>
      </c>
      <c r="K59" s="45" t="s">
        <v>14</v>
      </c>
      <c r="L59" s="45" t="s">
        <v>14</v>
      </c>
      <c r="M59" s="53" t="s">
        <v>48</v>
      </c>
      <c r="N59" s="53" t="s">
        <v>48</v>
      </c>
      <c r="O59" s="53" t="s">
        <v>48</v>
      </c>
      <c r="P59" s="53" t="s">
        <v>48</v>
      </c>
      <c r="Q59" s="45" t="s">
        <v>14</v>
      </c>
      <c r="R59" s="55"/>
      <c r="S59" s="55"/>
      <c r="T59" s="57"/>
      <c r="U59" s="59"/>
      <c r="V59" s="59"/>
      <c r="W59" s="61"/>
    </row>
    <row r="60" spans="1:23" ht="15.75" customHeight="1" x14ac:dyDescent="0.2">
      <c r="A60" s="67" t="s">
        <v>14</v>
      </c>
      <c r="B60" s="68">
        <v>24</v>
      </c>
      <c r="C60" s="68">
        <v>40754</v>
      </c>
      <c r="D60" s="70" t="s">
        <v>114</v>
      </c>
      <c r="E60" s="64" t="s">
        <v>41</v>
      </c>
      <c r="F60" s="62" t="s">
        <v>14</v>
      </c>
      <c r="G60" s="64" t="s">
        <v>115</v>
      </c>
      <c r="H60" s="62" t="s">
        <v>116</v>
      </c>
      <c r="I60" s="65" t="s">
        <v>14</v>
      </c>
      <c r="J60" s="52" t="s">
        <v>14</v>
      </c>
      <c r="K60" s="44" t="s">
        <v>44</v>
      </c>
      <c r="L60" s="44" t="s">
        <v>45</v>
      </c>
      <c r="M60" s="44" t="s">
        <v>46</v>
      </c>
      <c r="N60" s="52" t="s">
        <v>14</v>
      </c>
      <c r="O60" s="52" t="s">
        <v>14</v>
      </c>
      <c r="P60" s="52" t="s">
        <v>14</v>
      </c>
      <c r="Q60" s="52" t="s">
        <v>14</v>
      </c>
      <c r="R60" s="54">
        <v>0</v>
      </c>
      <c r="S60" s="54">
        <v>2900</v>
      </c>
      <c r="T60" s="56">
        <f>SUM(K61:P61)</f>
        <v>0</v>
      </c>
      <c r="U60" s="58">
        <f>SUM(K61:P61)*R60</f>
        <v>0</v>
      </c>
      <c r="V60" s="58">
        <f>SUM(K61:P61)*S60</f>
        <v>0</v>
      </c>
      <c r="W60" s="60" t="s">
        <v>117</v>
      </c>
    </row>
    <row r="61" spans="1:23" ht="86.25" customHeight="1" x14ac:dyDescent="0.2">
      <c r="A61" s="67"/>
      <c r="B61" s="69"/>
      <c r="C61" s="69"/>
      <c r="D61" s="63"/>
      <c r="E61" s="63"/>
      <c r="F61" s="63"/>
      <c r="G61" s="63"/>
      <c r="H61" s="63"/>
      <c r="I61" s="66"/>
      <c r="J61" s="45" t="s">
        <v>14</v>
      </c>
      <c r="K61" s="53" t="s">
        <v>48</v>
      </c>
      <c r="L61" s="53" t="s">
        <v>48</v>
      </c>
      <c r="M61" s="53" t="s">
        <v>48</v>
      </c>
      <c r="N61" s="45" t="s">
        <v>14</v>
      </c>
      <c r="O61" s="45" t="s">
        <v>14</v>
      </c>
      <c r="P61" s="45" t="s">
        <v>14</v>
      </c>
      <c r="Q61" s="45" t="s">
        <v>14</v>
      </c>
      <c r="R61" s="55"/>
      <c r="S61" s="55"/>
      <c r="T61" s="57"/>
      <c r="U61" s="59"/>
      <c r="V61" s="59"/>
      <c r="W61" s="61"/>
    </row>
    <row r="62" spans="1:23" ht="15.75" customHeight="1" x14ac:dyDescent="0.2">
      <c r="A62" s="67" t="s">
        <v>14</v>
      </c>
      <c r="B62" s="68">
        <v>25</v>
      </c>
      <c r="C62" s="68">
        <v>40755</v>
      </c>
      <c r="D62" s="70" t="s">
        <v>118</v>
      </c>
      <c r="E62" s="64" t="s">
        <v>41</v>
      </c>
      <c r="F62" s="62" t="s">
        <v>14</v>
      </c>
      <c r="G62" s="64" t="s">
        <v>115</v>
      </c>
      <c r="H62" s="62" t="s">
        <v>116</v>
      </c>
      <c r="I62" s="65" t="s">
        <v>14</v>
      </c>
      <c r="J62" s="52" t="s">
        <v>14</v>
      </c>
      <c r="K62" s="44" t="s">
        <v>44</v>
      </c>
      <c r="L62" s="44" t="s">
        <v>45</v>
      </c>
      <c r="M62" s="44" t="s">
        <v>46</v>
      </c>
      <c r="N62" s="52" t="s">
        <v>14</v>
      </c>
      <c r="O62" s="52" t="s">
        <v>14</v>
      </c>
      <c r="P62" s="52" t="s">
        <v>14</v>
      </c>
      <c r="Q62" s="52" t="s">
        <v>14</v>
      </c>
      <c r="R62" s="54">
        <v>0</v>
      </c>
      <c r="S62" s="54">
        <v>3200</v>
      </c>
      <c r="T62" s="56">
        <f>SUM(K63:P63)</f>
        <v>0</v>
      </c>
      <c r="U62" s="58">
        <f>SUM(K63:P63)*R62</f>
        <v>0</v>
      </c>
      <c r="V62" s="58">
        <f>SUM(K63:P63)*S62</f>
        <v>0</v>
      </c>
      <c r="W62" s="60" t="s">
        <v>119</v>
      </c>
    </row>
    <row r="63" spans="1:23" ht="86.25" customHeight="1" x14ac:dyDescent="0.2">
      <c r="A63" s="67"/>
      <c r="B63" s="69"/>
      <c r="C63" s="69"/>
      <c r="D63" s="63"/>
      <c r="E63" s="63"/>
      <c r="F63" s="63"/>
      <c r="G63" s="63"/>
      <c r="H63" s="63"/>
      <c r="I63" s="66"/>
      <c r="J63" s="45" t="s">
        <v>14</v>
      </c>
      <c r="K63" s="53" t="s">
        <v>48</v>
      </c>
      <c r="L63" s="53" t="s">
        <v>48</v>
      </c>
      <c r="M63" s="53" t="s">
        <v>48</v>
      </c>
      <c r="N63" s="45" t="s">
        <v>14</v>
      </c>
      <c r="O63" s="45" t="s">
        <v>14</v>
      </c>
      <c r="P63" s="45" t="s">
        <v>14</v>
      </c>
      <c r="Q63" s="45" t="s">
        <v>14</v>
      </c>
      <c r="R63" s="55"/>
      <c r="S63" s="55"/>
      <c r="T63" s="57"/>
      <c r="U63" s="59"/>
      <c r="V63" s="59"/>
      <c r="W63" s="61"/>
    </row>
    <row r="64" spans="1:23" ht="15.75" customHeight="1" x14ac:dyDescent="0.2">
      <c r="A64" s="67" t="s">
        <v>14</v>
      </c>
      <c r="B64" s="68">
        <v>26</v>
      </c>
      <c r="C64" s="68">
        <v>40756</v>
      </c>
      <c r="D64" s="70" t="s">
        <v>120</v>
      </c>
      <c r="E64" s="64" t="s">
        <v>41</v>
      </c>
      <c r="F64" s="62" t="s">
        <v>14</v>
      </c>
      <c r="G64" s="64" t="s">
        <v>115</v>
      </c>
      <c r="H64" s="62" t="s">
        <v>116</v>
      </c>
      <c r="I64" s="65" t="s">
        <v>14</v>
      </c>
      <c r="J64" s="52" t="s">
        <v>14</v>
      </c>
      <c r="K64" s="52" t="s">
        <v>14</v>
      </c>
      <c r="L64" s="52" t="s">
        <v>14</v>
      </c>
      <c r="M64" s="44" t="s">
        <v>121</v>
      </c>
      <c r="N64" s="44" t="s">
        <v>122</v>
      </c>
      <c r="O64" s="44" t="s">
        <v>123</v>
      </c>
      <c r="P64" s="44" t="s">
        <v>124</v>
      </c>
      <c r="Q64" s="52" t="s">
        <v>14</v>
      </c>
      <c r="R64" s="54">
        <v>0</v>
      </c>
      <c r="S64" s="54">
        <v>3200</v>
      </c>
      <c r="T64" s="56">
        <f>SUM(M65:P65)</f>
        <v>0</v>
      </c>
      <c r="U64" s="58">
        <f>SUM(M65:P65)*R64</f>
        <v>0</v>
      </c>
      <c r="V64" s="58">
        <f>SUM(M65:P65)*S64</f>
        <v>0</v>
      </c>
      <c r="W64" s="60" t="s">
        <v>125</v>
      </c>
    </row>
    <row r="65" spans="1:23" ht="86.25" customHeight="1" x14ac:dyDescent="0.2">
      <c r="A65" s="67"/>
      <c r="B65" s="69"/>
      <c r="C65" s="69"/>
      <c r="D65" s="63"/>
      <c r="E65" s="63"/>
      <c r="F65" s="63"/>
      <c r="G65" s="63"/>
      <c r="H65" s="63"/>
      <c r="I65" s="66"/>
      <c r="J65" s="45" t="s">
        <v>14</v>
      </c>
      <c r="K65" s="45" t="s">
        <v>14</v>
      </c>
      <c r="L65" s="45" t="s">
        <v>14</v>
      </c>
      <c r="M65" s="53" t="s">
        <v>48</v>
      </c>
      <c r="N65" s="53" t="s">
        <v>48</v>
      </c>
      <c r="O65" s="53" t="s">
        <v>48</v>
      </c>
      <c r="P65" s="53" t="s">
        <v>48</v>
      </c>
      <c r="Q65" s="45" t="s">
        <v>14</v>
      </c>
      <c r="R65" s="55"/>
      <c r="S65" s="55"/>
      <c r="T65" s="57"/>
      <c r="U65" s="59"/>
      <c r="V65" s="59"/>
      <c r="W65" s="61"/>
    </row>
    <row r="66" spans="1:23" ht="15.75" customHeight="1" x14ac:dyDescent="0.2">
      <c r="A66" s="67" t="s">
        <v>14</v>
      </c>
      <c r="B66" s="68">
        <v>27</v>
      </c>
      <c r="C66" s="68">
        <v>40757</v>
      </c>
      <c r="D66" s="70" t="s">
        <v>126</v>
      </c>
      <c r="E66" s="64" t="s">
        <v>62</v>
      </c>
      <c r="F66" s="62" t="s">
        <v>14</v>
      </c>
      <c r="G66" s="64" t="s">
        <v>115</v>
      </c>
      <c r="H66" s="62" t="s">
        <v>116</v>
      </c>
      <c r="I66" s="65" t="s">
        <v>14</v>
      </c>
      <c r="J66" s="52" t="s">
        <v>14</v>
      </c>
      <c r="K66" s="52" t="s">
        <v>14</v>
      </c>
      <c r="L66" s="44" t="s">
        <v>56</v>
      </c>
      <c r="M66" s="44" t="s">
        <v>57</v>
      </c>
      <c r="N66" s="44" t="s">
        <v>58</v>
      </c>
      <c r="O66" s="44" t="s">
        <v>59</v>
      </c>
      <c r="P66" s="52" t="s">
        <v>14</v>
      </c>
      <c r="Q66" s="52" t="s">
        <v>14</v>
      </c>
      <c r="R66" s="54">
        <v>0</v>
      </c>
      <c r="S66" s="54">
        <v>3200</v>
      </c>
      <c r="T66" s="56">
        <f>SUM(L67:P67)</f>
        <v>0</v>
      </c>
      <c r="U66" s="58">
        <f>SUM(L67:P67)*R66</f>
        <v>0</v>
      </c>
      <c r="V66" s="58">
        <f>SUM(L67:P67)*S66</f>
        <v>0</v>
      </c>
      <c r="W66" s="60" t="s">
        <v>127</v>
      </c>
    </row>
    <row r="67" spans="1:23" ht="86.25" customHeight="1" x14ac:dyDescent="0.2">
      <c r="A67" s="67"/>
      <c r="B67" s="69"/>
      <c r="C67" s="69"/>
      <c r="D67" s="63"/>
      <c r="E67" s="63"/>
      <c r="F67" s="63"/>
      <c r="G67" s="63"/>
      <c r="H67" s="63"/>
      <c r="I67" s="66"/>
      <c r="J67" s="45" t="s">
        <v>14</v>
      </c>
      <c r="K67" s="45" t="s">
        <v>14</v>
      </c>
      <c r="L67" s="53" t="s">
        <v>48</v>
      </c>
      <c r="M67" s="53" t="s">
        <v>48</v>
      </c>
      <c r="N67" s="53" t="s">
        <v>48</v>
      </c>
      <c r="O67" s="53" t="s">
        <v>48</v>
      </c>
      <c r="P67" s="45" t="s">
        <v>14</v>
      </c>
      <c r="Q67" s="45" t="s">
        <v>14</v>
      </c>
      <c r="R67" s="55"/>
      <c r="S67" s="55"/>
      <c r="T67" s="57"/>
      <c r="U67" s="59"/>
      <c r="V67" s="59"/>
      <c r="W67" s="61"/>
    </row>
    <row r="68" spans="1:23" ht="15.75" customHeight="1" x14ac:dyDescent="0.2">
      <c r="A68" s="67" t="s">
        <v>14</v>
      </c>
      <c r="B68" s="68">
        <v>28</v>
      </c>
      <c r="C68" s="68">
        <v>40758</v>
      </c>
      <c r="D68" s="70" t="s">
        <v>128</v>
      </c>
      <c r="E68" s="64" t="s">
        <v>62</v>
      </c>
      <c r="F68" s="62" t="s">
        <v>14</v>
      </c>
      <c r="G68" s="64" t="s">
        <v>115</v>
      </c>
      <c r="H68" s="62" t="s">
        <v>116</v>
      </c>
      <c r="I68" s="65" t="s">
        <v>14</v>
      </c>
      <c r="J68" s="52" t="s">
        <v>14</v>
      </c>
      <c r="K68" s="44" t="s">
        <v>44</v>
      </c>
      <c r="L68" s="44" t="s">
        <v>45</v>
      </c>
      <c r="M68" s="44" t="s">
        <v>46</v>
      </c>
      <c r="N68" s="52" t="s">
        <v>14</v>
      </c>
      <c r="O68" s="52" t="s">
        <v>14</v>
      </c>
      <c r="P68" s="52" t="s">
        <v>14</v>
      </c>
      <c r="Q68" s="52" t="s">
        <v>14</v>
      </c>
      <c r="R68" s="54">
        <v>0</v>
      </c>
      <c r="S68" s="54">
        <v>3400</v>
      </c>
      <c r="T68" s="56">
        <f>SUM(K69:P69)</f>
        <v>0</v>
      </c>
      <c r="U68" s="58">
        <f>SUM(K69:P69)*R68</f>
        <v>0</v>
      </c>
      <c r="V68" s="58">
        <f>SUM(K69:P69)*S68</f>
        <v>0</v>
      </c>
      <c r="W68" s="60" t="s">
        <v>129</v>
      </c>
    </row>
    <row r="69" spans="1:23" ht="86.25" customHeight="1" x14ac:dyDescent="0.2">
      <c r="A69" s="67"/>
      <c r="B69" s="69"/>
      <c r="C69" s="69"/>
      <c r="D69" s="63"/>
      <c r="E69" s="63"/>
      <c r="F69" s="63"/>
      <c r="G69" s="63"/>
      <c r="H69" s="63"/>
      <c r="I69" s="66"/>
      <c r="J69" s="45" t="s">
        <v>14</v>
      </c>
      <c r="K69" s="53" t="s">
        <v>48</v>
      </c>
      <c r="L69" s="53" t="s">
        <v>48</v>
      </c>
      <c r="M69" s="53" t="s">
        <v>48</v>
      </c>
      <c r="N69" s="45" t="s">
        <v>14</v>
      </c>
      <c r="O69" s="45" t="s">
        <v>14</v>
      </c>
      <c r="P69" s="45" t="s">
        <v>14</v>
      </c>
      <c r="Q69" s="45" t="s">
        <v>14</v>
      </c>
      <c r="R69" s="55"/>
      <c r="S69" s="55"/>
      <c r="T69" s="57"/>
      <c r="U69" s="59"/>
      <c r="V69" s="59"/>
      <c r="W69" s="61"/>
    </row>
    <row r="70" spans="1:23" ht="15.75" customHeight="1" x14ac:dyDescent="0.2">
      <c r="A70" s="67" t="s">
        <v>14</v>
      </c>
      <c r="B70" s="68">
        <v>29</v>
      </c>
      <c r="C70" s="68">
        <v>40759</v>
      </c>
      <c r="D70" s="70" t="s">
        <v>130</v>
      </c>
      <c r="E70" s="64" t="s">
        <v>62</v>
      </c>
      <c r="F70" s="62" t="s">
        <v>14</v>
      </c>
      <c r="G70" s="64" t="s">
        <v>115</v>
      </c>
      <c r="H70" s="62" t="s">
        <v>116</v>
      </c>
      <c r="I70" s="65" t="s">
        <v>14</v>
      </c>
      <c r="J70" s="52" t="s">
        <v>14</v>
      </c>
      <c r="K70" s="52" t="s">
        <v>14</v>
      </c>
      <c r="L70" s="44" t="s">
        <v>56</v>
      </c>
      <c r="M70" s="44" t="s">
        <v>57</v>
      </c>
      <c r="N70" s="44" t="s">
        <v>58</v>
      </c>
      <c r="O70" s="52" t="s">
        <v>14</v>
      </c>
      <c r="P70" s="52" t="s">
        <v>14</v>
      </c>
      <c r="Q70" s="52" t="s">
        <v>14</v>
      </c>
      <c r="R70" s="54">
        <v>0</v>
      </c>
      <c r="S70" s="54">
        <v>3400</v>
      </c>
      <c r="T70" s="56">
        <f>SUM(L71:P71)</f>
        <v>0</v>
      </c>
      <c r="U70" s="58">
        <f>SUM(L71:P71)*R70</f>
        <v>0</v>
      </c>
      <c r="V70" s="58">
        <f>SUM(L71:P71)*S70</f>
        <v>0</v>
      </c>
      <c r="W70" s="60" t="s">
        <v>131</v>
      </c>
    </row>
    <row r="71" spans="1:23" ht="86.25" customHeight="1" x14ac:dyDescent="0.2">
      <c r="A71" s="67"/>
      <c r="B71" s="69"/>
      <c r="C71" s="69"/>
      <c r="D71" s="63"/>
      <c r="E71" s="63"/>
      <c r="F71" s="63"/>
      <c r="G71" s="63"/>
      <c r="H71" s="63"/>
      <c r="I71" s="66"/>
      <c r="J71" s="45" t="s">
        <v>14</v>
      </c>
      <c r="K71" s="45" t="s">
        <v>14</v>
      </c>
      <c r="L71" s="53" t="s">
        <v>48</v>
      </c>
      <c r="M71" s="53" t="s">
        <v>48</v>
      </c>
      <c r="N71" s="53" t="s">
        <v>48</v>
      </c>
      <c r="O71" s="45" t="s">
        <v>14</v>
      </c>
      <c r="P71" s="45" t="s">
        <v>14</v>
      </c>
      <c r="Q71" s="45" t="s">
        <v>14</v>
      </c>
      <c r="R71" s="55"/>
      <c r="S71" s="55"/>
      <c r="T71" s="57"/>
      <c r="U71" s="59"/>
      <c r="V71" s="59"/>
      <c r="W71" s="61"/>
    </row>
    <row r="72" spans="1:23" ht="15.75" customHeight="1" x14ac:dyDescent="0.2">
      <c r="A72" s="67" t="s">
        <v>14</v>
      </c>
      <c r="B72" s="68">
        <v>30</v>
      </c>
      <c r="C72" s="68">
        <v>40760</v>
      </c>
      <c r="D72" s="70" t="s">
        <v>132</v>
      </c>
      <c r="E72" s="64" t="s">
        <v>41</v>
      </c>
      <c r="F72" s="62" t="s">
        <v>14</v>
      </c>
      <c r="G72" s="64" t="s">
        <v>133</v>
      </c>
      <c r="H72" s="62" t="s">
        <v>134</v>
      </c>
      <c r="I72" s="65" t="s">
        <v>14</v>
      </c>
      <c r="J72" s="52" t="s">
        <v>14</v>
      </c>
      <c r="K72" s="44" t="s">
        <v>44</v>
      </c>
      <c r="L72" s="44" t="s">
        <v>45</v>
      </c>
      <c r="M72" s="44" t="s">
        <v>46</v>
      </c>
      <c r="N72" s="52" t="s">
        <v>14</v>
      </c>
      <c r="O72" s="52" t="s">
        <v>14</v>
      </c>
      <c r="P72" s="52" t="s">
        <v>14</v>
      </c>
      <c r="Q72" s="52" t="s">
        <v>14</v>
      </c>
      <c r="R72" s="54">
        <v>0</v>
      </c>
      <c r="S72" s="54">
        <v>2450</v>
      </c>
      <c r="T72" s="56">
        <f>SUM(K73:P73)</f>
        <v>0</v>
      </c>
      <c r="U72" s="58">
        <f>SUM(K73:P73)*R72</f>
        <v>0</v>
      </c>
      <c r="V72" s="58">
        <f>SUM(K73:P73)*S72</f>
        <v>0</v>
      </c>
      <c r="W72" s="60" t="s">
        <v>135</v>
      </c>
    </row>
    <row r="73" spans="1:23" ht="86.25" customHeight="1" x14ac:dyDescent="0.2">
      <c r="A73" s="67"/>
      <c r="B73" s="69"/>
      <c r="C73" s="69"/>
      <c r="D73" s="63"/>
      <c r="E73" s="63"/>
      <c r="F73" s="63"/>
      <c r="G73" s="63"/>
      <c r="H73" s="63"/>
      <c r="I73" s="66"/>
      <c r="J73" s="45" t="s">
        <v>14</v>
      </c>
      <c r="K73" s="53" t="s">
        <v>48</v>
      </c>
      <c r="L73" s="53" t="s">
        <v>48</v>
      </c>
      <c r="M73" s="53" t="s">
        <v>48</v>
      </c>
      <c r="N73" s="45" t="s">
        <v>14</v>
      </c>
      <c r="O73" s="45" t="s">
        <v>14</v>
      </c>
      <c r="P73" s="45" t="s">
        <v>14</v>
      </c>
      <c r="Q73" s="45" t="s">
        <v>14</v>
      </c>
      <c r="R73" s="55"/>
      <c r="S73" s="55"/>
      <c r="T73" s="57"/>
      <c r="U73" s="59"/>
      <c r="V73" s="59"/>
      <c r="W73" s="61"/>
    </row>
    <row r="74" spans="1:23" ht="15.75" customHeight="1" x14ac:dyDescent="0.2">
      <c r="A74" s="67" t="s">
        <v>14</v>
      </c>
      <c r="B74" s="68">
        <v>31</v>
      </c>
      <c r="C74" s="68">
        <v>40761</v>
      </c>
      <c r="D74" s="70" t="s">
        <v>136</v>
      </c>
      <c r="E74" s="64" t="s">
        <v>62</v>
      </c>
      <c r="F74" s="62" t="s">
        <v>14</v>
      </c>
      <c r="G74" s="64" t="s">
        <v>133</v>
      </c>
      <c r="H74" s="62" t="s">
        <v>134</v>
      </c>
      <c r="I74" s="65" t="s">
        <v>14</v>
      </c>
      <c r="J74" s="52" t="s">
        <v>14</v>
      </c>
      <c r="K74" s="44" t="s">
        <v>44</v>
      </c>
      <c r="L74" s="44" t="s">
        <v>45</v>
      </c>
      <c r="M74" s="44" t="s">
        <v>46</v>
      </c>
      <c r="N74" s="52" t="s">
        <v>14</v>
      </c>
      <c r="O74" s="52" t="s">
        <v>14</v>
      </c>
      <c r="P74" s="52" t="s">
        <v>14</v>
      </c>
      <c r="Q74" s="52" t="s">
        <v>14</v>
      </c>
      <c r="R74" s="54">
        <v>0</v>
      </c>
      <c r="S74" s="54">
        <v>2750</v>
      </c>
      <c r="T74" s="56">
        <f>SUM(K75:P75)</f>
        <v>0</v>
      </c>
      <c r="U74" s="58">
        <f>SUM(K75:P75)*R74</f>
        <v>0</v>
      </c>
      <c r="V74" s="58">
        <f>SUM(K75:P75)*S74</f>
        <v>0</v>
      </c>
      <c r="W74" s="60" t="s">
        <v>137</v>
      </c>
    </row>
    <row r="75" spans="1:23" ht="86.25" customHeight="1" x14ac:dyDescent="0.2">
      <c r="A75" s="67"/>
      <c r="B75" s="69"/>
      <c r="C75" s="69"/>
      <c r="D75" s="63"/>
      <c r="E75" s="63"/>
      <c r="F75" s="63"/>
      <c r="G75" s="63"/>
      <c r="H75" s="63"/>
      <c r="I75" s="66"/>
      <c r="J75" s="45" t="s">
        <v>14</v>
      </c>
      <c r="K75" s="53" t="s">
        <v>48</v>
      </c>
      <c r="L75" s="53" t="s">
        <v>48</v>
      </c>
      <c r="M75" s="53" t="s">
        <v>48</v>
      </c>
      <c r="N75" s="45" t="s">
        <v>14</v>
      </c>
      <c r="O75" s="45" t="s">
        <v>14</v>
      </c>
      <c r="P75" s="45" t="s">
        <v>14</v>
      </c>
      <c r="Q75" s="45" t="s">
        <v>14</v>
      </c>
      <c r="R75" s="55"/>
      <c r="S75" s="55"/>
      <c r="T75" s="57"/>
      <c r="U75" s="59"/>
      <c r="V75" s="59"/>
      <c r="W75" s="61"/>
    </row>
    <row r="76" spans="1:23" ht="15.75" customHeight="1" x14ac:dyDescent="0.2">
      <c r="A76" s="67" t="s">
        <v>14</v>
      </c>
      <c r="B76" s="68">
        <v>32</v>
      </c>
      <c r="C76" s="68">
        <v>40762</v>
      </c>
      <c r="D76" s="70" t="s">
        <v>138</v>
      </c>
      <c r="E76" s="64" t="s">
        <v>41</v>
      </c>
      <c r="F76" s="62" t="s">
        <v>14</v>
      </c>
      <c r="G76" s="64" t="s">
        <v>139</v>
      </c>
      <c r="H76" s="62" t="s">
        <v>134</v>
      </c>
      <c r="I76" s="65" t="s">
        <v>14</v>
      </c>
      <c r="J76" s="52" t="s">
        <v>14</v>
      </c>
      <c r="K76" s="44" t="s">
        <v>44</v>
      </c>
      <c r="L76" s="44" t="s">
        <v>45</v>
      </c>
      <c r="M76" s="44" t="s">
        <v>46</v>
      </c>
      <c r="N76" s="52" t="s">
        <v>14</v>
      </c>
      <c r="O76" s="52" t="s">
        <v>14</v>
      </c>
      <c r="P76" s="52" t="s">
        <v>14</v>
      </c>
      <c r="Q76" s="52" t="s">
        <v>14</v>
      </c>
      <c r="R76" s="54">
        <v>0</v>
      </c>
      <c r="S76" s="54">
        <v>2750</v>
      </c>
      <c r="T76" s="56">
        <f>SUM(K77:P77)</f>
        <v>0</v>
      </c>
      <c r="U76" s="58">
        <f>SUM(K77:P77)*R76</f>
        <v>0</v>
      </c>
      <c r="V76" s="58">
        <f>SUM(K77:P77)*S76</f>
        <v>0</v>
      </c>
      <c r="W76" s="60" t="s">
        <v>140</v>
      </c>
    </row>
    <row r="77" spans="1:23" ht="86.25" customHeight="1" x14ac:dyDescent="0.2">
      <c r="A77" s="67"/>
      <c r="B77" s="69"/>
      <c r="C77" s="69"/>
      <c r="D77" s="63"/>
      <c r="E77" s="63"/>
      <c r="F77" s="63"/>
      <c r="G77" s="63"/>
      <c r="H77" s="63"/>
      <c r="I77" s="66"/>
      <c r="J77" s="45" t="s">
        <v>14</v>
      </c>
      <c r="K77" s="53" t="s">
        <v>48</v>
      </c>
      <c r="L77" s="53" t="s">
        <v>48</v>
      </c>
      <c r="M77" s="53" t="s">
        <v>48</v>
      </c>
      <c r="N77" s="45" t="s">
        <v>14</v>
      </c>
      <c r="O77" s="45" t="s">
        <v>14</v>
      </c>
      <c r="P77" s="45" t="s">
        <v>14</v>
      </c>
      <c r="Q77" s="45" t="s">
        <v>14</v>
      </c>
      <c r="R77" s="55"/>
      <c r="S77" s="55"/>
      <c r="T77" s="57"/>
      <c r="U77" s="59"/>
      <c r="V77" s="59"/>
      <c r="W77" s="61"/>
    </row>
    <row r="78" spans="1:23" ht="15.75" customHeight="1" x14ac:dyDescent="0.2">
      <c r="A78" s="67" t="s">
        <v>14</v>
      </c>
      <c r="B78" s="68">
        <v>33</v>
      </c>
      <c r="C78" s="68">
        <v>40763</v>
      </c>
      <c r="D78" s="70" t="s">
        <v>141</v>
      </c>
      <c r="E78" s="64" t="s">
        <v>41</v>
      </c>
      <c r="F78" s="62" t="s">
        <v>14</v>
      </c>
      <c r="G78" s="64" t="s">
        <v>133</v>
      </c>
      <c r="H78" s="62" t="s">
        <v>134</v>
      </c>
      <c r="I78" s="65" t="s">
        <v>14</v>
      </c>
      <c r="J78" s="52" t="s">
        <v>14</v>
      </c>
      <c r="K78" s="44" t="s">
        <v>44</v>
      </c>
      <c r="L78" s="44" t="s">
        <v>45</v>
      </c>
      <c r="M78" s="44" t="s">
        <v>57</v>
      </c>
      <c r="N78" s="44" t="s">
        <v>58</v>
      </c>
      <c r="O78" s="52" t="s">
        <v>14</v>
      </c>
      <c r="P78" s="52" t="s">
        <v>14</v>
      </c>
      <c r="Q78" s="52" t="s">
        <v>14</v>
      </c>
      <c r="R78" s="54">
        <v>0</v>
      </c>
      <c r="S78" s="54">
        <v>3200</v>
      </c>
      <c r="T78" s="56">
        <f>SUM(K79:P79)</f>
        <v>0</v>
      </c>
      <c r="U78" s="58">
        <f>SUM(K79:P79)*R78</f>
        <v>0</v>
      </c>
      <c r="V78" s="58">
        <f>SUM(K79:P79)*S78</f>
        <v>0</v>
      </c>
      <c r="W78" s="60" t="s">
        <v>142</v>
      </c>
    </row>
    <row r="79" spans="1:23" ht="86.25" customHeight="1" x14ac:dyDescent="0.2">
      <c r="A79" s="67"/>
      <c r="B79" s="69"/>
      <c r="C79" s="69"/>
      <c r="D79" s="63"/>
      <c r="E79" s="63"/>
      <c r="F79" s="63"/>
      <c r="G79" s="63"/>
      <c r="H79" s="63"/>
      <c r="I79" s="66"/>
      <c r="J79" s="45" t="s">
        <v>14</v>
      </c>
      <c r="K79" s="53" t="s">
        <v>48</v>
      </c>
      <c r="L79" s="53" t="s">
        <v>48</v>
      </c>
      <c r="M79" s="53" t="s">
        <v>48</v>
      </c>
      <c r="N79" s="53" t="s">
        <v>48</v>
      </c>
      <c r="O79" s="45" t="s">
        <v>14</v>
      </c>
      <c r="P79" s="45" t="s">
        <v>14</v>
      </c>
      <c r="Q79" s="45" t="s">
        <v>14</v>
      </c>
      <c r="R79" s="55"/>
      <c r="S79" s="55"/>
      <c r="T79" s="57"/>
      <c r="U79" s="59"/>
      <c r="V79" s="59"/>
      <c r="W79" s="61"/>
    </row>
    <row r="80" spans="1:23" ht="15.75" customHeight="1" x14ac:dyDescent="0.2">
      <c r="A80" s="67" t="s">
        <v>14</v>
      </c>
      <c r="B80" s="68">
        <v>34</v>
      </c>
      <c r="C80" s="68">
        <v>40764</v>
      </c>
      <c r="D80" s="70" t="s">
        <v>143</v>
      </c>
      <c r="E80" s="64" t="s">
        <v>41</v>
      </c>
      <c r="F80" s="62" t="s">
        <v>14</v>
      </c>
      <c r="G80" s="64" t="s">
        <v>133</v>
      </c>
      <c r="H80" s="62" t="s">
        <v>134</v>
      </c>
      <c r="I80" s="65" t="s">
        <v>14</v>
      </c>
      <c r="J80" s="52" t="s">
        <v>14</v>
      </c>
      <c r="K80" s="44" t="s">
        <v>44</v>
      </c>
      <c r="L80" s="44" t="s">
        <v>45</v>
      </c>
      <c r="M80" s="44" t="s">
        <v>46</v>
      </c>
      <c r="N80" s="52" t="s">
        <v>14</v>
      </c>
      <c r="O80" s="52" t="s">
        <v>14</v>
      </c>
      <c r="P80" s="52" t="s">
        <v>14</v>
      </c>
      <c r="Q80" s="52" t="s">
        <v>14</v>
      </c>
      <c r="R80" s="54">
        <v>0</v>
      </c>
      <c r="S80" s="54">
        <v>2900</v>
      </c>
      <c r="T80" s="56">
        <f>SUM(K81:P81)</f>
        <v>0</v>
      </c>
      <c r="U80" s="58">
        <f>SUM(K81:P81)*R80</f>
        <v>0</v>
      </c>
      <c r="V80" s="58">
        <f>SUM(K81:P81)*S80</f>
        <v>0</v>
      </c>
      <c r="W80" s="60" t="s">
        <v>144</v>
      </c>
    </row>
    <row r="81" spans="1:23" ht="86.25" customHeight="1" x14ac:dyDescent="0.2">
      <c r="A81" s="67"/>
      <c r="B81" s="69"/>
      <c r="C81" s="69"/>
      <c r="D81" s="63"/>
      <c r="E81" s="63"/>
      <c r="F81" s="63"/>
      <c r="G81" s="63"/>
      <c r="H81" s="63"/>
      <c r="I81" s="66"/>
      <c r="J81" s="45" t="s">
        <v>14</v>
      </c>
      <c r="K81" s="53" t="s">
        <v>48</v>
      </c>
      <c r="L81" s="53" t="s">
        <v>48</v>
      </c>
      <c r="M81" s="53" t="s">
        <v>48</v>
      </c>
      <c r="N81" s="45" t="s">
        <v>14</v>
      </c>
      <c r="O81" s="45" t="s">
        <v>14</v>
      </c>
      <c r="P81" s="45" t="s">
        <v>14</v>
      </c>
      <c r="Q81" s="45" t="s">
        <v>14</v>
      </c>
      <c r="R81" s="55"/>
      <c r="S81" s="55"/>
      <c r="T81" s="57"/>
      <c r="U81" s="59"/>
      <c r="V81" s="59"/>
      <c r="W81" s="61"/>
    </row>
    <row r="82" spans="1:23" ht="15.75" customHeight="1" x14ac:dyDescent="0.2">
      <c r="A82" s="67" t="s">
        <v>14</v>
      </c>
      <c r="B82" s="68">
        <v>35</v>
      </c>
      <c r="C82" s="68">
        <v>40765</v>
      </c>
      <c r="D82" s="70" t="s">
        <v>145</v>
      </c>
      <c r="E82" s="64" t="s">
        <v>62</v>
      </c>
      <c r="F82" s="62" t="s">
        <v>14</v>
      </c>
      <c r="G82" s="64" t="s">
        <v>139</v>
      </c>
      <c r="H82" s="62" t="s">
        <v>134</v>
      </c>
      <c r="I82" s="65" t="s">
        <v>14</v>
      </c>
      <c r="J82" s="52" t="s">
        <v>14</v>
      </c>
      <c r="K82" s="44" t="s">
        <v>44</v>
      </c>
      <c r="L82" s="44" t="s">
        <v>45</v>
      </c>
      <c r="M82" s="44" t="s">
        <v>46</v>
      </c>
      <c r="N82" s="44" t="s">
        <v>87</v>
      </c>
      <c r="O82" s="52" t="s">
        <v>14</v>
      </c>
      <c r="P82" s="52" t="s">
        <v>14</v>
      </c>
      <c r="Q82" s="52" t="s">
        <v>14</v>
      </c>
      <c r="R82" s="54">
        <v>0</v>
      </c>
      <c r="S82" s="54">
        <v>3400</v>
      </c>
      <c r="T82" s="56">
        <f>SUM(K83:P83)</f>
        <v>0</v>
      </c>
      <c r="U82" s="58">
        <f>SUM(K83:P83)*R82</f>
        <v>0</v>
      </c>
      <c r="V82" s="58">
        <f>SUM(K83:P83)*S82</f>
        <v>0</v>
      </c>
      <c r="W82" s="60" t="s">
        <v>146</v>
      </c>
    </row>
    <row r="83" spans="1:23" ht="86.25" customHeight="1" x14ac:dyDescent="0.2">
      <c r="A83" s="67"/>
      <c r="B83" s="69"/>
      <c r="C83" s="69"/>
      <c r="D83" s="63"/>
      <c r="E83" s="63"/>
      <c r="F83" s="63"/>
      <c r="G83" s="63"/>
      <c r="H83" s="63"/>
      <c r="I83" s="66"/>
      <c r="J83" s="45" t="s">
        <v>14</v>
      </c>
      <c r="K83" s="53" t="s">
        <v>48</v>
      </c>
      <c r="L83" s="53" t="s">
        <v>48</v>
      </c>
      <c r="M83" s="53" t="s">
        <v>48</v>
      </c>
      <c r="N83" s="53" t="s">
        <v>48</v>
      </c>
      <c r="O83" s="45" t="s">
        <v>14</v>
      </c>
      <c r="P83" s="45" t="s">
        <v>14</v>
      </c>
      <c r="Q83" s="45" t="s">
        <v>14</v>
      </c>
      <c r="R83" s="55"/>
      <c r="S83" s="55"/>
      <c r="T83" s="57"/>
      <c r="U83" s="59"/>
      <c r="V83" s="59"/>
      <c r="W83" s="61"/>
    </row>
    <row r="84" spans="1:23" ht="15.75" customHeight="1" x14ac:dyDescent="0.2">
      <c r="A84" s="67" t="s">
        <v>14</v>
      </c>
      <c r="B84" s="68">
        <v>36</v>
      </c>
      <c r="C84" s="68">
        <v>40766</v>
      </c>
      <c r="D84" s="70" t="s">
        <v>147</v>
      </c>
      <c r="E84" s="64" t="s">
        <v>71</v>
      </c>
      <c r="F84" s="62" t="s">
        <v>14</v>
      </c>
      <c r="G84" s="64" t="s">
        <v>133</v>
      </c>
      <c r="H84" s="62" t="s">
        <v>148</v>
      </c>
      <c r="I84" s="65" t="s">
        <v>14</v>
      </c>
      <c r="J84" s="44" t="s">
        <v>68</v>
      </c>
      <c r="K84" s="52" t="s">
        <v>14</v>
      </c>
      <c r="L84" s="52" t="s">
        <v>14</v>
      </c>
      <c r="M84" s="52" t="s">
        <v>14</v>
      </c>
      <c r="N84" s="52" t="s">
        <v>14</v>
      </c>
      <c r="O84" s="52" t="s">
        <v>14</v>
      </c>
      <c r="P84" s="52" t="s">
        <v>14</v>
      </c>
      <c r="Q84" s="52" t="s">
        <v>14</v>
      </c>
      <c r="R84" s="54">
        <v>0</v>
      </c>
      <c r="S84" s="54">
        <v>4700</v>
      </c>
      <c r="T84" s="56">
        <f>SUM(J85:P85)</f>
        <v>0</v>
      </c>
      <c r="U84" s="58">
        <f>SUM(J85:P85)*R84</f>
        <v>0</v>
      </c>
      <c r="V84" s="58">
        <f>SUM(J85:P85)*S84</f>
        <v>0</v>
      </c>
      <c r="W84" s="60" t="s">
        <v>149</v>
      </c>
    </row>
    <row r="85" spans="1:23" ht="86.25" customHeight="1" x14ac:dyDescent="0.2">
      <c r="A85" s="67"/>
      <c r="B85" s="69"/>
      <c r="C85" s="69"/>
      <c r="D85" s="63"/>
      <c r="E85" s="63"/>
      <c r="F85" s="63"/>
      <c r="G85" s="63"/>
      <c r="H85" s="63"/>
      <c r="I85" s="66"/>
      <c r="J85" s="53" t="s">
        <v>48</v>
      </c>
      <c r="K85" s="45" t="s">
        <v>14</v>
      </c>
      <c r="L85" s="45" t="s">
        <v>14</v>
      </c>
      <c r="M85" s="45" t="s">
        <v>14</v>
      </c>
      <c r="N85" s="45" t="s">
        <v>14</v>
      </c>
      <c r="O85" s="45" t="s">
        <v>14</v>
      </c>
      <c r="P85" s="45" t="s">
        <v>14</v>
      </c>
      <c r="Q85" s="45" t="s">
        <v>14</v>
      </c>
      <c r="R85" s="55"/>
      <c r="S85" s="55"/>
      <c r="T85" s="57"/>
      <c r="U85" s="59"/>
      <c r="V85" s="59"/>
      <c r="W85" s="61"/>
    </row>
    <row r="86" spans="1:23" ht="15.75" customHeight="1" x14ac:dyDescent="0.2">
      <c r="A86" s="67" t="s">
        <v>14</v>
      </c>
      <c r="B86" s="68">
        <v>37</v>
      </c>
      <c r="C86" s="68">
        <v>40767</v>
      </c>
      <c r="D86" s="70" t="s">
        <v>150</v>
      </c>
      <c r="E86" s="64" t="s">
        <v>62</v>
      </c>
      <c r="F86" s="62" t="s">
        <v>14</v>
      </c>
      <c r="G86" s="64" t="s">
        <v>139</v>
      </c>
      <c r="H86" s="62" t="s">
        <v>134</v>
      </c>
      <c r="I86" s="65" t="s">
        <v>14</v>
      </c>
      <c r="J86" s="52" t="s">
        <v>14</v>
      </c>
      <c r="K86" s="52" t="s">
        <v>14</v>
      </c>
      <c r="L86" s="52" t="s">
        <v>14</v>
      </c>
      <c r="M86" s="44" t="s">
        <v>151</v>
      </c>
      <c r="N86" s="44" t="s">
        <v>152</v>
      </c>
      <c r="O86" s="44" t="s">
        <v>153</v>
      </c>
      <c r="P86" s="44" t="s">
        <v>154</v>
      </c>
      <c r="Q86" s="52" t="s">
        <v>14</v>
      </c>
      <c r="R86" s="54">
        <v>0</v>
      </c>
      <c r="S86" s="54">
        <v>3600</v>
      </c>
      <c r="T86" s="56">
        <f>SUM(M87:P87)</f>
        <v>0</v>
      </c>
      <c r="U86" s="58">
        <f>SUM(M87:P87)*R86</f>
        <v>0</v>
      </c>
      <c r="V86" s="58">
        <f>SUM(M87:P87)*S86</f>
        <v>0</v>
      </c>
      <c r="W86" s="60" t="s">
        <v>155</v>
      </c>
    </row>
    <row r="87" spans="1:23" ht="86.25" customHeight="1" x14ac:dyDescent="0.2">
      <c r="A87" s="67"/>
      <c r="B87" s="69"/>
      <c r="C87" s="69"/>
      <c r="D87" s="63"/>
      <c r="E87" s="63"/>
      <c r="F87" s="63"/>
      <c r="G87" s="63"/>
      <c r="H87" s="63"/>
      <c r="I87" s="66"/>
      <c r="J87" s="45" t="s">
        <v>14</v>
      </c>
      <c r="K87" s="45" t="s">
        <v>14</v>
      </c>
      <c r="L87" s="45" t="s">
        <v>14</v>
      </c>
      <c r="M87" s="53" t="s">
        <v>48</v>
      </c>
      <c r="N87" s="53" t="s">
        <v>48</v>
      </c>
      <c r="O87" s="53" t="s">
        <v>48</v>
      </c>
      <c r="P87" s="53" t="s">
        <v>48</v>
      </c>
      <c r="Q87" s="45" t="s">
        <v>14</v>
      </c>
      <c r="R87" s="55"/>
      <c r="S87" s="55"/>
      <c r="T87" s="57"/>
      <c r="U87" s="59"/>
      <c r="V87" s="59"/>
      <c r="W87" s="61"/>
    </row>
    <row r="88" spans="1:23" ht="15.75" customHeight="1" x14ac:dyDescent="0.2">
      <c r="A88" s="67" t="s">
        <v>14</v>
      </c>
      <c r="B88" s="68">
        <v>38</v>
      </c>
      <c r="C88" s="68">
        <v>40768</v>
      </c>
      <c r="D88" s="70" t="s">
        <v>156</v>
      </c>
      <c r="E88" s="64" t="s">
        <v>41</v>
      </c>
      <c r="F88" s="62" t="s">
        <v>14</v>
      </c>
      <c r="G88" s="64" t="s">
        <v>133</v>
      </c>
      <c r="H88" s="62" t="s">
        <v>157</v>
      </c>
      <c r="I88" s="65" t="s">
        <v>14</v>
      </c>
      <c r="J88" s="52" t="s">
        <v>14</v>
      </c>
      <c r="K88" s="44" t="s">
        <v>44</v>
      </c>
      <c r="L88" s="44" t="s">
        <v>45</v>
      </c>
      <c r="M88" s="44" t="s">
        <v>46</v>
      </c>
      <c r="N88" s="52" t="s">
        <v>14</v>
      </c>
      <c r="O88" s="52" t="s">
        <v>14</v>
      </c>
      <c r="P88" s="52" t="s">
        <v>14</v>
      </c>
      <c r="Q88" s="52" t="s">
        <v>14</v>
      </c>
      <c r="R88" s="54">
        <v>0</v>
      </c>
      <c r="S88" s="54">
        <v>2700</v>
      </c>
      <c r="T88" s="56">
        <f>SUM(K89:P89)</f>
        <v>0</v>
      </c>
      <c r="U88" s="58">
        <f>SUM(K89:P89)*R88</f>
        <v>0</v>
      </c>
      <c r="V88" s="58">
        <f>SUM(K89:P89)*S88</f>
        <v>0</v>
      </c>
      <c r="W88" s="60" t="s">
        <v>158</v>
      </c>
    </row>
    <row r="89" spans="1:23" ht="86.25" customHeight="1" x14ac:dyDescent="0.2">
      <c r="A89" s="67"/>
      <c r="B89" s="69"/>
      <c r="C89" s="69"/>
      <c r="D89" s="63"/>
      <c r="E89" s="63"/>
      <c r="F89" s="63"/>
      <c r="G89" s="63"/>
      <c r="H89" s="63"/>
      <c r="I89" s="66"/>
      <c r="J89" s="45" t="s">
        <v>14</v>
      </c>
      <c r="K89" s="53" t="s">
        <v>48</v>
      </c>
      <c r="L89" s="53" t="s">
        <v>48</v>
      </c>
      <c r="M89" s="53" t="s">
        <v>48</v>
      </c>
      <c r="N89" s="45" t="s">
        <v>14</v>
      </c>
      <c r="O89" s="45" t="s">
        <v>14</v>
      </c>
      <c r="P89" s="45" t="s">
        <v>14</v>
      </c>
      <c r="Q89" s="45" t="s">
        <v>14</v>
      </c>
      <c r="R89" s="55"/>
      <c r="S89" s="55"/>
      <c r="T89" s="57"/>
      <c r="U89" s="59"/>
      <c r="V89" s="59"/>
      <c r="W89" s="61"/>
    </row>
    <row r="90" spans="1:23" ht="15.75" customHeight="1" x14ac:dyDescent="0.2">
      <c r="A90" s="67" t="s">
        <v>14</v>
      </c>
      <c r="B90" s="68">
        <v>39</v>
      </c>
      <c r="C90" s="68">
        <v>40769</v>
      </c>
      <c r="D90" s="70" t="s">
        <v>159</v>
      </c>
      <c r="E90" s="64" t="s">
        <v>41</v>
      </c>
      <c r="F90" s="62" t="s">
        <v>14</v>
      </c>
      <c r="G90" s="64" t="s">
        <v>133</v>
      </c>
      <c r="H90" s="62" t="s">
        <v>157</v>
      </c>
      <c r="I90" s="65" t="s">
        <v>14</v>
      </c>
      <c r="J90" s="52" t="s">
        <v>14</v>
      </c>
      <c r="K90" s="44" t="s">
        <v>44</v>
      </c>
      <c r="L90" s="44" t="s">
        <v>45</v>
      </c>
      <c r="M90" s="44" t="s">
        <v>46</v>
      </c>
      <c r="N90" s="52" t="s">
        <v>14</v>
      </c>
      <c r="O90" s="52" t="s">
        <v>14</v>
      </c>
      <c r="P90" s="52" t="s">
        <v>14</v>
      </c>
      <c r="Q90" s="52" t="s">
        <v>14</v>
      </c>
      <c r="R90" s="54">
        <v>0</v>
      </c>
      <c r="S90" s="54">
        <v>2750</v>
      </c>
      <c r="T90" s="56">
        <f>SUM(K91:P91)</f>
        <v>0</v>
      </c>
      <c r="U90" s="58">
        <f>SUM(K91:P91)*R90</f>
        <v>0</v>
      </c>
      <c r="V90" s="58">
        <f>SUM(K91:P91)*S90</f>
        <v>0</v>
      </c>
      <c r="W90" s="60" t="s">
        <v>160</v>
      </c>
    </row>
    <row r="91" spans="1:23" ht="86.25" customHeight="1" x14ac:dyDescent="0.2">
      <c r="A91" s="67"/>
      <c r="B91" s="69"/>
      <c r="C91" s="69"/>
      <c r="D91" s="63"/>
      <c r="E91" s="63"/>
      <c r="F91" s="63"/>
      <c r="G91" s="63"/>
      <c r="H91" s="63"/>
      <c r="I91" s="66"/>
      <c r="J91" s="45" t="s">
        <v>14</v>
      </c>
      <c r="K91" s="53" t="s">
        <v>48</v>
      </c>
      <c r="L91" s="53" t="s">
        <v>48</v>
      </c>
      <c r="M91" s="53" t="s">
        <v>48</v>
      </c>
      <c r="N91" s="45" t="s">
        <v>14</v>
      </c>
      <c r="O91" s="45" t="s">
        <v>14</v>
      </c>
      <c r="P91" s="45" t="s">
        <v>14</v>
      </c>
      <c r="Q91" s="45" t="s">
        <v>14</v>
      </c>
      <c r="R91" s="55"/>
      <c r="S91" s="55"/>
      <c r="T91" s="57"/>
      <c r="U91" s="59"/>
      <c r="V91" s="59"/>
      <c r="W91" s="61"/>
    </row>
    <row r="92" spans="1:23" ht="15.75" customHeight="1" x14ac:dyDescent="0.2">
      <c r="A92" s="67" t="s">
        <v>14</v>
      </c>
      <c r="B92" s="68">
        <v>40</v>
      </c>
      <c r="C92" s="68">
        <v>40770</v>
      </c>
      <c r="D92" s="70" t="s">
        <v>161</v>
      </c>
      <c r="E92" s="64" t="s">
        <v>41</v>
      </c>
      <c r="F92" s="62" t="s">
        <v>14</v>
      </c>
      <c r="G92" s="64" t="s">
        <v>133</v>
      </c>
      <c r="H92" s="62" t="s">
        <v>157</v>
      </c>
      <c r="I92" s="65" t="s">
        <v>14</v>
      </c>
      <c r="J92" s="52" t="s">
        <v>14</v>
      </c>
      <c r="K92" s="52" t="s">
        <v>14</v>
      </c>
      <c r="L92" s="44" t="s">
        <v>121</v>
      </c>
      <c r="M92" s="44" t="s">
        <v>122</v>
      </c>
      <c r="N92" s="44" t="s">
        <v>151</v>
      </c>
      <c r="O92" s="44" t="s">
        <v>152</v>
      </c>
      <c r="P92" s="52" t="s">
        <v>14</v>
      </c>
      <c r="Q92" s="52" t="s">
        <v>14</v>
      </c>
      <c r="R92" s="54">
        <v>0</v>
      </c>
      <c r="S92" s="54">
        <v>3600</v>
      </c>
      <c r="T92" s="56">
        <f>SUM(L93:P93)</f>
        <v>0</v>
      </c>
      <c r="U92" s="58">
        <f>SUM(L93:P93)*R92</f>
        <v>0</v>
      </c>
      <c r="V92" s="58">
        <f>SUM(L93:P93)*S92</f>
        <v>0</v>
      </c>
      <c r="W92" s="60" t="s">
        <v>162</v>
      </c>
    </row>
    <row r="93" spans="1:23" ht="86.25" customHeight="1" x14ac:dyDescent="0.2">
      <c r="A93" s="67"/>
      <c r="B93" s="69"/>
      <c r="C93" s="69"/>
      <c r="D93" s="63"/>
      <c r="E93" s="63"/>
      <c r="F93" s="63"/>
      <c r="G93" s="63"/>
      <c r="H93" s="63"/>
      <c r="I93" s="66"/>
      <c r="J93" s="45" t="s">
        <v>14</v>
      </c>
      <c r="K93" s="45" t="s">
        <v>14</v>
      </c>
      <c r="L93" s="53" t="s">
        <v>48</v>
      </c>
      <c r="M93" s="53" t="s">
        <v>48</v>
      </c>
      <c r="N93" s="53" t="s">
        <v>48</v>
      </c>
      <c r="O93" s="53" t="s">
        <v>48</v>
      </c>
      <c r="P93" s="45" t="s">
        <v>14</v>
      </c>
      <c r="Q93" s="45" t="s">
        <v>14</v>
      </c>
      <c r="R93" s="55"/>
      <c r="S93" s="55"/>
      <c r="T93" s="57"/>
      <c r="U93" s="59"/>
      <c r="V93" s="59"/>
      <c r="W93" s="61"/>
    </row>
    <row r="94" spans="1:23" ht="15.75" customHeight="1" x14ac:dyDescent="0.2">
      <c r="A94" s="67" t="s">
        <v>14</v>
      </c>
      <c r="B94" s="68">
        <v>41</v>
      </c>
      <c r="C94" s="68">
        <v>40771</v>
      </c>
      <c r="D94" s="70" t="s">
        <v>163</v>
      </c>
      <c r="E94" s="64" t="s">
        <v>62</v>
      </c>
      <c r="F94" s="62" t="s">
        <v>14</v>
      </c>
      <c r="G94" s="64" t="s">
        <v>133</v>
      </c>
      <c r="H94" s="62" t="s">
        <v>157</v>
      </c>
      <c r="I94" s="65" t="s">
        <v>14</v>
      </c>
      <c r="J94" s="52" t="s">
        <v>14</v>
      </c>
      <c r="K94" s="44" t="s">
        <v>44</v>
      </c>
      <c r="L94" s="44" t="s">
        <v>45</v>
      </c>
      <c r="M94" s="44" t="s">
        <v>46</v>
      </c>
      <c r="N94" s="52" t="s">
        <v>14</v>
      </c>
      <c r="O94" s="52" t="s">
        <v>14</v>
      </c>
      <c r="P94" s="52" t="s">
        <v>14</v>
      </c>
      <c r="Q94" s="52" t="s">
        <v>14</v>
      </c>
      <c r="R94" s="54">
        <v>0</v>
      </c>
      <c r="S94" s="54">
        <v>3900</v>
      </c>
      <c r="T94" s="56">
        <f>SUM(K95:P95)</f>
        <v>0</v>
      </c>
      <c r="U94" s="58">
        <f>SUM(K95:P95)*R94</f>
        <v>0</v>
      </c>
      <c r="V94" s="58">
        <f>SUM(K95:P95)*S94</f>
        <v>0</v>
      </c>
      <c r="W94" s="60" t="s">
        <v>164</v>
      </c>
    </row>
    <row r="95" spans="1:23" ht="86.25" customHeight="1" x14ac:dyDescent="0.2">
      <c r="A95" s="67"/>
      <c r="B95" s="69"/>
      <c r="C95" s="69"/>
      <c r="D95" s="63"/>
      <c r="E95" s="63"/>
      <c r="F95" s="63"/>
      <c r="G95" s="63"/>
      <c r="H95" s="63"/>
      <c r="I95" s="66"/>
      <c r="J95" s="45" t="s">
        <v>14</v>
      </c>
      <c r="K95" s="53" t="s">
        <v>48</v>
      </c>
      <c r="L95" s="53" t="s">
        <v>48</v>
      </c>
      <c r="M95" s="53" t="s">
        <v>48</v>
      </c>
      <c r="N95" s="45" t="s">
        <v>14</v>
      </c>
      <c r="O95" s="45" t="s">
        <v>14</v>
      </c>
      <c r="P95" s="45" t="s">
        <v>14</v>
      </c>
      <c r="Q95" s="45" t="s">
        <v>14</v>
      </c>
      <c r="R95" s="55"/>
      <c r="S95" s="55"/>
      <c r="T95" s="57"/>
      <c r="U95" s="59"/>
      <c r="V95" s="59"/>
      <c r="W95" s="61"/>
    </row>
    <row r="96" spans="1:23" ht="15.75" customHeight="1" x14ac:dyDescent="0.2">
      <c r="A96" s="67" t="s">
        <v>14</v>
      </c>
      <c r="B96" s="68">
        <v>42</v>
      </c>
      <c r="C96" s="68">
        <v>40772</v>
      </c>
      <c r="D96" s="70" t="s">
        <v>165</v>
      </c>
      <c r="E96" s="64" t="s">
        <v>62</v>
      </c>
      <c r="F96" s="62" t="s">
        <v>14</v>
      </c>
      <c r="G96" s="64" t="s">
        <v>133</v>
      </c>
      <c r="H96" s="62" t="s">
        <v>157</v>
      </c>
      <c r="I96" s="65" t="s">
        <v>14</v>
      </c>
      <c r="J96" s="52" t="s">
        <v>14</v>
      </c>
      <c r="K96" s="52" t="s">
        <v>14</v>
      </c>
      <c r="L96" s="44" t="s">
        <v>45</v>
      </c>
      <c r="M96" s="44" t="s">
        <v>46</v>
      </c>
      <c r="N96" s="44" t="s">
        <v>87</v>
      </c>
      <c r="O96" s="52" t="s">
        <v>14</v>
      </c>
      <c r="P96" s="52" t="s">
        <v>14</v>
      </c>
      <c r="Q96" s="52" t="s">
        <v>14</v>
      </c>
      <c r="R96" s="54">
        <v>0</v>
      </c>
      <c r="S96" s="54">
        <v>3900</v>
      </c>
      <c r="T96" s="56">
        <f>SUM(L97:P97)</f>
        <v>0</v>
      </c>
      <c r="U96" s="58">
        <f>SUM(L97:P97)*R96</f>
        <v>0</v>
      </c>
      <c r="V96" s="58">
        <f>SUM(L97:P97)*S96</f>
        <v>0</v>
      </c>
      <c r="W96" s="60" t="s">
        <v>166</v>
      </c>
    </row>
    <row r="97" spans="1:23" ht="86.25" customHeight="1" x14ac:dyDescent="0.2">
      <c r="A97" s="67"/>
      <c r="B97" s="69"/>
      <c r="C97" s="69"/>
      <c r="D97" s="63"/>
      <c r="E97" s="63"/>
      <c r="F97" s="63"/>
      <c r="G97" s="63"/>
      <c r="H97" s="63"/>
      <c r="I97" s="66"/>
      <c r="J97" s="45" t="s">
        <v>14</v>
      </c>
      <c r="K97" s="45" t="s">
        <v>14</v>
      </c>
      <c r="L97" s="53" t="s">
        <v>48</v>
      </c>
      <c r="M97" s="53" t="s">
        <v>48</v>
      </c>
      <c r="N97" s="53" t="s">
        <v>48</v>
      </c>
      <c r="O97" s="45" t="s">
        <v>14</v>
      </c>
      <c r="P97" s="45" t="s">
        <v>14</v>
      </c>
      <c r="Q97" s="45" t="s">
        <v>14</v>
      </c>
      <c r="R97" s="55"/>
      <c r="S97" s="55"/>
      <c r="T97" s="57"/>
      <c r="U97" s="59"/>
      <c r="V97" s="59"/>
      <c r="W97" s="61"/>
    </row>
    <row r="98" spans="1:23" ht="15.75" customHeight="1" x14ac:dyDescent="0.2">
      <c r="A98" s="67" t="s">
        <v>14</v>
      </c>
      <c r="B98" s="68">
        <v>43</v>
      </c>
      <c r="C98" s="68">
        <v>40773</v>
      </c>
      <c r="D98" s="70" t="s">
        <v>167</v>
      </c>
      <c r="E98" s="64" t="s">
        <v>71</v>
      </c>
      <c r="F98" s="62" t="s">
        <v>14</v>
      </c>
      <c r="G98" s="64" t="s">
        <v>133</v>
      </c>
      <c r="H98" s="62" t="s">
        <v>157</v>
      </c>
      <c r="I98" s="65" t="s">
        <v>14</v>
      </c>
      <c r="J98" s="52" t="s">
        <v>14</v>
      </c>
      <c r="K98" s="52" t="s">
        <v>14</v>
      </c>
      <c r="L98" s="44" t="s">
        <v>72</v>
      </c>
      <c r="M98" s="52" t="s">
        <v>14</v>
      </c>
      <c r="N98" s="52" t="s">
        <v>14</v>
      </c>
      <c r="O98" s="52" t="s">
        <v>14</v>
      </c>
      <c r="P98" s="52" t="s">
        <v>14</v>
      </c>
      <c r="Q98" s="52" t="s">
        <v>14</v>
      </c>
      <c r="R98" s="54">
        <v>0</v>
      </c>
      <c r="S98" s="54">
        <v>4200</v>
      </c>
      <c r="T98" s="56">
        <f>SUM(L99:P99)</f>
        <v>0</v>
      </c>
      <c r="U98" s="58">
        <f>SUM(L99:P99)*R98</f>
        <v>0</v>
      </c>
      <c r="V98" s="58">
        <f>SUM(L99:P99)*S98</f>
        <v>0</v>
      </c>
      <c r="W98" s="60" t="s">
        <v>168</v>
      </c>
    </row>
    <row r="99" spans="1:23" ht="86.25" customHeight="1" x14ac:dyDescent="0.2">
      <c r="A99" s="67"/>
      <c r="B99" s="69"/>
      <c r="C99" s="69"/>
      <c r="D99" s="63"/>
      <c r="E99" s="63"/>
      <c r="F99" s="63"/>
      <c r="G99" s="63"/>
      <c r="H99" s="63"/>
      <c r="I99" s="66"/>
      <c r="J99" s="45" t="s">
        <v>14</v>
      </c>
      <c r="K99" s="45" t="s">
        <v>14</v>
      </c>
      <c r="L99" s="53" t="s">
        <v>48</v>
      </c>
      <c r="M99" s="45" t="s">
        <v>14</v>
      </c>
      <c r="N99" s="45" t="s">
        <v>14</v>
      </c>
      <c r="O99" s="45" t="s">
        <v>14</v>
      </c>
      <c r="P99" s="45" t="s">
        <v>14</v>
      </c>
      <c r="Q99" s="45" t="s">
        <v>14</v>
      </c>
      <c r="R99" s="55"/>
      <c r="S99" s="55"/>
      <c r="T99" s="57"/>
      <c r="U99" s="59"/>
      <c r="V99" s="59"/>
      <c r="W99" s="61"/>
    </row>
    <row r="100" spans="1:23" ht="15.75" customHeight="1" x14ac:dyDescent="0.2">
      <c r="A100" s="67" t="s">
        <v>14</v>
      </c>
      <c r="B100" s="68">
        <v>44</v>
      </c>
      <c r="C100" s="68">
        <v>40774</v>
      </c>
      <c r="D100" s="70" t="s">
        <v>169</v>
      </c>
      <c r="E100" s="64" t="s">
        <v>62</v>
      </c>
      <c r="F100" s="62" t="s">
        <v>14</v>
      </c>
      <c r="G100" s="64" t="s">
        <v>133</v>
      </c>
      <c r="H100" s="62" t="s">
        <v>157</v>
      </c>
      <c r="I100" s="65" t="s">
        <v>14</v>
      </c>
      <c r="J100" s="52" t="s">
        <v>14</v>
      </c>
      <c r="K100" s="52" t="s">
        <v>14</v>
      </c>
      <c r="L100" s="52" t="s">
        <v>14</v>
      </c>
      <c r="M100" s="44" t="s">
        <v>57</v>
      </c>
      <c r="N100" s="44" t="s">
        <v>58</v>
      </c>
      <c r="O100" s="44" t="s">
        <v>151</v>
      </c>
      <c r="P100" s="44" t="s">
        <v>152</v>
      </c>
      <c r="Q100" s="44" t="s">
        <v>153</v>
      </c>
      <c r="R100" s="54">
        <v>0</v>
      </c>
      <c r="S100" s="54">
        <v>4200</v>
      </c>
      <c r="T100" s="56">
        <f>SUM(M101:Q101)</f>
        <v>0</v>
      </c>
      <c r="U100" s="58">
        <f>SUM(M101:Q101)*R100</f>
        <v>0</v>
      </c>
      <c r="V100" s="58">
        <f>SUM(M101:Q101)*S100</f>
        <v>0</v>
      </c>
      <c r="W100" s="60" t="s">
        <v>170</v>
      </c>
    </row>
    <row r="101" spans="1:23" ht="86.25" customHeight="1" x14ac:dyDescent="0.2">
      <c r="A101" s="67"/>
      <c r="B101" s="69"/>
      <c r="C101" s="69"/>
      <c r="D101" s="63"/>
      <c r="E101" s="63"/>
      <c r="F101" s="63"/>
      <c r="G101" s="63"/>
      <c r="H101" s="63"/>
      <c r="I101" s="66"/>
      <c r="J101" s="45" t="s">
        <v>14</v>
      </c>
      <c r="K101" s="45" t="s">
        <v>14</v>
      </c>
      <c r="L101" s="45" t="s">
        <v>14</v>
      </c>
      <c r="M101" s="53" t="s">
        <v>48</v>
      </c>
      <c r="N101" s="53" t="s">
        <v>48</v>
      </c>
      <c r="O101" s="53" t="s">
        <v>48</v>
      </c>
      <c r="P101" s="53" t="s">
        <v>48</v>
      </c>
      <c r="Q101" s="53" t="s">
        <v>48</v>
      </c>
      <c r="R101" s="55"/>
      <c r="S101" s="55"/>
      <c r="T101" s="57"/>
      <c r="U101" s="59"/>
      <c r="V101" s="59"/>
      <c r="W101" s="61"/>
    </row>
    <row r="102" spans="1:23" ht="15.75" customHeight="1" x14ac:dyDescent="0.2">
      <c r="A102" s="67" t="s">
        <v>14</v>
      </c>
      <c r="B102" s="68">
        <v>45</v>
      </c>
      <c r="C102" s="68">
        <v>40775</v>
      </c>
      <c r="D102" s="70" t="s">
        <v>171</v>
      </c>
      <c r="E102" s="64" t="s">
        <v>41</v>
      </c>
      <c r="F102" s="62" t="s">
        <v>14</v>
      </c>
      <c r="G102" s="64" t="s">
        <v>172</v>
      </c>
      <c r="H102" s="62" t="s">
        <v>116</v>
      </c>
      <c r="I102" s="65" t="s">
        <v>14</v>
      </c>
      <c r="J102" s="52" t="s">
        <v>14</v>
      </c>
      <c r="K102" s="44" t="s">
        <v>44</v>
      </c>
      <c r="L102" s="44" t="s">
        <v>45</v>
      </c>
      <c r="M102" s="44" t="s">
        <v>46</v>
      </c>
      <c r="N102" s="52" t="s">
        <v>14</v>
      </c>
      <c r="O102" s="52" t="s">
        <v>14</v>
      </c>
      <c r="P102" s="52" t="s">
        <v>14</v>
      </c>
      <c r="Q102" s="52" t="s">
        <v>14</v>
      </c>
      <c r="R102" s="54">
        <v>0</v>
      </c>
      <c r="S102" s="54">
        <v>2900</v>
      </c>
      <c r="T102" s="56">
        <f>SUM(K103:Q103)</f>
        <v>0</v>
      </c>
      <c r="U102" s="58">
        <f>SUM(K103:Q103)*R102</f>
        <v>0</v>
      </c>
      <c r="V102" s="58">
        <f>SUM(K103:Q103)*S102</f>
        <v>0</v>
      </c>
      <c r="W102" s="60" t="s">
        <v>173</v>
      </c>
    </row>
    <row r="103" spans="1:23" ht="86.25" customHeight="1" x14ac:dyDescent="0.2">
      <c r="A103" s="67"/>
      <c r="B103" s="69"/>
      <c r="C103" s="69"/>
      <c r="D103" s="63"/>
      <c r="E103" s="63"/>
      <c r="F103" s="63"/>
      <c r="G103" s="63"/>
      <c r="H103" s="63"/>
      <c r="I103" s="66"/>
      <c r="J103" s="45" t="s">
        <v>14</v>
      </c>
      <c r="K103" s="53" t="s">
        <v>48</v>
      </c>
      <c r="L103" s="53" t="s">
        <v>48</v>
      </c>
      <c r="M103" s="53" t="s">
        <v>48</v>
      </c>
      <c r="N103" s="45" t="s">
        <v>14</v>
      </c>
      <c r="O103" s="45" t="s">
        <v>14</v>
      </c>
      <c r="P103" s="45" t="s">
        <v>14</v>
      </c>
      <c r="Q103" s="45" t="s">
        <v>14</v>
      </c>
      <c r="R103" s="55"/>
      <c r="S103" s="55"/>
      <c r="T103" s="57"/>
      <c r="U103" s="59"/>
      <c r="V103" s="59"/>
      <c r="W103" s="61"/>
    </row>
    <row r="104" spans="1:23" ht="15.75" customHeight="1" x14ac:dyDescent="0.2">
      <c r="A104" s="67" t="s">
        <v>14</v>
      </c>
      <c r="B104" s="68">
        <v>46</v>
      </c>
      <c r="C104" s="68">
        <v>40776</v>
      </c>
      <c r="D104" s="70" t="s">
        <v>174</v>
      </c>
      <c r="E104" s="64" t="s">
        <v>41</v>
      </c>
      <c r="F104" s="62" t="s">
        <v>14</v>
      </c>
      <c r="G104" s="64" t="s">
        <v>172</v>
      </c>
      <c r="H104" s="62" t="s">
        <v>116</v>
      </c>
      <c r="I104" s="65" t="s">
        <v>14</v>
      </c>
      <c r="J104" s="52" t="s">
        <v>14</v>
      </c>
      <c r="K104" s="44" t="s">
        <v>44</v>
      </c>
      <c r="L104" s="44" t="s">
        <v>45</v>
      </c>
      <c r="M104" s="44" t="s">
        <v>46</v>
      </c>
      <c r="N104" s="52" t="s">
        <v>14</v>
      </c>
      <c r="O104" s="52" t="s">
        <v>14</v>
      </c>
      <c r="P104" s="52" t="s">
        <v>14</v>
      </c>
      <c r="Q104" s="52" t="s">
        <v>14</v>
      </c>
      <c r="R104" s="54">
        <v>0</v>
      </c>
      <c r="S104" s="54">
        <v>3100</v>
      </c>
      <c r="T104" s="56">
        <f>SUM(K105:Q105)</f>
        <v>0</v>
      </c>
      <c r="U104" s="58">
        <f>SUM(K105:Q105)*R104</f>
        <v>0</v>
      </c>
      <c r="V104" s="58">
        <f>SUM(K105:Q105)*S104</f>
        <v>0</v>
      </c>
      <c r="W104" s="60" t="s">
        <v>175</v>
      </c>
    </row>
    <row r="105" spans="1:23" ht="86.25" customHeight="1" x14ac:dyDescent="0.2">
      <c r="A105" s="67"/>
      <c r="B105" s="69"/>
      <c r="C105" s="69"/>
      <c r="D105" s="63"/>
      <c r="E105" s="63"/>
      <c r="F105" s="63"/>
      <c r="G105" s="63"/>
      <c r="H105" s="63"/>
      <c r="I105" s="66"/>
      <c r="J105" s="45" t="s">
        <v>14</v>
      </c>
      <c r="K105" s="53" t="s">
        <v>48</v>
      </c>
      <c r="L105" s="53" t="s">
        <v>48</v>
      </c>
      <c r="M105" s="53" t="s">
        <v>48</v>
      </c>
      <c r="N105" s="45" t="s">
        <v>14</v>
      </c>
      <c r="O105" s="45" t="s">
        <v>14</v>
      </c>
      <c r="P105" s="45" t="s">
        <v>14</v>
      </c>
      <c r="Q105" s="45" t="s">
        <v>14</v>
      </c>
      <c r="R105" s="55"/>
      <c r="S105" s="55"/>
      <c r="T105" s="57"/>
      <c r="U105" s="59"/>
      <c r="V105" s="59"/>
      <c r="W105" s="61"/>
    </row>
    <row r="106" spans="1:23" ht="15.75" customHeight="1" x14ac:dyDescent="0.2">
      <c r="A106" s="67" t="s">
        <v>14</v>
      </c>
      <c r="B106" s="68">
        <v>47</v>
      </c>
      <c r="C106" s="68">
        <v>40777</v>
      </c>
      <c r="D106" s="70" t="s">
        <v>176</v>
      </c>
      <c r="E106" s="64" t="s">
        <v>177</v>
      </c>
      <c r="F106" s="62" t="s">
        <v>14</v>
      </c>
      <c r="G106" s="64" t="s">
        <v>172</v>
      </c>
      <c r="H106" s="62" t="s">
        <v>116</v>
      </c>
      <c r="I106" s="65" t="s">
        <v>14</v>
      </c>
      <c r="J106" s="52" t="s">
        <v>14</v>
      </c>
      <c r="K106" s="44" t="s">
        <v>44</v>
      </c>
      <c r="L106" s="44" t="s">
        <v>45</v>
      </c>
      <c r="M106" s="44" t="s">
        <v>46</v>
      </c>
      <c r="N106" s="52" t="s">
        <v>14</v>
      </c>
      <c r="O106" s="52" t="s">
        <v>14</v>
      </c>
      <c r="P106" s="52" t="s">
        <v>14</v>
      </c>
      <c r="Q106" s="52" t="s">
        <v>14</v>
      </c>
      <c r="R106" s="54">
        <v>0</v>
      </c>
      <c r="S106" s="54">
        <v>3200</v>
      </c>
      <c r="T106" s="56">
        <f>SUM(K107:Q107)</f>
        <v>0</v>
      </c>
      <c r="U106" s="58">
        <f>SUM(K107:Q107)*R106</f>
        <v>0</v>
      </c>
      <c r="V106" s="58">
        <f>SUM(K107:Q107)*S106</f>
        <v>0</v>
      </c>
      <c r="W106" s="60" t="s">
        <v>178</v>
      </c>
    </row>
    <row r="107" spans="1:23" ht="86.25" customHeight="1" x14ac:dyDescent="0.2">
      <c r="A107" s="67"/>
      <c r="B107" s="69"/>
      <c r="C107" s="69"/>
      <c r="D107" s="63"/>
      <c r="E107" s="63"/>
      <c r="F107" s="63"/>
      <c r="G107" s="63"/>
      <c r="H107" s="63"/>
      <c r="I107" s="66"/>
      <c r="J107" s="45" t="s">
        <v>14</v>
      </c>
      <c r="K107" s="53" t="s">
        <v>48</v>
      </c>
      <c r="L107" s="53" t="s">
        <v>48</v>
      </c>
      <c r="M107" s="53" t="s">
        <v>48</v>
      </c>
      <c r="N107" s="45" t="s">
        <v>14</v>
      </c>
      <c r="O107" s="45" t="s">
        <v>14</v>
      </c>
      <c r="P107" s="45" t="s">
        <v>14</v>
      </c>
      <c r="Q107" s="45" t="s">
        <v>14</v>
      </c>
      <c r="R107" s="55"/>
      <c r="S107" s="55"/>
      <c r="T107" s="57"/>
      <c r="U107" s="59"/>
      <c r="V107" s="59"/>
      <c r="W107" s="61"/>
    </row>
    <row r="108" spans="1:23" ht="15.75" customHeight="1" x14ac:dyDescent="0.2">
      <c r="A108" s="67" t="s">
        <v>14</v>
      </c>
      <c r="B108" s="68">
        <v>48</v>
      </c>
      <c r="C108" s="68">
        <v>40778</v>
      </c>
      <c r="D108" s="70" t="s">
        <v>179</v>
      </c>
      <c r="E108" s="64" t="s">
        <v>41</v>
      </c>
      <c r="F108" s="62" t="s">
        <v>14</v>
      </c>
      <c r="G108" s="64" t="s">
        <v>180</v>
      </c>
      <c r="H108" s="62" t="s">
        <v>116</v>
      </c>
      <c r="I108" s="65" t="s">
        <v>14</v>
      </c>
      <c r="J108" s="52" t="s">
        <v>14</v>
      </c>
      <c r="K108" s="44" t="s">
        <v>44</v>
      </c>
      <c r="L108" s="44" t="s">
        <v>45</v>
      </c>
      <c r="M108" s="44" t="s">
        <v>46</v>
      </c>
      <c r="N108" s="52" t="s">
        <v>14</v>
      </c>
      <c r="O108" s="52" t="s">
        <v>14</v>
      </c>
      <c r="P108" s="52" t="s">
        <v>14</v>
      </c>
      <c r="Q108" s="52" t="s">
        <v>14</v>
      </c>
      <c r="R108" s="54">
        <v>0</v>
      </c>
      <c r="S108" s="54">
        <v>2700</v>
      </c>
      <c r="T108" s="56">
        <f>SUM(K109:Q109)</f>
        <v>0</v>
      </c>
      <c r="U108" s="58">
        <f>SUM(K109:Q109)*R108</f>
        <v>0</v>
      </c>
      <c r="V108" s="58">
        <f>SUM(K109:Q109)*S108</f>
        <v>0</v>
      </c>
      <c r="W108" s="60" t="s">
        <v>181</v>
      </c>
    </row>
    <row r="109" spans="1:23" ht="86.25" customHeight="1" x14ac:dyDescent="0.2">
      <c r="A109" s="67"/>
      <c r="B109" s="69"/>
      <c r="C109" s="69"/>
      <c r="D109" s="63"/>
      <c r="E109" s="63"/>
      <c r="F109" s="63"/>
      <c r="G109" s="63"/>
      <c r="H109" s="63"/>
      <c r="I109" s="66"/>
      <c r="J109" s="45" t="s">
        <v>14</v>
      </c>
      <c r="K109" s="53" t="s">
        <v>48</v>
      </c>
      <c r="L109" s="53" t="s">
        <v>48</v>
      </c>
      <c r="M109" s="53" t="s">
        <v>48</v>
      </c>
      <c r="N109" s="45" t="s">
        <v>14</v>
      </c>
      <c r="O109" s="45" t="s">
        <v>14</v>
      </c>
      <c r="P109" s="45" t="s">
        <v>14</v>
      </c>
      <c r="Q109" s="45" t="s">
        <v>14</v>
      </c>
      <c r="R109" s="55"/>
      <c r="S109" s="55"/>
      <c r="T109" s="57"/>
      <c r="U109" s="59"/>
      <c r="V109" s="59"/>
      <c r="W109" s="61"/>
    </row>
    <row r="110" spans="1:23" ht="15.75" customHeight="1" x14ac:dyDescent="0.2">
      <c r="A110" s="67" t="s">
        <v>14</v>
      </c>
      <c r="B110" s="68">
        <v>49</v>
      </c>
      <c r="C110" s="68">
        <v>40779</v>
      </c>
      <c r="D110" s="70" t="s">
        <v>182</v>
      </c>
      <c r="E110" s="64" t="s">
        <v>41</v>
      </c>
      <c r="F110" s="62" t="s">
        <v>14</v>
      </c>
      <c r="G110" s="64" t="s">
        <v>172</v>
      </c>
      <c r="H110" s="62" t="s">
        <v>116</v>
      </c>
      <c r="I110" s="65" t="s">
        <v>14</v>
      </c>
      <c r="J110" s="52" t="s">
        <v>14</v>
      </c>
      <c r="K110" s="44" t="s">
        <v>44</v>
      </c>
      <c r="L110" s="44" t="s">
        <v>45</v>
      </c>
      <c r="M110" s="44" t="s">
        <v>46</v>
      </c>
      <c r="N110" s="52" t="s">
        <v>14</v>
      </c>
      <c r="O110" s="52" t="s">
        <v>14</v>
      </c>
      <c r="P110" s="52" t="s">
        <v>14</v>
      </c>
      <c r="Q110" s="52" t="s">
        <v>14</v>
      </c>
      <c r="R110" s="54">
        <v>0</v>
      </c>
      <c r="S110" s="54">
        <v>3200</v>
      </c>
      <c r="T110" s="56">
        <f>SUM(K111:Q111)</f>
        <v>0</v>
      </c>
      <c r="U110" s="58">
        <f>SUM(K111:Q111)*R110</f>
        <v>0</v>
      </c>
      <c r="V110" s="58">
        <f>SUM(K111:Q111)*S110</f>
        <v>0</v>
      </c>
      <c r="W110" s="60" t="s">
        <v>183</v>
      </c>
    </row>
    <row r="111" spans="1:23" ht="86.25" customHeight="1" x14ac:dyDescent="0.2">
      <c r="A111" s="67"/>
      <c r="B111" s="69"/>
      <c r="C111" s="69"/>
      <c r="D111" s="63"/>
      <c r="E111" s="63"/>
      <c r="F111" s="63"/>
      <c r="G111" s="63"/>
      <c r="H111" s="63"/>
      <c r="I111" s="66"/>
      <c r="J111" s="45" t="s">
        <v>14</v>
      </c>
      <c r="K111" s="53" t="s">
        <v>48</v>
      </c>
      <c r="L111" s="53" t="s">
        <v>48</v>
      </c>
      <c r="M111" s="53" t="s">
        <v>48</v>
      </c>
      <c r="N111" s="45" t="s">
        <v>14</v>
      </c>
      <c r="O111" s="45" t="s">
        <v>14</v>
      </c>
      <c r="P111" s="45" t="s">
        <v>14</v>
      </c>
      <c r="Q111" s="45" t="s">
        <v>14</v>
      </c>
      <c r="R111" s="55"/>
      <c r="S111" s="55"/>
      <c r="T111" s="57"/>
      <c r="U111" s="59"/>
      <c r="V111" s="59"/>
      <c r="W111" s="61"/>
    </row>
    <row r="112" spans="1:23" ht="15.75" customHeight="1" x14ac:dyDescent="0.2">
      <c r="A112" s="67" t="s">
        <v>14</v>
      </c>
      <c r="B112" s="68">
        <v>50</v>
      </c>
      <c r="C112" s="68">
        <v>40780</v>
      </c>
      <c r="D112" s="70" t="s">
        <v>184</v>
      </c>
      <c r="E112" s="64" t="s">
        <v>41</v>
      </c>
      <c r="F112" s="62" t="s">
        <v>14</v>
      </c>
      <c r="G112" s="64" t="s">
        <v>180</v>
      </c>
      <c r="H112" s="62" t="s">
        <v>116</v>
      </c>
      <c r="I112" s="65" t="s">
        <v>14</v>
      </c>
      <c r="J112" s="52" t="s">
        <v>14</v>
      </c>
      <c r="K112" s="44" t="s">
        <v>44</v>
      </c>
      <c r="L112" s="44" t="s">
        <v>45</v>
      </c>
      <c r="M112" s="44" t="s">
        <v>46</v>
      </c>
      <c r="N112" s="52" t="s">
        <v>14</v>
      </c>
      <c r="O112" s="52" t="s">
        <v>14</v>
      </c>
      <c r="P112" s="52" t="s">
        <v>14</v>
      </c>
      <c r="Q112" s="52" t="s">
        <v>14</v>
      </c>
      <c r="R112" s="54">
        <v>0</v>
      </c>
      <c r="S112" s="54">
        <v>2700</v>
      </c>
      <c r="T112" s="56">
        <f>SUM(K113:Q113)</f>
        <v>0</v>
      </c>
      <c r="U112" s="58">
        <f>SUM(K113:Q113)*R112</f>
        <v>0</v>
      </c>
      <c r="V112" s="58">
        <f>SUM(K113:Q113)*S112</f>
        <v>0</v>
      </c>
      <c r="W112" s="60" t="s">
        <v>185</v>
      </c>
    </row>
    <row r="113" spans="1:23" ht="86.25" customHeight="1" x14ac:dyDescent="0.2">
      <c r="A113" s="67"/>
      <c r="B113" s="69"/>
      <c r="C113" s="69"/>
      <c r="D113" s="63"/>
      <c r="E113" s="63"/>
      <c r="F113" s="63"/>
      <c r="G113" s="63"/>
      <c r="H113" s="63"/>
      <c r="I113" s="66"/>
      <c r="J113" s="45" t="s">
        <v>14</v>
      </c>
      <c r="K113" s="53" t="s">
        <v>48</v>
      </c>
      <c r="L113" s="53" t="s">
        <v>48</v>
      </c>
      <c r="M113" s="53" t="s">
        <v>48</v>
      </c>
      <c r="N113" s="45" t="s">
        <v>14</v>
      </c>
      <c r="O113" s="45" t="s">
        <v>14</v>
      </c>
      <c r="P113" s="45" t="s">
        <v>14</v>
      </c>
      <c r="Q113" s="45" t="s">
        <v>14</v>
      </c>
      <c r="R113" s="55"/>
      <c r="S113" s="55"/>
      <c r="T113" s="57"/>
      <c r="U113" s="59"/>
      <c r="V113" s="59"/>
      <c r="W113" s="61"/>
    </row>
    <row r="114" spans="1:23" ht="15.75" customHeight="1" x14ac:dyDescent="0.2">
      <c r="A114" s="67" t="s">
        <v>14</v>
      </c>
      <c r="B114" s="68">
        <v>51</v>
      </c>
      <c r="C114" s="68">
        <v>40781</v>
      </c>
      <c r="D114" s="70" t="s">
        <v>186</v>
      </c>
      <c r="E114" s="64" t="s">
        <v>62</v>
      </c>
      <c r="F114" s="62" t="s">
        <v>14</v>
      </c>
      <c r="G114" s="64" t="s">
        <v>180</v>
      </c>
      <c r="H114" s="62" t="s">
        <v>116</v>
      </c>
      <c r="I114" s="65" t="s">
        <v>14</v>
      </c>
      <c r="J114" s="52" t="s">
        <v>14</v>
      </c>
      <c r="K114" s="44" t="s">
        <v>44</v>
      </c>
      <c r="L114" s="44" t="s">
        <v>45</v>
      </c>
      <c r="M114" s="44" t="s">
        <v>46</v>
      </c>
      <c r="N114" s="52" t="s">
        <v>14</v>
      </c>
      <c r="O114" s="52" t="s">
        <v>14</v>
      </c>
      <c r="P114" s="52" t="s">
        <v>14</v>
      </c>
      <c r="Q114" s="52" t="s">
        <v>14</v>
      </c>
      <c r="R114" s="54">
        <v>0</v>
      </c>
      <c r="S114" s="54">
        <v>3600</v>
      </c>
      <c r="T114" s="56">
        <f>SUM(K115:Q115)</f>
        <v>0</v>
      </c>
      <c r="U114" s="58">
        <f>SUM(K115:Q115)*R114</f>
        <v>0</v>
      </c>
      <c r="V114" s="58">
        <f>SUM(K115:Q115)*S114</f>
        <v>0</v>
      </c>
      <c r="W114" s="60" t="s">
        <v>187</v>
      </c>
    </row>
    <row r="115" spans="1:23" ht="86.25" customHeight="1" x14ac:dyDescent="0.2">
      <c r="A115" s="67"/>
      <c r="B115" s="69"/>
      <c r="C115" s="69"/>
      <c r="D115" s="63"/>
      <c r="E115" s="63"/>
      <c r="F115" s="63"/>
      <c r="G115" s="63"/>
      <c r="H115" s="63"/>
      <c r="I115" s="66"/>
      <c r="J115" s="45" t="s">
        <v>14</v>
      </c>
      <c r="K115" s="53" t="s">
        <v>48</v>
      </c>
      <c r="L115" s="53" t="s">
        <v>48</v>
      </c>
      <c r="M115" s="53" t="s">
        <v>48</v>
      </c>
      <c r="N115" s="45" t="s">
        <v>14</v>
      </c>
      <c r="O115" s="45" t="s">
        <v>14</v>
      </c>
      <c r="P115" s="45" t="s">
        <v>14</v>
      </c>
      <c r="Q115" s="45" t="s">
        <v>14</v>
      </c>
      <c r="R115" s="55"/>
      <c r="S115" s="55"/>
      <c r="T115" s="57"/>
      <c r="U115" s="59"/>
      <c r="V115" s="59"/>
      <c r="W115" s="61"/>
    </row>
    <row r="116" spans="1:23" ht="15.75" customHeight="1" x14ac:dyDescent="0.2">
      <c r="A116" s="67" t="s">
        <v>14</v>
      </c>
      <c r="B116" s="68">
        <v>52</v>
      </c>
      <c r="C116" s="68">
        <v>40782</v>
      </c>
      <c r="D116" s="70" t="s">
        <v>188</v>
      </c>
      <c r="E116" s="64" t="s">
        <v>177</v>
      </c>
      <c r="F116" s="62" t="s">
        <v>14</v>
      </c>
      <c r="G116" s="64" t="s">
        <v>180</v>
      </c>
      <c r="H116" s="62" t="s">
        <v>116</v>
      </c>
      <c r="I116" s="65" t="s">
        <v>14</v>
      </c>
      <c r="J116" s="52" t="s">
        <v>14</v>
      </c>
      <c r="K116" s="44" t="s">
        <v>44</v>
      </c>
      <c r="L116" s="44" t="s">
        <v>45</v>
      </c>
      <c r="M116" s="44" t="s">
        <v>46</v>
      </c>
      <c r="N116" s="52" t="s">
        <v>14</v>
      </c>
      <c r="O116" s="52" t="s">
        <v>14</v>
      </c>
      <c r="P116" s="52" t="s">
        <v>14</v>
      </c>
      <c r="Q116" s="52" t="s">
        <v>14</v>
      </c>
      <c r="R116" s="54">
        <v>0</v>
      </c>
      <c r="S116" s="54">
        <v>3200</v>
      </c>
      <c r="T116" s="56">
        <f>SUM(K117:Q117)</f>
        <v>0</v>
      </c>
      <c r="U116" s="58">
        <f>SUM(K117:Q117)*R116</f>
        <v>0</v>
      </c>
      <c r="V116" s="58">
        <f>SUM(K117:Q117)*S116</f>
        <v>0</v>
      </c>
      <c r="W116" s="60" t="s">
        <v>189</v>
      </c>
    </row>
    <row r="117" spans="1:23" ht="86.25" customHeight="1" x14ac:dyDescent="0.2">
      <c r="A117" s="67"/>
      <c r="B117" s="69"/>
      <c r="C117" s="69"/>
      <c r="D117" s="63"/>
      <c r="E117" s="63"/>
      <c r="F117" s="63"/>
      <c r="G117" s="63"/>
      <c r="H117" s="63"/>
      <c r="I117" s="66"/>
      <c r="J117" s="45" t="s">
        <v>14</v>
      </c>
      <c r="K117" s="53" t="s">
        <v>48</v>
      </c>
      <c r="L117" s="53" t="s">
        <v>48</v>
      </c>
      <c r="M117" s="53" t="s">
        <v>48</v>
      </c>
      <c r="N117" s="45" t="s">
        <v>14</v>
      </c>
      <c r="O117" s="45" t="s">
        <v>14</v>
      </c>
      <c r="P117" s="45" t="s">
        <v>14</v>
      </c>
      <c r="Q117" s="45" t="s">
        <v>14</v>
      </c>
      <c r="R117" s="55"/>
      <c r="S117" s="55"/>
      <c r="T117" s="57"/>
      <c r="U117" s="59"/>
      <c r="V117" s="59"/>
      <c r="W117" s="61"/>
    </row>
    <row r="118" spans="1:23" ht="15.75" customHeight="1" x14ac:dyDescent="0.2">
      <c r="A118" s="67" t="s">
        <v>14</v>
      </c>
      <c r="B118" s="68">
        <v>53</v>
      </c>
      <c r="C118" s="68">
        <v>40783</v>
      </c>
      <c r="D118" s="70" t="s">
        <v>190</v>
      </c>
      <c r="E118" s="64" t="s">
        <v>71</v>
      </c>
      <c r="F118" s="62" t="s">
        <v>14</v>
      </c>
      <c r="G118" s="64" t="s">
        <v>133</v>
      </c>
      <c r="H118" s="62" t="s">
        <v>191</v>
      </c>
      <c r="I118" s="65" t="s">
        <v>14</v>
      </c>
      <c r="J118" s="44" t="s">
        <v>68</v>
      </c>
      <c r="K118" s="52" t="s">
        <v>14</v>
      </c>
      <c r="L118" s="52" t="s">
        <v>14</v>
      </c>
      <c r="M118" s="52" t="s">
        <v>14</v>
      </c>
      <c r="N118" s="52" t="s">
        <v>14</v>
      </c>
      <c r="O118" s="52" t="s">
        <v>14</v>
      </c>
      <c r="P118" s="52" t="s">
        <v>14</v>
      </c>
      <c r="Q118" s="52" t="s">
        <v>14</v>
      </c>
      <c r="R118" s="54">
        <v>0</v>
      </c>
      <c r="S118" s="54">
        <v>5200</v>
      </c>
      <c r="T118" s="56">
        <f>SUM(J119:Q119)</f>
        <v>0</v>
      </c>
      <c r="U118" s="58">
        <f>SUM(J119:Q119)*R118</f>
        <v>0</v>
      </c>
      <c r="V118" s="58">
        <f>SUM(J119:Q119)*S118</f>
        <v>0</v>
      </c>
      <c r="W118" s="60" t="s">
        <v>192</v>
      </c>
    </row>
    <row r="119" spans="1:23" ht="86.25" customHeight="1" x14ac:dyDescent="0.2">
      <c r="A119" s="67"/>
      <c r="B119" s="69"/>
      <c r="C119" s="69"/>
      <c r="D119" s="63"/>
      <c r="E119" s="63"/>
      <c r="F119" s="63"/>
      <c r="G119" s="63"/>
      <c r="H119" s="63"/>
      <c r="I119" s="66"/>
      <c r="J119" s="53" t="s">
        <v>48</v>
      </c>
      <c r="K119" s="45" t="s">
        <v>14</v>
      </c>
      <c r="L119" s="45" t="s">
        <v>14</v>
      </c>
      <c r="M119" s="45" t="s">
        <v>14</v>
      </c>
      <c r="N119" s="45" t="s">
        <v>14</v>
      </c>
      <c r="O119" s="45" t="s">
        <v>14</v>
      </c>
      <c r="P119" s="45" t="s">
        <v>14</v>
      </c>
      <c r="Q119" s="45" t="s">
        <v>14</v>
      </c>
      <c r="R119" s="55"/>
      <c r="S119" s="55"/>
      <c r="T119" s="57"/>
      <c r="U119" s="59"/>
      <c r="V119" s="59"/>
      <c r="W119" s="61"/>
    </row>
    <row r="120" spans="1:23" ht="15.75" customHeight="1" x14ac:dyDescent="0.2">
      <c r="A120" s="67" t="s">
        <v>14</v>
      </c>
      <c r="B120" s="68">
        <v>54</v>
      </c>
      <c r="C120" s="68">
        <v>40784</v>
      </c>
      <c r="D120" s="70" t="s">
        <v>193</v>
      </c>
      <c r="E120" s="64" t="s">
        <v>41</v>
      </c>
      <c r="F120" s="62" t="s">
        <v>14</v>
      </c>
      <c r="G120" s="64" t="s">
        <v>194</v>
      </c>
      <c r="H120" s="62" t="s">
        <v>116</v>
      </c>
      <c r="I120" s="65" t="s">
        <v>14</v>
      </c>
      <c r="J120" s="52" t="s">
        <v>14</v>
      </c>
      <c r="K120" s="44" t="s">
        <v>44</v>
      </c>
      <c r="L120" s="44" t="s">
        <v>45</v>
      </c>
      <c r="M120" s="44" t="s">
        <v>46</v>
      </c>
      <c r="N120" s="52" t="s">
        <v>14</v>
      </c>
      <c r="O120" s="52" t="s">
        <v>14</v>
      </c>
      <c r="P120" s="52" t="s">
        <v>14</v>
      </c>
      <c r="Q120" s="52" t="s">
        <v>14</v>
      </c>
      <c r="R120" s="54">
        <v>0</v>
      </c>
      <c r="S120" s="54">
        <v>2700</v>
      </c>
      <c r="T120" s="56">
        <f>SUM(K121:Q121)</f>
        <v>0</v>
      </c>
      <c r="U120" s="58">
        <f>SUM(K121:Q121)*R120</f>
        <v>0</v>
      </c>
      <c r="V120" s="58">
        <f>SUM(K121:Q121)*S120</f>
        <v>0</v>
      </c>
      <c r="W120" s="60" t="s">
        <v>195</v>
      </c>
    </row>
    <row r="121" spans="1:23" ht="86.25" customHeight="1" x14ac:dyDescent="0.2">
      <c r="A121" s="67"/>
      <c r="B121" s="69"/>
      <c r="C121" s="69"/>
      <c r="D121" s="63"/>
      <c r="E121" s="63"/>
      <c r="F121" s="63"/>
      <c r="G121" s="63"/>
      <c r="H121" s="63"/>
      <c r="I121" s="66"/>
      <c r="J121" s="45" t="s">
        <v>14</v>
      </c>
      <c r="K121" s="53" t="s">
        <v>48</v>
      </c>
      <c r="L121" s="53" t="s">
        <v>48</v>
      </c>
      <c r="M121" s="53" t="s">
        <v>48</v>
      </c>
      <c r="N121" s="45" t="s">
        <v>14</v>
      </c>
      <c r="O121" s="45" t="s">
        <v>14</v>
      </c>
      <c r="P121" s="45" t="s">
        <v>14</v>
      </c>
      <c r="Q121" s="45" t="s">
        <v>14</v>
      </c>
      <c r="R121" s="55"/>
      <c r="S121" s="55"/>
      <c r="T121" s="57"/>
      <c r="U121" s="59"/>
      <c r="V121" s="59"/>
      <c r="W121" s="61"/>
    </row>
    <row r="122" spans="1:23" ht="15.75" customHeight="1" x14ac:dyDescent="0.2">
      <c r="A122" s="67" t="s">
        <v>14</v>
      </c>
      <c r="B122" s="68">
        <v>55</v>
      </c>
      <c r="C122" s="68">
        <v>40785</v>
      </c>
      <c r="D122" s="70" t="s">
        <v>196</v>
      </c>
      <c r="E122" s="64" t="s">
        <v>41</v>
      </c>
      <c r="F122" s="62" t="s">
        <v>14</v>
      </c>
      <c r="G122" s="64" t="s">
        <v>194</v>
      </c>
      <c r="H122" s="62" t="s">
        <v>116</v>
      </c>
      <c r="I122" s="65" t="s">
        <v>14</v>
      </c>
      <c r="J122" s="52" t="s">
        <v>14</v>
      </c>
      <c r="K122" s="44" t="s">
        <v>44</v>
      </c>
      <c r="L122" s="44" t="s">
        <v>45</v>
      </c>
      <c r="M122" s="44" t="s">
        <v>46</v>
      </c>
      <c r="N122" s="52" t="s">
        <v>14</v>
      </c>
      <c r="O122" s="52" t="s">
        <v>14</v>
      </c>
      <c r="P122" s="52" t="s">
        <v>14</v>
      </c>
      <c r="Q122" s="52" t="s">
        <v>14</v>
      </c>
      <c r="R122" s="54">
        <v>0</v>
      </c>
      <c r="S122" s="54">
        <v>2700</v>
      </c>
      <c r="T122" s="56">
        <f>SUM(K123:Q123)</f>
        <v>0</v>
      </c>
      <c r="U122" s="58">
        <f>SUM(K123:Q123)*R122</f>
        <v>0</v>
      </c>
      <c r="V122" s="58">
        <f>SUM(K123:Q123)*S122</f>
        <v>0</v>
      </c>
      <c r="W122" s="60" t="s">
        <v>197</v>
      </c>
    </row>
    <row r="123" spans="1:23" ht="86.25" customHeight="1" x14ac:dyDescent="0.2">
      <c r="A123" s="67"/>
      <c r="B123" s="69"/>
      <c r="C123" s="69"/>
      <c r="D123" s="63"/>
      <c r="E123" s="63"/>
      <c r="F123" s="63"/>
      <c r="G123" s="63"/>
      <c r="H123" s="63"/>
      <c r="I123" s="66"/>
      <c r="J123" s="45" t="s">
        <v>14</v>
      </c>
      <c r="K123" s="53" t="s">
        <v>48</v>
      </c>
      <c r="L123" s="53" t="s">
        <v>48</v>
      </c>
      <c r="M123" s="53" t="s">
        <v>48</v>
      </c>
      <c r="N123" s="45" t="s">
        <v>14</v>
      </c>
      <c r="O123" s="45" t="s">
        <v>14</v>
      </c>
      <c r="P123" s="45" t="s">
        <v>14</v>
      </c>
      <c r="Q123" s="45" t="s">
        <v>14</v>
      </c>
      <c r="R123" s="55"/>
      <c r="S123" s="55"/>
      <c r="T123" s="57"/>
      <c r="U123" s="59"/>
      <c r="V123" s="59"/>
      <c r="W123" s="61"/>
    </row>
    <row r="124" spans="1:23" ht="15.75" customHeight="1" x14ac:dyDescent="0.2">
      <c r="A124" s="67" t="s">
        <v>14</v>
      </c>
      <c r="B124" s="68">
        <v>56</v>
      </c>
      <c r="C124" s="68">
        <v>40786</v>
      </c>
      <c r="D124" s="70" t="s">
        <v>198</v>
      </c>
      <c r="E124" s="64" t="s">
        <v>41</v>
      </c>
      <c r="F124" s="62" t="s">
        <v>14</v>
      </c>
      <c r="G124" s="64" t="s">
        <v>194</v>
      </c>
      <c r="H124" s="62" t="s">
        <v>116</v>
      </c>
      <c r="I124" s="65" t="s">
        <v>14</v>
      </c>
      <c r="J124" s="52" t="s">
        <v>14</v>
      </c>
      <c r="K124" s="52" t="s">
        <v>14</v>
      </c>
      <c r="L124" s="44" t="s">
        <v>56</v>
      </c>
      <c r="M124" s="44" t="s">
        <v>57</v>
      </c>
      <c r="N124" s="44" t="s">
        <v>58</v>
      </c>
      <c r="O124" s="52" t="s">
        <v>14</v>
      </c>
      <c r="P124" s="52" t="s">
        <v>14</v>
      </c>
      <c r="Q124" s="52" t="s">
        <v>14</v>
      </c>
      <c r="R124" s="54">
        <v>0</v>
      </c>
      <c r="S124" s="54">
        <v>3200</v>
      </c>
      <c r="T124" s="56">
        <f>SUM(L125:Q125)</f>
        <v>0</v>
      </c>
      <c r="U124" s="58">
        <f>SUM(L125:Q125)*R124</f>
        <v>0</v>
      </c>
      <c r="V124" s="58">
        <f>SUM(L125:Q125)*S124</f>
        <v>0</v>
      </c>
      <c r="W124" s="60" t="s">
        <v>199</v>
      </c>
    </row>
    <row r="125" spans="1:23" ht="86.25" customHeight="1" x14ac:dyDescent="0.2">
      <c r="A125" s="67"/>
      <c r="B125" s="69"/>
      <c r="C125" s="69"/>
      <c r="D125" s="63"/>
      <c r="E125" s="63"/>
      <c r="F125" s="63"/>
      <c r="G125" s="63"/>
      <c r="H125" s="63"/>
      <c r="I125" s="66"/>
      <c r="J125" s="45" t="s">
        <v>14</v>
      </c>
      <c r="K125" s="45" t="s">
        <v>14</v>
      </c>
      <c r="L125" s="53" t="s">
        <v>48</v>
      </c>
      <c r="M125" s="53" t="s">
        <v>48</v>
      </c>
      <c r="N125" s="53" t="s">
        <v>48</v>
      </c>
      <c r="O125" s="45" t="s">
        <v>14</v>
      </c>
      <c r="P125" s="45" t="s">
        <v>14</v>
      </c>
      <c r="Q125" s="45" t="s">
        <v>14</v>
      </c>
      <c r="R125" s="55"/>
      <c r="S125" s="55"/>
      <c r="T125" s="57"/>
      <c r="U125" s="59"/>
      <c r="V125" s="59"/>
      <c r="W125" s="61"/>
    </row>
    <row r="126" spans="1:23" ht="15.75" customHeight="1" x14ac:dyDescent="0.2">
      <c r="A126" s="67" t="s">
        <v>14</v>
      </c>
      <c r="B126" s="68">
        <v>57</v>
      </c>
      <c r="C126" s="68">
        <v>40787</v>
      </c>
      <c r="D126" s="70" t="s">
        <v>200</v>
      </c>
      <c r="E126" s="64" t="s">
        <v>62</v>
      </c>
      <c r="F126" s="62" t="s">
        <v>14</v>
      </c>
      <c r="G126" s="64" t="s">
        <v>194</v>
      </c>
      <c r="H126" s="62" t="s">
        <v>116</v>
      </c>
      <c r="I126" s="65" t="s">
        <v>14</v>
      </c>
      <c r="J126" s="52" t="s">
        <v>14</v>
      </c>
      <c r="K126" s="52" t="s">
        <v>14</v>
      </c>
      <c r="L126" s="44" t="s">
        <v>45</v>
      </c>
      <c r="M126" s="44" t="s">
        <v>46</v>
      </c>
      <c r="N126" s="44" t="s">
        <v>87</v>
      </c>
      <c r="O126" s="52" t="s">
        <v>14</v>
      </c>
      <c r="P126" s="52" t="s">
        <v>14</v>
      </c>
      <c r="Q126" s="52" t="s">
        <v>14</v>
      </c>
      <c r="R126" s="54">
        <v>0</v>
      </c>
      <c r="S126" s="54">
        <v>3450</v>
      </c>
      <c r="T126" s="56">
        <f>SUM(L127:Q127)</f>
        <v>0</v>
      </c>
      <c r="U126" s="58">
        <f>SUM(L127:Q127)*R126</f>
        <v>0</v>
      </c>
      <c r="V126" s="58">
        <f>SUM(L127:Q127)*S126</f>
        <v>0</v>
      </c>
      <c r="W126" s="60" t="s">
        <v>201</v>
      </c>
    </row>
    <row r="127" spans="1:23" ht="86.25" customHeight="1" x14ac:dyDescent="0.2">
      <c r="A127" s="67"/>
      <c r="B127" s="69"/>
      <c r="C127" s="69"/>
      <c r="D127" s="63"/>
      <c r="E127" s="63"/>
      <c r="F127" s="63"/>
      <c r="G127" s="63"/>
      <c r="H127" s="63"/>
      <c r="I127" s="66"/>
      <c r="J127" s="45" t="s">
        <v>14</v>
      </c>
      <c r="K127" s="45" t="s">
        <v>14</v>
      </c>
      <c r="L127" s="53" t="s">
        <v>48</v>
      </c>
      <c r="M127" s="53" t="s">
        <v>48</v>
      </c>
      <c r="N127" s="53" t="s">
        <v>48</v>
      </c>
      <c r="O127" s="45" t="s">
        <v>14</v>
      </c>
      <c r="P127" s="45" t="s">
        <v>14</v>
      </c>
      <c r="Q127" s="45" t="s">
        <v>14</v>
      </c>
      <c r="R127" s="55"/>
      <c r="S127" s="55"/>
      <c r="T127" s="57"/>
      <c r="U127" s="59"/>
      <c r="V127" s="59"/>
      <c r="W127" s="61"/>
    </row>
    <row r="128" spans="1:23" ht="15.75" customHeight="1" x14ac:dyDescent="0.2">
      <c r="A128" s="67" t="s">
        <v>14</v>
      </c>
      <c r="B128" s="68">
        <v>58</v>
      </c>
      <c r="C128" s="68">
        <v>40788</v>
      </c>
      <c r="D128" s="70" t="s">
        <v>202</v>
      </c>
      <c r="E128" s="64" t="s">
        <v>62</v>
      </c>
      <c r="F128" s="62" t="s">
        <v>14</v>
      </c>
      <c r="G128" s="64" t="s">
        <v>194</v>
      </c>
      <c r="H128" s="62" t="s">
        <v>116</v>
      </c>
      <c r="I128" s="65" t="s">
        <v>14</v>
      </c>
      <c r="J128" s="52" t="s">
        <v>14</v>
      </c>
      <c r="K128" s="52" t="s">
        <v>14</v>
      </c>
      <c r="L128" s="44" t="s">
        <v>56</v>
      </c>
      <c r="M128" s="44" t="s">
        <v>57</v>
      </c>
      <c r="N128" s="44" t="s">
        <v>58</v>
      </c>
      <c r="O128" s="52" t="s">
        <v>14</v>
      </c>
      <c r="P128" s="52" t="s">
        <v>14</v>
      </c>
      <c r="Q128" s="52" t="s">
        <v>14</v>
      </c>
      <c r="R128" s="54">
        <v>0</v>
      </c>
      <c r="S128" s="54">
        <v>3450</v>
      </c>
      <c r="T128" s="56">
        <f>SUM(L129:Q129)</f>
        <v>0</v>
      </c>
      <c r="U128" s="58">
        <f>SUM(L129:Q129)*R128</f>
        <v>0</v>
      </c>
      <c r="V128" s="58">
        <f>SUM(L129:Q129)*S128</f>
        <v>0</v>
      </c>
      <c r="W128" s="60" t="s">
        <v>203</v>
      </c>
    </row>
    <row r="129" spans="1:23" ht="86.25" customHeight="1" x14ac:dyDescent="0.2">
      <c r="A129" s="67"/>
      <c r="B129" s="69"/>
      <c r="C129" s="69"/>
      <c r="D129" s="63"/>
      <c r="E129" s="63"/>
      <c r="F129" s="63"/>
      <c r="G129" s="63"/>
      <c r="H129" s="63"/>
      <c r="I129" s="66"/>
      <c r="J129" s="45" t="s">
        <v>14</v>
      </c>
      <c r="K129" s="45" t="s">
        <v>14</v>
      </c>
      <c r="L129" s="53" t="s">
        <v>48</v>
      </c>
      <c r="M129" s="53" t="s">
        <v>48</v>
      </c>
      <c r="N129" s="53" t="s">
        <v>48</v>
      </c>
      <c r="O129" s="45" t="s">
        <v>14</v>
      </c>
      <c r="P129" s="45" t="s">
        <v>14</v>
      </c>
      <c r="Q129" s="45" t="s">
        <v>14</v>
      </c>
      <c r="R129" s="55"/>
      <c r="S129" s="55"/>
      <c r="T129" s="57"/>
      <c r="U129" s="59"/>
      <c r="V129" s="59"/>
      <c r="W129" s="61"/>
    </row>
    <row r="130" spans="1:23" ht="15.75" customHeight="1" x14ac:dyDescent="0.2">
      <c r="A130" s="67" t="s">
        <v>14</v>
      </c>
      <c r="B130" s="68">
        <v>59</v>
      </c>
      <c r="C130" s="68">
        <v>40789</v>
      </c>
      <c r="D130" s="70" t="s">
        <v>204</v>
      </c>
      <c r="E130" s="64" t="s">
        <v>71</v>
      </c>
      <c r="F130" s="62" t="s">
        <v>14</v>
      </c>
      <c r="G130" s="64" t="s">
        <v>194</v>
      </c>
      <c r="H130" s="62" t="s">
        <v>116</v>
      </c>
      <c r="I130" s="65" t="s">
        <v>14</v>
      </c>
      <c r="J130" s="44" t="s">
        <v>68</v>
      </c>
      <c r="K130" s="52" t="s">
        <v>14</v>
      </c>
      <c r="L130" s="52" t="s">
        <v>14</v>
      </c>
      <c r="M130" s="52" t="s">
        <v>14</v>
      </c>
      <c r="N130" s="52" t="s">
        <v>14</v>
      </c>
      <c r="O130" s="52" t="s">
        <v>14</v>
      </c>
      <c r="P130" s="52" t="s">
        <v>14</v>
      </c>
      <c r="Q130" s="52" t="s">
        <v>14</v>
      </c>
      <c r="R130" s="54">
        <v>0</v>
      </c>
      <c r="S130" s="54">
        <v>4700</v>
      </c>
      <c r="T130" s="56">
        <f>SUM(J131:Q131)</f>
        <v>0</v>
      </c>
      <c r="U130" s="58">
        <f>SUM(J131:Q131)*R130</f>
        <v>0</v>
      </c>
      <c r="V130" s="58">
        <f>SUM(J131:Q131)*S130</f>
        <v>0</v>
      </c>
      <c r="W130" s="60" t="s">
        <v>205</v>
      </c>
    </row>
    <row r="131" spans="1:23" ht="86.25" customHeight="1" x14ac:dyDescent="0.2">
      <c r="A131" s="67"/>
      <c r="B131" s="69"/>
      <c r="C131" s="69"/>
      <c r="D131" s="63"/>
      <c r="E131" s="63"/>
      <c r="F131" s="63"/>
      <c r="G131" s="63"/>
      <c r="H131" s="63"/>
      <c r="I131" s="66"/>
      <c r="J131" s="53" t="s">
        <v>48</v>
      </c>
      <c r="K131" s="45" t="s">
        <v>14</v>
      </c>
      <c r="L131" s="45" t="s">
        <v>14</v>
      </c>
      <c r="M131" s="45" t="s">
        <v>14</v>
      </c>
      <c r="N131" s="45" t="s">
        <v>14</v>
      </c>
      <c r="O131" s="45" t="s">
        <v>14</v>
      </c>
      <c r="P131" s="45" t="s">
        <v>14</v>
      </c>
      <c r="Q131" s="45" t="s">
        <v>14</v>
      </c>
      <c r="R131" s="55"/>
      <c r="S131" s="55"/>
      <c r="T131" s="57"/>
      <c r="U131" s="59"/>
      <c r="V131" s="59"/>
      <c r="W131" s="61"/>
    </row>
    <row r="132" spans="1:23" ht="15.75" customHeight="1" x14ac:dyDescent="0.2">
      <c r="A132" s="67" t="s">
        <v>14</v>
      </c>
      <c r="B132" s="68">
        <v>60</v>
      </c>
      <c r="C132" s="68">
        <v>40790</v>
      </c>
      <c r="D132" s="70" t="s">
        <v>206</v>
      </c>
      <c r="E132" s="64" t="s">
        <v>41</v>
      </c>
      <c r="F132" s="62" t="s">
        <v>14</v>
      </c>
      <c r="G132" s="64" t="s">
        <v>194</v>
      </c>
      <c r="H132" s="62" t="s">
        <v>116</v>
      </c>
      <c r="I132" s="65" t="s">
        <v>14</v>
      </c>
      <c r="J132" s="52" t="s">
        <v>14</v>
      </c>
      <c r="K132" s="52" t="s">
        <v>14</v>
      </c>
      <c r="L132" s="52" t="s">
        <v>14</v>
      </c>
      <c r="M132" s="44" t="s">
        <v>121</v>
      </c>
      <c r="N132" s="44" t="s">
        <v>122</v>
      </c>
      <c r="O132" s="44" t="s">
        <v>151</v>
      </c>
      <c r="P132" s="44" t="s">
        <v>152</v>
      </c>
      <c r="Q132" s="44" t="s">
        <v>153</v>
      </c>
      <c r="R132" s="54">
        <v>0</v>
      </c>
      <c r="S132" s="54">
        <v>3700</v>
      </c>
      <c r="T132" s="56">
        <f>SUM(M133:Q133)</f>
        <v>0</v>
      </c>
      <c r="U132" s="58">
        <f>SUM(M133:Q133)*R132</f>
        <v>0</v>
      </c>
      <c r="V132" s="58">
        <f>SUM(M133:Q133)*S132</f>
        <v>0</v>
      </c>
      <c r="W132" s="60" t="s">
        <v>207</v>
      </c>
    </row>
    <row r="133" spans="1:23" ht="86.25" customHeight="1" x14ac:dyDescent="0.2">
      <c r="A133" s="67"/>
      <c r="B133" s="69"/>
      <c r="C133" s="69"/>
      <c r="D133" s="63"/>
      <c r="E133" s="63"/>
      <c r="F133" s="63"/>
      <c r="G133" s="63"/>
      <c r="H133" s="63"/>
      <c r="I133" s="66"/>
      <c r="J133" s="45" t="s">
        <v>14</v>
      </c>
      <c r="K133" s="45" t="s">
        <v>14</v>
      </c>
      <c r="L133" s="45" t="s">
        <v>14</v>
      </c>
      <c r="M133" s="53" t="s">
        <v>48</v>
      </c>
      <c r="N133" s="53" t="s">
        <v>48</v>
      </c>
      <c r="O133" s="53" t="s">
        <v>48</v>
      </c>
      <c r="P133" s="53" t="s">
        <v>48</v>
      </c>
      <c r="Q133" s="53" t="s">
        <v>48</v>
      </c>
      <c r="R133" s="55"/>
      <c r="S133" s="55"/>
      <c r="T133" s="57"/>
      <c r="U133" s="59"/>
      <c r="V133" s="59"/>
      <c r="W133" s="61"/>
    </row>
    <row r="134" spans="1:23" ht="15.75" customHeight="1" x14ac:dyDescent="0.2">
      <c r="A134" s="67" t="s">
        <v>14</v>
      </c>
      <c r="B134" s="68">
        <v>61</v>
      </c>
      <c r="C134" s="68">
        <v>40791</v>
      </c>
      <c r="D134" s="70" t="s">
        <v>208</v>
      </c>
      <c r="E134" s="64" t="s">
        <v>41</v>
      </c>
      <c r="F134" s="62" t="s">
        <v>14</v>
      </c>
      <c r="G134" s="64" t="s">
        <v>209</v>
      </c>
      <c r="H134" s="62" t="s">
        <v>77</v>
      </c>
      <c r="I134" s="65" t="s">
        <v>14</v>
      </c>
      <c r="J134" s="52" t="s">
        <v>14</v>
      </c>
      <c r="K134" s="44" t="s">
        <v>44</v>
      </c>
      <c r="L134" s="44" t="s">
        <v>45</v>
      </c>
      <c r="M134" s="44" t="s">
        <v>46</v>
      </c>
      <c r="N134" s="52" t="s">
        <v>14</v>
      </c>
      <c r="O134" s="52" t="s">
        <v>14</v>
      </c>
      <c r="P134" s="52" t="s">
        <v>14</v>
      </c>
      <c r="Q134" s="52" t="s">
        <v>14</v>
      </c>
      <c r="R134" s="54">
        <v>0</v>
      </c>
      <c r="S134" s="54">
        <v>2450</v>
      </c>
      <c r="T134" s="56">
        <f>SUM(K135:Q135)</f>
        <v>0</v>
      </c>
      <c r="U134" s="58">
        <f>SUM(K135:Q135)*R134</f>
        <v>0</v>
      </c>
      <c r="V134" s="58">
        <f>SUM(K135:Q135)*S134</f>
        <v>0</v>
      </c>
      <c r="W134" s="60" t="s">
        <v>210</v>
      </c>
    </row>
    <row r="135" spans="1:23" ht="86.25" customHeight="1" x14ac:dyDescent="0.2">
      <c r="A135" s="67"/>
      <c r="B135" s="69"/>
      <c r="C135" s="69"/>
      <c r="D135" s="63"/>
      <c r="E135" s="63"/>
      <c r="F135" s="63"/>
      <c r="G135" s="63"/>
      <c r="H135" s="63"/>
      <c r="I135" s="66"/>
      <c r="J135" s="45" t="s">
        <v>14</v>
      </c>
      <c r="K135" s="53" t="s">
        <v>48</v>
      </c>
      <c r="L135" s="53" t="s">
        <v>48</v>
      </c>
      <c r="M135" s="53" t="s">
        <v>48</v>
      </c>
      <c r="N135" s="45" t="s">
        <v>14</v>
      </c>
      <c r="O135" s="45" t="s">
        <v>14</v>
      </c>
      <c r="P135" s="45" t="s">
        <v>14</v>
      </c>
      <c r="Q135" s="45" t="s">
        <v>14</v>
      </c>
      <c r="R135" s="55"/>
      <c r="S135" s="55"/>
      <c r="T135" s="57"/>
      <c r="U135" s="59"/>
      <c r="V135" s="59"/>
      <c r="W135" s="61"/>
    </row>
    <row r="136" spans="1:23" ht="15.75" customHeight="1" x14ac:dyDescent="0.2">
      <c r="A136" s="67" t="s">
        <v>14</v>
      </c>
      <c r="B136" s="68">
        <v>62</v>
      </c>
      <c r="C136" s="68">
        <v>40792</v>
      </c>
      <c r="D136" s="70" t="s">
        <v>211</v>
      </c>
      <c r="E136" s="64" t="s">
        <v>41</v>
      </c>
      <c r="F136" s="62" t="s">
        <v>14</v>
      </c>
      <c r="G136" s="64" t="s">
        <v>209</v>
      </c>
      <c r="H136" s="62" t="s">
        <v>77</v>
      </c>
      <c r="I136" s="65" t="s">
        <v>14</v>
      </c>
      <c r="J136" s="52" t="s">
        <v>14</v>
      </c>
      <c r="K136" s="52" t="s">
        <v>14</v>
      </c>
      <c r="L136" s="52" t="s">
        <v>14</v>
      </c>
      <c r="M136" s="44" t="s">
        <v>57</v>
      </c>
      <c r="N136" s="44" t="s">
        <v>58</v>
      </c>
      <c r="O136" s="44" t="s">
        <v>59</v>
      </c>
      <c r="P136" s="52" t="s">
        <v>14</v>
      </c>
      <c r="Q136" s="52" t="s">
        <v>14</v>
      </c>
      <c r="R136" s="54">
        <v>0</v>
      </c>
      <c r="S136" s="54">
        <v>2700</v>
      </c>
      <c r="T136" s="56">
        <f>SUM(M137:Q137)</f>
        <v>0</v>
      </c>
      <c r="U136" s="58">
        <f>SUM(M137:Q137)*R136</f>
        <v>0</v>
      </c>
      <c r="V136" s="58">
        <f>SUM(M137:Q137)*S136</f>
        <v>0</v>
      </c>
      <c r="W136" s="60" t="s">
        <v>212</v>
      </c>
    </row>
    <row r="137" spans="1:23" ht="86.25" customHeight="1" x14ac:dyDescent="0.2">
      <c r="A137" s="67"/>
      <c r="B137" s="69"/>
      <c r="C137" s="69"/>
      <c r="D137" s="63"/>
      <c r="E137" s="63"/>
      <c r="F137" s="63"/>
      <c r="G137" s="63"/>
      <c r="H137" s="63"/>
      <c r="I137" s="66"/>
      <c r="J137" s="45" t="s">
        <v>14</v>
      </c>
      <c r="K137" s="45" t="s">
        <v>14</v>
      </c>
      <c r="L137" s="45" t="s">
        <v>14</v>
      </c>
      <c r="M137" s="53" t="s">
        <v>48</v>
      </c>
      <c r="N137" s="53" t="s">
        <v>48</v>
      </c>
      <c r="O137" s="53" t="s">
        <v>48</v>
      </c>
      <c r="P137" s="45" t="s">
        <v>14</v>
      </c>
      <c r="Q137" s="45" t="s">
        <v>14</v>
      </c>
      <c r="R137" s="55"/>
      <c r="S137" s="55"/>
      <c r="T137" s="57"/>
      <c r="U137" s="59"/>
      <c r="V137" s="59"/>
      <c r="W137" s="61"/>
    </row>
    <row r="138" spans="1:23" ht="15.75" customHeight="1" x14ac:dyDescent="0.2">
      <c r="A138" s="67" t="s">
        <v>14</v>
      </c>
      <c r="B138" s="68">
        <v>63</v>
      </c>
      <c r="C138" s="68">
        <v>40793</v>
      </c>
      <c r="D138" s="70" t="s">
        <v>213</v>
      </c>
      <c r="E138" s="64" t="s">
        <v>41</v>
      </c>
      <c r="F138" s="62" t="s">
        <v>14</v>
      </c>
      <c r="G138" s="64" t="s">
        <v>209</v>
      </c>
      <c r="H138" s="62" t="s">
        <v>77</v>
      </c>
      <c r="I138" s="65" t="s">
        <v>14</v>
      </c>
      <c r="J138" s="52" t="s">
        <v>14</v>
      </c>
      <c r="K138" s="44" t="s">
        <v>44</v>
      </c>
      <c r="L138" s="44" t="s">
        <v>45</v>
      </c>
      <c r="M138" s="44" t="s">
        <v>57</v>
      </c>
      <c r="N138" s="52" t="s">
        <v>14</v>
      </c>
      <c r="O138" s="52" t="s">
        <v>14</v>
      </c>
      <c r="P138" s="52" t="s">
        <v>14</v>
      </c>
      <c r="Q138" s="52" t="s">
        <v>14</v>
      </c>
      <c r="R138" s="54">
        <v>0</v>
      </c>
      <c r="S138" s="54">
        <v>2700</v>
      </c>
      <c r="T138" s="56">
        <f>SUM(K139:Q139)</f>
        <v>0</v>
      </c>
      <c r="U138" s="58">
        <f>SUM(K139:Q139)*R138</f>
        <v>0</v>
      </c>
      <c r="V138" s="58">
        <f>SUM(K139:Q139)*S138</f>
        <v>0</v>
      </c>
      <c r="W138" s="60" t="s">
        <v>214</v>
      </c>
    </row>
    <row r="139" spans="1:23" ht="86.25" customHeight="1" x14ac:dyDescent="0.2">
      <c r="A139" s="67"/>
      <c r="B139" s="69"/>
      <c r="C139" s="69"/>
      <c r="D139" s="63"/>
      <c r="E139" s="63"/>
      <c r="F139" s="63"/>
      <c r="G139" s="63"/>
      <c r="H139" s="63"/>
      <c r="I139" s="66"/>
      <c r="J139" s="45" t="s">
        <v>14</v>
      </c>
      <c r="K139" s="53" t="s">
        <v>48</v>
      </c>
      <c r="L139" s="53" t="s">
        <v>48</v>
      </c>
      <c r="M139" s="53" t="s">
        <v>48</v>
      </c>
      <c r="N139" s="45" t="s">
        <v>14</v>
      </c>
      <c r="O139" s="45" t="s">
        <v>14</v>
      </c>
      <c r="P139" s="45" t="s">
        <v>14</v>
      </c>
      <c r="Q139" s="45" t="s">
        <v>14</v>
      </c>
      <c r="R139" s="55"/>
      <c r="S139" s="55"/>
      <c r="T139" s="57"/>
      <c r="U139" s="59"/>
      <c r="V139" s="59"/>
      <c r="W139" s="61"/>
    </row>
    <row r="140" spans="1:23" ht="15.75" customHeight="1" x14ac:dyDescent="0.2">
      <c r="A140" s="67" t="s">
        <v>14</v>
      </c>
      <c r="B140" s="68">
        <v>64</v>
      </c>
      <c r="C140" s="68">
        <v>40794</v>
      </c>
      <c r="D140" s="70" t="s">
        <v>215</v>
      </c>
      <c r="E140" s="64" t="s">
        <v>41</v>
      </c>
      <c r="F140" s="62" t="s">
        <v>14</v>
      </c>
      <c r="G140" s="64" t="s">
        <v>209</v>
      </c>
      <c r="H140" s="62" t="s">
        <v>77</v>
      </c>
      <c r="I140" s="65" t="s">
        <v>14</v>
      </c>
      <c r="J140" s="52" t="s">
        <v>14</v>
      </c>
      <c r="K140" s="44" t="s">
        <v>44</v>
      </c>
      <c r="L140" s="44" t="s">
        <v>45</v>
      </c>
      <c r="M140" s="44" t="s">
        <v>46</v>
      </c>
      <c r="N140" s="52" t="s">
        <v>14</v>
      </c>
      <c r="O140" s="52" t="s">
        <v>14</v>
      </c>
      <c r="P140" s="52" t="s">
        <v>14</v>
      </c>
      <c r="Q140" s="52" t="s">
        <v>14</v>
      </c>
      <c r="R140" s="54">
        <v>0</v>
      </c>
      <c r="S140" s="54">
        <v>2700</v>
      </c>
      <c r="T140" s="56">
        <f>SUM(K141:Q141)</f>
        <v>0</v>
      </c>
      <c r="U140" s="58">
        <f>SUM(K141:Q141)*R140</f>
        <v>0</v>
      </c>
      <c r="V140" s="58">
        <f>SUM(K141:Q141)*S140</f>
        <v>0</v>
      </c>
      <c r="W140" s="60" t="s">
        <v>216</v>
      </c>
    </row>
    <row r="141" spans="1:23" ht="86.25" customHeight="1" x14ac:dyDescent="0.2">
      <c r="A141" s="67"/>
      <c r="B141" s="69"/>
      <c r="C141" s="69"/>
      <c r="D141" s="63"/>
      <c r="E141" s="63"/>
      <c r="F141" s="63"/>
      <c r="G141" s="63"/>
      <c r="H141" s="63"/>
      <c r="I141" s="66"/>
      <c r="J141" s="45" t="s">
        <v>14</v>
      </c>
      <c r="K141" s="53" t="s">
        <v>48</v>
      </c>
      <c r="L141" s="53" t="s">
        <v>48</v>
      </c>
      <c r="M141" s="53" t="s">
        <v>48</v>
      </c>
      <c r="N141" s="45" t="s">
        <v>14</v>
      </c>
      <c r="O141" s="45" t="s">
        <v>14</v>
      </c>
      <c r="P141" s="45" t="s">
        <v>14</v>
      </c>
      <c r="Q141" s="45" t="s">
        <v>14</v>
      </c>
      <c r="R141" s="55"/>
      <c r="S141" s="55"/>
      <c r="T141" s="57"/>
      <c r="U141" s="59"/>
      <c r="V141" s="59"/>
      <c r="W141" s="61"/>
    </row>
    <row r="142" spans="1:23" ht="15.75" customHeight="1" x14ac:dyDescent="0.2">
      <c r="A142" s="67" t="s">
        <v>14</v>
      </c>
      <c r="B142" s="68">
        <v>65</v>
      </c>
      <c r="C142" s="68">
        <v>40795</v>
      </c>
      <c r="D142" s="70" t="s">
        <v>217</v>
      </c>
      <c r="E142" s="64" t="s">
        <v>177</v>
      </c>
      <c r="F142" s="62" t="s">
        <v>14</v>
      </c>
      <c r="G142" s="64" t="s">
        <v>209</v>
      </c>
      <c r="H142" s="62" t="s">
        <v>77</v>
      </c>
      <c r="I142" s="65" t="s">
        <v>14</v>
      </c>
      <c r="J142" s="52" t="s">
        <v>14</v>
      </c>
      <c r="K142" s="44" t="s">
        <v>44</v>
      </c>
      <c r="L142" s="44" t="s">
        <v>45</v>
      </c>
      <c r="M142" s="44" t="s">
        <v>46</v>
      </c>
      <c r="N142" s="52" t="s">
        <v>14</v>
      </c>
      <c r="O142" s="52" t="s">
        <v>14</v>
      </c>
      <c r="P142" s="52" t="s">
        <v>14</v>
      </c>
      <c r="Q142" s="52" t="s">
        <v>14</v>
      </c>
      <c r="R142" s="54">
        <v>0</v>
      </c>
      <c r="S142" s="54">
        <v>2900</v>
      </c>
      <c r="T142" s="56">
        <f>SUM(K143:Q143)</f>
        <v>0</v>
      </c>
      <c r="U142" s="58">
        <f>SUM(K143:Q143)*R142</f>
        <v>0</v>
      </c>
      <c r="V142" s="58">
        <f>SUM(K143:Q143)*S142</f>
        <v>0</v>
      </c>
      <c r="W142" s="60" t="s">
        <v>218</v>
      </c>
    </row>
    <row r="143" spans="1:23" ht="86.25" customHeight="1" x14ac:dyDescent="0.2">
      <c r="A143" s="67"/>
      <c r="B143" s="69"/>
      <c r="C143" s="69"/>
      <c r="D143" s="63"/>
      <c r="E143" s="63"/>
      <c r="F143" s="63"/>
      <c r="G143" s="63"/>
      <c r="H143" s="63"/>
      <c r="I143" s="66"/>
      <c r="J143" s="45" t="s">
        <v>14</v>
      </c>
      <c r="K143" s="53" t="s">
        <v>48</v>
      </c>
      <c r="L143" s="53" t="s">
        <v>48</v>
      </c>
      <c r="M143" s="53" t="s">
        <v>48</v>
      </c>
      <c r="N143" s="45" t="s">
        <v>14</v>
      </c>
      <c r="O143" s="45" t="s">
        <v>14</v>
      </c>
      <c r="P143" s="45" t="s">
        <v>14</v>
      </c>
      <c r="Q143" s="45" t="s">
        <v>14</v>
      </c>
      <c r="R143" s="55"/>
      <c r="S143" s="55"/>
      <c r="T143" s="57"/>
      <c r="U143" s="59"/>
      <c r="V143" s="59"/>
      <c r="W143" s="61"/>
    </row>
    <row r="144" spans="1:23" ht="15.75" customHeight="1" x14ac:dyDescent="0.2">
      <c r="A144" s="67" t="s">
        <v>14</v>
      </c>
      <c r="B144" s="68">
        <v>66</v>
      </c>
      <c r="C144" s="68">
        <v>40796</v>
      </c>
      <c r="D144" s="70" t="s">
        <v>219</v>
      </c>
      <c r="E144" s="64" t="s">
        <v>62</v>
      </c>
      <c r="F144" s="62" t="s">
        <v>14</v>
      </c>
      <c r="G144" s="64" t="s">
        <v>209</v>
      </c>
      <c r="H144" s="62" t="s">
        <v>77</v>
      </c>
      <c r="I144" s="65" t="s">
        <v>14</v>
      </c>
      <c r="J144" s="52" t="s">
        <v>14</v>
      </c>
      <c r="K144" s="44" t="s">
        <v>44</v>
      </c>
      <c r="L144" s="44" t="s">
        <v>45</v>
      </c>
      <c r="M144" s="44" t="s">
        <v>57</v>
      </c>
      <c r="N144" s="44" t="s">
        <v>58</v>
      </c>
      <c r="O144" s="52" t="s">
        <v>14</v>
      </c>
      <c r="P144" s="52" t="s">
        <v>14</v>
      </c>
      <c r="Q144" s="52" t="s">
        <v>14</v>
      </c>
      <c r="R144" s="54">
        <v>0</v>
      </c>
      <c r="S144" s="54">
        <v>3200</v>
      </c>
      <c r="T144" s="56">
        <f>SUM(K145:Q145)</f>
        <v>0</v>
      </c>
      <c r="U144" s="58">
        <f>SUM(K145:Q145)*R144</f>
        <v>0</v>
      </c>
      <c r="V144" s="58">
        <f>SUM(K145:Q145)*S144</f>
        <v>0</v>
      </c>
      <c r="W144" s="60" t="s">
        <v>220</v>
      </c>
    </row>
    <row r="145" spans="1:23" ht="86.25" customHeight="1" x14ac:dyDescent="0.2">
      <c r="A145" s="67"/>
      <c r="B145" s="69"/>
      <c r="C145" s="69"/>
      <c r="D145" s="63"/>
      <c r="E145" s="63"/>
      <c r="F145" s="63"/>
      <c r="G145" s="63"/>
      <c r="H145" s="63"/>
      <c r="I145" s="66"/>
      <c r="J145" s="45" t="s">
        <v>14</v>
      </c>
      <c r="K145" s="53" t="s">
        <v>48</v>
      </c>
      <c r="L145" s="53" t="s">
        <v>48</v>
      </c>
      <c r="M145" s="53" t="s">
        <v>48</v>
      </c>
      <c r="N145" s="53" t="s">
        <v>48</v>
      </c>
      <c r="O145" s="45" t="s">
        <v>14</v>
      </c>
      <c r="P145" s="45" t="s">
        <v>14</v>
      </c>
      <c r="Q145" s="45" t="s">
        <v>14</v>
      </c>
      <c r="R145" s="55"/>
      <c r="S145" s="55"/>
      <c r="T145" s="57"/>
      <c r="U145" s="59"/>
      <c r="V145" s="59"/>
      <c r="W145" s="61"/>
    </row>
    <row r="146" spans="1:23" ht="15.75" customHeight="1" x14ac:dyDescent="0.2">
      <c r="A146" s="67" t="s">
        <v>14</v>
      </c>
      <c r="B146" s="68">
        <v>67</v>
      </c>
      <c r="C146" s="68">
        <v>40797</v>
      </c>
      <c r="D146" s="70" t="s">
        <v>221</v>
      </c>
      <c r="E146" s="64" t="s">
        <v>71</v>
      </c>
      <c r="F146" s="62" t="s">
        <v>14</v>
      </c>
      <c r="G146" s="64" t="s">
        <v>209</v>
      </c>
      <c r="H146" s="62" t="s">
        <v>67</v>
      </c>
      <c r="I146" s="65" t="s">
        <v>14</v>
      </c>
      <c r="J146" s="44" t="s">
        <v>68</v>
      </c>
      <c r="K146" s="52" t="s">
        <v>14</v>
      </c>
      <c r="L146" s="52" t="s">
        <v>14</v>
      </c>
      <c r="M146" s="52" t="s">
        <v>14</v>
      </c>
      <c r="N146" s="52" t="s">
        <v>14</v>
      </c>
      <c r="O146" s="52" t="s">
        <v>14</v>
      </c>
      <c r="P146" s="52" t="s">
        <v>14</v>
      </c>
      <c r="Q146" s="52" t="s">
        <v>14</v>
      </c>
      <c r="R146" s="54">
        <v>0</v>
      </c>
      <c r="S146" s="54">
        <v>4700</v>
      </c>
      <c r="T146" s="56">
        <f>SUM(J147:Q147)</f>
        <v>0</v>
      </c>
      <c r="U146" s="58">
        <f>SUM(J147:Q147)*R146</f>
        <v>0</v>
      </c>
      <c r="V146" s="58">
        <f>SUM(J147:Q147)*S146</f>
        <v>0</v>
      </c>
      <c r="W146" s="60" t="s">
        <v>222</v>
      </c>
    </row>
    <row r="147" spans="1:23" ht="86.25" customHeight="1" x14ac:dyDescent="0.2">
      <c r="A147" s="67"/>
      <c r="B147" s="69"/>
      <c r="C147" s="69"/>
      <c r="D147" s="63"/>
      <c r="E147" s="63"/>
      <c r="F147" s="63"/>
      <c r="G147" s="63"/>
      <c r="H147" s="63"/>
      <c r="I147" s="66"/>
      <c r="J147" s="53" t="s">
        <v>48</v>
      </c>
      <c r="K147" s="45" t="s">
        <v>14</v>
      </c>
      <c r="L147" s="45" t="s">
        <v>14</v>
      </c>
      <c r="M147" s="45" t="s">
        <v>14</v>
      </c>
      <c r="N147" s="45" t="s">
        <v>14</v>
      </c>
      <c r="O147" s="45" t="s">
        <v>14</v>
      </c>
      <c r="P147" s="45" t="s">
        <v>14</v>
      </c>
      <c r="Q147" s="45" t="s">
        <v>14</v>
      </c>
      <c r="R147" s="55"/>
      <c r="S147" s="55"/>
      <c r="T147" s="57"/>
      <c r="U147" s="59"/>
      <c r="V147" s="59"/>
      <c r="W147" s="61"/>
    </row>
    <row r="148" spans="1:23" ht="15.75" customHeight="1" x14ac:dyDescent="0.2">
      <c r="A148" s="67" t="s">
        <v>14</v>
      </c>
      <c r="B148" s="68">
        <v>68</v>
      </c>
      <c r="C148" s="68">
        <v>40798</v>
      </c>
      <c r="D148" s="70" t="s">
        <v>223</v>
      </c>
      <c r="E148" s="64" t="s">
        <v>41</v>
      </c>
      <c r="F148" s="62" t="s">
        <v>14</v>
      </c>
      <c r="G148" s="64" t="s">
        <v>224</v>
      </c>
      <c r="H148" s="62" t="s">
        <v>116</v>
      </c>
      <c r="I148" s="65" t="s">
        <v>14</v>
      </c>
      <c r="J148" s="52" t="s">
        <v>14</v>
      </c>
      <c r="K148" s="44" t="s">
        <v>44</v>
      </c>
      <c r="L148" s="44" t="s">
        <v>45</v>
      </c>
      <c r="M148" s="44" t="s">
        <v>46</v>
      </c>
      <c r="N148" s="52" t="s">
        <v>14</v>
      </c>
      <c r="O148" s="52" t="s">
        <v>14</v>
      </c>
      <c r="P148" s="52" t="s">
        <v>14</v>
      </c>
      <c r="Q148" s="52" t="s">
        <v>14</v>
      </c>
      <c r="R148" s="54">
        <v>0</v>
      </c>
      <c r="S148" s="54">
        <v>3600</v>
      </c>
      <c r="T148" s="56">
        <f>SUM(K149:Q149)</f>
        <v>0</v>
      </c>
      <c r="U148" s="58">
        <f>SUM(K149:Q149)*R148</f>
        <v>0</v>
      </c>
      <c r="V148" s="58">
        <f>SUM(K149:Q149)*S148</f>
        <v>0</v>
      </c>
      <c r="W148" s="60" t="s">
        <v>225</v>
      </c>
    </row>
    <row r="149" spans="1:23" ht="86.25" customHeight="1" x14ac:dyDescent="0.2">
      <c r="A149" s="67"/>
      <c r="B149" s="69"/>
      <c r="C149" s="69"/>
      <c r="D149" s="63"/>
      <c r="E149" s="63"/>
      <c r="F149" s="63"/>
      <c r="G149" s="63"/>
      <c r="H149" s="63"/>
      <c r="I149" s="66"/>
      <c r="J149" s="45" t="s">
        <v>14</v>
      </c>
      <c r="K149" s="53" t="s">
        <v>48</v>
      </c>
      <c r="L149" s="53" t="s">
        <v>48</v>
      </c>
      <c r="M149" s="53" t="s">
        <v>48</v>
      </c>
      <c r="N149" s="45" t="s">
        <v>14</v>
      </c>
      <c r="O149" s="45" t="s">
        <v>14</v>
      </c>
      <c r="P149" s="45" t="s">
        <v>14</v>
      </c>
      <c r="Q149" s="45" t="s">
        <v>14</v>
      </c>
      <c r="R149" s="55"/>
      <c r="S149" s="55"/>
      <c r="T149" s="57"/>
      <c r="U149" s="59"/>
      <c r="V149" s="59"/>
      <c r="W149" s="61"/>
    </row>
    <row r="150" spans="1:23" ht="15.75" customHeight="1" x14ac:dyDescent="0.2">
      <c r="A150" s="67" t="s">
        <v>14</v>
      </c>
      <c r="B150" s="68">
        <v>69</v>
      </c>
      <c r="C150" s="68">
        <v>40799</v>
      </c>
      <c r="D150" s="70" t="s">
        <v>226</v>
      </c>
      <c r="E150" s="64" t="s">
        <v>41</v>
      </c>
      <c r="F150" s="62" t="s">
        <v>14</v>
      </c>
      <c r="G150" s="64" t="s">
        <v>224</v>
      </c>
      <c r="H150" s="62" t="s">
        <v>116</v>
      </c>
      <c r="I150" s="65" t="s">
        <v>14</v>
      </c>
      <c r="J150" s="52" t="s">
        <v>14</v>
      </c>
      <c r="K150" s="44" t="s">
        <v>44</v>
      </c>
      <c r="L150" s="44" t="s">
        <v>45</v>
      </c>
      <c r="M150" s="44" t="s">
        <v>46</v>
      </c>
      <c r="N150" s="52" t="s">
        <v>14</v>
      </c>
      <c r="O150" s="52" t="s">
        <v>14</v>
      </c>
      <c r="P150" s="52" t="s">
        <v>14</v>
      </c>
      <c r="Q150" s="52" t="s">
        <v>14</v>
      </c>
      <c r="R150" s="54">
        <v>0</v>
      </c>
      <c r="S150" s="54">
        <v>3600</v>
      </c>
      <c r="T150" s="56">
        <f>SUM(K151:Q151)</f>
        <v>0</v>
      </c>
      <c r="U150" s="58">
        <f>SUM(K151:Q151)*R150</f>
        <v>0</v>
      </c>
      <c r="V150" s="58">
        <f>SUM(K151:Q151)*S150</f>
        <v>0</v>
      </c>
      <c r="W150" s="60" t="s">
        <v>227</v>
      </c>
    </row>
    <row r="151" spans="1:23" ht="86.25" customHeight="1" x14ac:dyDescent="0.2">
      <c r="A151" s="67"/>
      <c r="B151" s="69"/>
      <c r="C151" s="69"/>
      <c r="D151" s="63"/>
      <c r="E151" s="63"/>
      <c r="F151" s="63"/>
      <c r="G151" s="63"/>
      <c r="H151" s="63"/>
      <c r="I151" s="66"/>
      <c r="J151" s="45" t="s">
        <v>14</v>
      </c>
      <c r="K151" s="53" t="s">
        <v>48</v>
      </c>
      <c r="L151" s="53" t="s">
        <v>48</v>
      </c>
      <c r="M151" s="53" t="s">
        <v>48</v>
      </c>
      <c r="N151" s="45" t="s">
        <v>14</v>
      </c>
      <c r="O151" s="45" t="s">
        <v>14</v>
      </c>
      <c r="P151" s="45" t="s">
        <v>14</v>
      </c>
      <c r="Q151" s="45" t="s">
        <v>14</v>
      </c>
      <c r="R151" s="55"/>
      <c r="S151" s="55"/>
      <c r="T151" s="57"/>
      <c r="U151" s="59"/>
      <c r="V151" s="59"/>
      <c r="W151" s="61"/>
    </row>
    <row r="152" spans="1:23" ht="15.75" customHeight="1" x14ac:dyDescent="0.2">
      <c r="A152" s="67" t="s">
        <v>14</v>
      </c>
      <c r="B152" s="68">
        <v>70</v>
      </c>
      <c r="C152" s="68">
        <v>40800</v>
      </c>
      <c r="D152" s="70" t="s">
        <v>228</v>
      </c>
      <c r="E152" s="64" t="s">
        <v>41</v>
      </c>
      <c r="F152" s="62" t="s">
        <v>14</v>
      </c>
      <c r="G152" s="64" t="s">
        <v>224</v>
      </c>
      <c r="H152" s="62" t="s">
        <v>116</v>
      </c>
      <c r="I152" s="65" t="s">
        <v>14</v>
      </c>
      <c r="J152" s="52" t="s">
        <v>14</v>
      </c>
      <c r="K152" s="44" t="s">
        <v>229</v>
      </c>
      <c r="L152" s="44" t="s">
        <v>56</v>
      </c>
      <c r="M152" s="44" t="s">
        <v>57</v>
      </c>
      <c r="N152" s="52" t="s">
        <v>14</v>
      </c>
      <c r="O152" s="52" t="s">
        <v>14</v>
      </c>
      <c r="P152" s="52" t="s">
        <v>14</v>
      </c>
      <c r="Q152" s="52" t="s">
        <v>14</v>
      </c>
      <c r="R152" s="54">
        <v>0</v>
      </c>
      <c r="S152" s="54">
        <v>3800</v>
      </c>
      <c r="T152" s="56">
        <f>SUM(K153:Q153)</f>
        <v>0</v>
      </c>
      <c r="U152" s="58">
        <f>SUM(K153:Q153)*R152</f>
        <v>0</v>
      </c>
      <c r="V152" s="58">
        <f>SUM(K153:Q153)*S152</f>
        <v>0</v>
      </c>
      <c r="W152" s="60" t="s">
        <v>230</v>
      </c>
    </row>
    <row r="153" spans="1:23" ht="86.25" customHeight="1" x14ac:dyDescent="0.2">
      <c r="A153" s="67"/>
      <c r="B153" s="69"/>
      <c r="C153" s="69"/>
      <c r="D153" s="63"/>
      <c r="E153" s="63"/>
      <c r="F153" s="63"/>
      <c r="G153" s="63"/>
      <c r="H153" s="63"/>
      <c r="I153" s="66"/>
      <c r="J153" s="45" t="s">
        <v>14</v>
      </c>
      <c r="K153" s="53" t="s">
        <v>48</v>
      </c>
      <c r="L153" s="53" t="s">
        <v>48</v>
      </c>
      <c r="M153" s="53" t="s">
        <v>48</v>
      </c>
      <c r="N153" s="45" t="s">
        <v>14</v>
      </c>
      <c r="O153" s="45" t="s">
        <v>14</v>
      </c>
      <c r="P153" s="45" t="s">
        <v>14</v>
      </c>
      <c r="Q153" s="45" t="s">
        <v>14</v>
      </c>
      <c r="R153" s="55"/>
      <c r="S153" s="55"/>
      <c r="T153" s="57"/>
      <c r="U153" s="59"/>
      <c r="V153" s="59"/>
      <c r="W153" s="61"/>
    </row>
    <row r="154" spans="1:23" ht="15.75" customHeight="1" x14ac:dyDescent="0.2">
      <c r="A154" s="67" t="s">
        <v>14</v>
      </c>
      <c r="B154" s="68">
        <v>71</v>
      </c>
      <c r="C154" s="68">
        <v>40801</v>
      </c>
      <c r="D154" s="70" t="s">
        <v>231</v>
      </c>
      <c r="E154" s="64" t="s">
        <v>41</v>
      </c>
      <c r="F154" s="62" t="s">
        <v>14</v>
      </c>
      <c r="G154" s="64" t="s">
        <v>224</v>
      </c>
      <c r="H154" s="62" t="s">
        <v>116</v>
      </c>
      <c r="I154" s="65" t="s">
        <v>14</v>
      </c>
      <c r="J154" s="52" t="s">
        <v>14</v>
      </c>
      <c r="K154" s="52" t="s">
        <v>14</v>
      </c>
      <c r="L154" s="44" t="s">
        <v>56</v>
      </c>
      <c r="M154" s="44" t="s">
        <v>57</v>
      </c>
      <c r="N154" s="44" t="s">
        <v>58</v>
      </c>
      <c r="O154" s="52" t="s">
        <v>14</v>
      </c>
      <c r="P154" s="52" t="s">
        <v>14</v>
      </c>
      <c r="Q154" s="52" t="s">
        <v>14</v>
      </c>
      <c r="R154" s="54">
        <v>0</v>
      </c>
      <c r="S154" s="54">
        <v>3700</v>
      </c>
      <c r="T154" s="56">
        <f>SUM(L155:Q155)</f>
        <v>0</v>
      </c>
      <c r="U154" s="58">
        <f>SUM(L155:Q155)*R154</f>
        <v>0</v>
      </c>
      <c r="V154" s="58">
        <f>SUM(L155:Q155)*S154</f>
        <v>0</v>
      </c>
      <c r="W154" s="60" t="s">
        <v>232</v>
      </c>
    </row>
    <row r="155" spans="1:23" ht="86.25" customHeight="1" x14ac:dyDescent="0.2">
      <c r="A155" s="67"/>
      <c r="B155" s="69"/>
      <c r="C155" s="69"/>
      <c r="D155" s="63"/>
      <c r="E155" s="63"/>
      <c r="F155" s="63"/>
      <c r="G155" s="63"/>
      <c r="H155" s="63"/>
      <c r="I155" s="66"/>
      <c r="J155" s="45" t="s">
        <v>14</v>
      </c>
      <c r="K155" s="45" t="s">
        <v>14</v>
      </c>
      <c r="L155" s="53" t="s">
        <v>48</v>
      </c>
      <c r="M155" s="53" t="s">
        <v>48</v>
      </c>
      <c r="N155" s="53" t="s">
        <v>48</v>
      </c>
      <c r="O155" s="45" t="s">
        <v>14</v>
      </c>
      <c r="P155" s="45" t="s">
        <v>14</v>
      </c>
      <c r="Q155" s="45" t="s">
        <v>14</v>
      </c>
      <c r="R155" s="55"/>
      <c r="S155" s="55"/>
      <c r="T155" s="57"/>
      <c r="U155" s="59"/>
      <c r="V155" s="59"/>
      <c r="W155" s="61"/>
    </row>
    <row r="156" spans="1:23" ht="15.75" customHeight="1" x14ac:dyDescent="0.2">
      <c r="A156" s="67" t="s">
        <v>14</v>
      </c>
      <c r="B156" s="68">
        <v>72</v>
      </c>
      <c r="C156" s="68">
        <v>40802</v>
      </c>
      <c r="D156" s="70" t="s">
        <v>233</v>
      </c>
      <c r="E156" s="64" t="s">
        <v>177</v>
      </c>
      <c r="F156" s="62" t="s">
        <v>14</v>
      </c>
      <c r="G156" s="64" t="s">
        <v>234</v>
      </c>
      <c r="H156" s="62" t="s">
        <v>116</v>
      </c>
      <c r="I156" s="65" t="s">
        <v>14</v>
      </c>
      <c r="J156" s="52" t="s">
        <v>14</v>
      </c>
      <c r="K156" s="44" t="s">
        <v>44</v>
      </c>
      <c r="L156" s="44" t="s">
        <v>45</v>
      </c>
      <c r="M156" s="44" t="s">
        <v>46</v>
      </c>
      <c r="N156" s="52" t="s">
        <v>14</v>
      </c>
      <c r="O156" s="52" t="s">
        <v>14</v>
      </c>
      <c r="P156" s="52" t="s">
        <v>14</v>
      </c>
      <c r="Q156" s="52" t="s">
        <v>14</v>
      </c>
      <c r="R156" s="54">
        <v>0</v>
      </c>
      <c r="S156" s="54">
        <v>3900</v>
      </c>
      <c r="T156" s="56">
        <f>SUM(K157:Q157)</f>
        <v>0</v>
      </c>
      <c r="U156" s="58">
        <f>SUM(K157:Q157)*R156</f>
        <v>0</v>
      </c>
      <c r="V156" s="58">
        <f>SUM(K157:Q157)*S156</f>
        <v>0</v>
      </c>
      <c r="W156" s="60" t="s">
        <v>235</v>
      </c>
    </row>
    <row r="157" spans="1:23" ht="86.25" customHeight="1" x14ac:dyDescent="0.2">
      <c r="A157" s="67"/>
      <c r="B157" s="69"/>
      <c r="C157" s="69"/>
      <c r="D157" s="63"/>
      <c r="E157" s="63"/>
      <c r="F157" s="63"/>
      <c r="G157" s="63"/>
      <c r="H157" s="63"/>
      <c r="I157" s="66"/>
      <c r="J157" s="45" t="s">
        <v>14</v>
      </c>
      <c r="K157" s="53" t="s">
        <v>48</v>
      </c>
      <c r="L157" s="53" t="s">
        <v>48</v>
      </c>
      <c r="M157" s="53" t="s">
        <v>48</v>
      </c>
      <c r="N157" s="45" t="s">
        <v>14</v>
      </c>
      <c r="O157" s="45" t="s">
        <v>14</v>
      </c>
      <c r="P157" s="45" t="s">
        <v>14</v>
      </c>
      <c r="Q157" s="45" t="s">
        <v>14</v>
      </c>
      <c r="R157" s="55"/>
      <c r="S157" s="55"/>
      <c r="T157" s="57"/>
      <c r="U157" s="59"/>
      <c r="V157" s="59"/>
      <c r="W157" s="61"/>
    </row>
    <row r="158" spans="1:23" ht="15.75" customHeight="1" x14ac:dyDescent="0.2">
      <c r="A158" s="67" t="s">
        <v>14</v>
      </c>
      <c r="B158" s="68">
        <v>73</v>
      </c>
      <c r="C158" s="68">
        <v>40803</v>
      </c>
      <c r="D158" s="70" t="s">
        <v>236</v>
      </c>
      <c r="E158" s="64" t="s">
        <v>62</v>
      </c>
      <c r="F158" s="62" t="s">
        <v>14</v>
      </c>
      <c r="G158" s="64" t="s">
        <v>234</v>
      </c>
      <c r="H158" s="62" t="s">
        <v>116</v>
      </c>
      <c r="I158" s="65" t="s">
        <v>14</v>
      </c>
      <c r="J158" s="52" t="s">
        <v>14</v>
      </c>
      <c r="K158" s="52" t="s">
        <v>14</v>
      </c>
      <c r="L158" s="44" t="s">
        <v>56</v>
      </c>
      <c r="M158" s="44" t="s">
        <v>57</v>
      </c>
      <c r="N158" s="44" t="s">
        <v>58</v>
      </c>
      <c r="O158" s="44" t="s">
        <v>59</v>
      </c>
      <c r="P158" s="52" t="s">
        <v>14</v>
      </c>
      <c r="Q158" s="52" t="s">
        <v>14</v>
      </c>
      <c r="R158" s="54">
        <v>0</v>
      </c>
      <c r="S158" s="54">
        <v>4200</v>
      </c>
      <c r="T158" s="56">
        <f>SUM(L159:Q159)</f>
        <v>0</v>
      </c>
      <c r="U158" s="58">
        <f>SUM(L159:Q159)*R158</f>
        <v>0</v>
      </c>
      <c r="V158" s="58">
        <f>SUM(L159:Q159)*S158</f>
        <v>0</v>
      </c>
      <c r="W158" s="60" t="s">
        <v>237</v>
      </c>
    </row>
    <row r="159" spans="1:23" ht="86.25" customHeight="1" x14ac:dyDescent="0.2">
      <c r="A159" s="67"/>
      <c r="B159" s="69"/>
      <c r="C159" s="69"/>
      <c r="D159" s="63"/>
      <c r="E159" s="63"/>
      <c r="F159" s="63"/>
      <c r="G159" s="63"/>
      <c r="H159" s="63"/>
      <c r="I159" s="66"/>
      <c r="J159" s="45" t="s">
        <v>14</v>
      </c>
      <c r="K159" s="45" t="s">
        <v>14</v>
      </c>
      <c r="L159" s="53" t="s">
        <v>48</v>
      </c>
      <c r="M159" s="53" t="s">
        <v>48</v>
      </c>
      <c r="N159" s="53" t="s">
        <v>48</v>
      </c>
      <c r="O159" s="53" t="s">
        <v>48</v>
      </c>
      <c r="P159" s="45" t="s">
        <v>14</v>
      </c>
      <c r="Q159" s="45" t="s">
        <v>14</v>
      </c>
      <c r="R159" s="55"/>
      <c r="S159" s="55"/>
      <c r="T159" s="57"/>
      <c r="U159" s="59"/>
      <c r="V159" s="59"/>
      <c r="W159" s="61"/>
    </row>
    <row r="160" spans="1:23" ht="15.75" customHeight="1" x14ac:dyDescent="0.2">
      <c r="A160" s="67" t="s">
        <v>14</v>
      </c>
      <c r="B160" s="68">
        <v>74</v>
      </c>
      <c r="C160" s="68">
        <v>40804</v>
      </c>
      <c r="D160" s="70" t="s">
        <v>238</v>
      </c>
      <c r="E160" s="64" t="s">
        <v>71</v>
      </c>
      <c r="F160" s="62" t="s">
        <v>14</v>
      </c>
      <c r="G160" s="64" t="s">
        <v>234</v>
      </c>
      <c r="H160" s="62" t="s">
        <v>148</v>
      </c>
      <c r="I160" s="65" t="s">
        <v>14</v>
      </c>
      <c r="J160" s="52" t="s">
        <v>14</v>
      </c>
      <c r="K160" s="44" t="s">
        <v>72</v>
      </c>
      <c r="L160" s="44" t="s">
        <v>73</v>
      </c>
      <c r="M160" s="52" t="s">
        <v>14</v>
      </c>
      <c r="N160" s="52" t="s">
        <v>14</v>
      </c>
      <c r="O160" s="52" t="s">
        <v>14</v>
      </c>
      <c r="P160" s="52" t="s">
        <v>14</v>
      </c>
      <c r="Q160" s="52" t="s">
        <v>14</v>
      </c>
      <c r="R160" s="54">
        <v>0</v>
      </c>
      <c r="S160" s="54">
        <v>5200</v>
      </c>
      <c r="T160" s="56">
        <f>SUM(K161:Q161)</f>
        <v>0</v>
      </c>
      <c r="U160" s="58">
        <f>SUM(K161:Q161)*R160</f>
        <v>0</v>
      </c>
      <c r="V160" s="58">
        <f>SUM(K161:Q161)*S160</f>
        <v>0</v>
      </c>
      <c r="W160" s="60" t="s">
        <v>239</v>
      </c>
    </row>
    <row r="161" spans="1:23" ht="86.25" customHeight="1" x14ac:dyDescent="0.2">
      <c r="A161" s="67"/>
      <c r="B161" s="69"/>
      <c r="C161" s="69"/>
      <c r="D161" s="63"/>
      <c r="E161" s="63"/>
      <c r="F161" s="63"/>
      <c r="G161" s="63"/>
      <c r="H161" s="63"/>
      <c r="I161" s="66"/>
      <c r="J161" s="45" t="s">
        <v>14</v>
      </c>
      <c r="K161" s="53" t="s">
        <v>48</v>
      </c>
      <c r="L161" s="53" t="s">
        <v>48</v>
      </c>
      <c r="M161" s="45" t="s">
        <v>14</v>
      </c>
      <c r="N161" s="45" t="s">
        <v>14</v>
      </c>
      <c r="O161" s="45" t="s">
        <v>14</v>
      </c>
      <c r="P161" s="45" t="s">
        <v>14</v>
      </c>
      <c r="Q161" s="45" t="s">
        <v>14</v>
      </c>
      <c r="R161" s="55"/>
      <c r="S161" s="55"/>
      <c r="T161" s="57"/>
      <c r="U161" s="59"/>
      <c r="V161" s="59"/>
      <c r="W161" s="61"/>
    </row>
    <row r="162" spans="1:23" ht="15.75" customHeight="1" x14ac:dyDescent="0.2">
      <c r="A162" s="67" t="s">
        <v>14</v>
      </c>
      <c r="B162" s="68">
        <v>75</v>
      </c>
      <c r="C162" s="68">
        <v>40805</v>
      </c>
      <c r="D162" s="70" t="s">
        <v>240</v>
      </c>
      <c r="E162" s="64" t="s">
        <v>41</v>
      </c>
      <c r="F162" s="62" t="s">
        <v>14</v>
      </c>
      <c r="G162" s="64" t="s">
        <v>241</v>
      </c>
      <c r="H162" s="62" t="s">
        <v>116</v>
      </c>
      <c r="I162" s="65" t="s">
        <v>14</v>
      </c>
      <c r="J162" s="52" t="s">
        <v>14</v>
      </c>
      <c r="K162" s="44" t="s">
        <v>44</v>
      </c>
      <c r="L162" s="44" t="s">
        <v>45</v>
      </c>
      <c r="M162" s="44" t="s">
        <v>46</v>
      </c>
      <c r="N162" s="52" t="s">
        <v>14</v>
      </c>
      <c r="O162" s="52" t="s">
        <v>14</v>
      </c>
      <c r="P162" s="52" t="s">
        <v>14</v>
      </c>
      <c r="Q162" s="52" t="s">
        <v>14</v>
      </c>
      <c r="R162" s="54">
        <v>0</v>
      </c>
      <c r="S162" s="54">
        <v>3200</v>
      </c>
      <c r="T162" s="56">
        <f>SUM(K163:Q163)</f>
        <v>0</v>
      </c>
      <c r="U162" s="58">
        <f>SUM(K163:Q163)*R162</f>
        <v>0</v>
      </c>
      <c r="V162" s="58">
        <f>SUM(K163:Q163)*S162</f>
        <v>0</v>
      </c>
      <c r="W162" s="60" t="s">
        <v>242</v>
      </c>
    </row>
    <row r="163" spans="1:23" ht="86.25" customHeight="1" x14ac:dyDescent="0.2">
      <c r="A163" s="67"/>
      <c r="B163" s="69"/>
      <c r="C163" s="69"/>
      <c r="D163" s="63"/>
      <c r="E163" s="63"/>
      <c r="F163" s="63"/>
      <c r="G163" s="63"/>
      <c r="H163" s="63"/>
      <c r="I163" s="66"/>
      <c r="J163" s="45" t="s">
        <v>14</v>
      </c>
      <c r="K163" s="53" t="s">
        <v>48</v>
      </c>
      <c r="L163" s="53" t="s">
        <v>48</v>
      </c>
      <c r="M163" s="53" t="s">
        <v>48</v>
      </c>
      <c r="N163" s="45" t="s">
        <v>14</v>
      </c>
      <c r="O163" s="45" t="s">
        <v>14</v>
      </c>
      <c r="P163" s="45" t="s">
        <v>14</v>
      </c>
      <c r="Q163" s="45" t="s">
        <v>14</v>
      </c>
      <c r="R163" s="55"/>
      <c r="S163" s="55"/>
      <c r="T163" s="57"/>
      <c r="U163" s="59"/>
      <c r="V163" s="59"/>
      <c r="W163" s="61"/>
    </row>
    <row r="164" spans="1:23" ht="15.75" customHeight="1" x14ac:dyDescent="0.2">
      <c r="A164" s="67" t="s">
        <v>14</v>
      </c>
      <c r="B164" s="68">
        <v>76</v>
      </c>
      <c r="C164" s="68">
        <v>40806</v>
      </c>
      <c r="D164" s="70" t="s">
        <v>243</v>
      </c>
      <c r="E164" s="64" t="s">
        <v>41</v>
      </c>
      <c r="F164" s="62" t="s">
        <v>14</v>
      </c>
      <c r="G164" s="64" t="s">
        <v>244</v>
      </c>
      <c r="H164" s="62" t="s">
        <v>116</v>
      </c>
      <c r="I164" s="65" t="s">
        <v>14</v>
      </c>
      <c r="J164" s="52" t="s">
        <v>14</v>
      </c>
      <c r="K164" s="44" t="s">
        <v>44</v>
      </c>
      <c r="L164" s="44" t="s">
        <v>45</v>
      </c>
      <c r="M164" s="44" t="s">
        <v>46</v>
      </c>
      <c r="N164" s="52" t="s">
        <v>14</v>
      </c>
      <c r="O164" s="52" t="s">
        <v>14</v>
      </c>
      <c r="P164" s="52" t="s">
        <v>14</v>
      </c>
      <c r="Q164" s="52" t="s">
        <v>14</v>
      </c>
      <c r="R164" s="54">
        <v>0</v>
      </c>
      <c r="S164" s="54">
        <v>3200</v>
      </c>
      <c r="T164" s="56">
        <f>SUM(K165:Q165)</f>
        <v>0</v>
      </c>
      <c r="U164" s="58">
        <f>SUM(K165:Q165)*R164</f>
        <v>0</v>
      </c>
      <c r="V164" s="58">
        <f>SUM(K165:Q165)*S164</f>
        <v>0</v>
      </c>
      <c r="W164" s="60" t="s">
        <v>245</v>
      </c>
    </row>
    <row r="165" spans="1:23" ht="86.25" customHeight="1" x14ac:dyDescent="0.2">
      <c r="A165" s="67"/>
      <c r="B165" s="69"/>
      <c r="C165" s="69"/>
      <c r="D165" s="63"/>
      <c r="E165" s="63"/>
      <c r="F165" s="63"/>
      <c r="G165" s="63"/>
      <c r="H165" s="63"/>
      <c r="I165" s="66"/>
      <c r="J165" s="45" t="s">
        <v>14</v>
      </c>
      <c r="K165" s="53" t="s">
        <v>48</v>
      </c>
      <c r="L165" s="53" t="s">
        <v>48</v>
      </c>
      <c r="M165" s="53" t="s">
        <v>48</v>
      </c>
      <c r="N165" s="45" t="s">
        <v>14</v>
      </c>
      <c r="O165" s="45" t="s">
        <v>14</v>
      </c>
      <c r="P165" s="45" t="s">
        <v>14</v>
      </c>
      <c r="Q165" s="45" t="s">
        <v>14</v>
      </c>
      <c r="R165" s="55"/>
      <c r="S165" s="55"/>
      <c r="T165" s="57"/>
      <c r="U165" s="59"/>
      <c r="V165" s="59"/>
      <c r="W165" s="61"/>
    </row>
    <row r="166" spans="1:23" ht="15.75" customHeight="1" x14ac:dyDescent="0.2">
      <c r="A166" s="67" t="s">
        <v>14</v>
      </c>
      <c r="B166" s="68">
        <v>77</v>
      </c>
      <c r="C166" s="68">
        <v>40807</v>
      </c>
      <c r="D166" s="70" t="s">
        <v>246</v>
      </c>
      <c r="E166" s="64" t="s">
        <v>41</v>
      </c>
      <c r="F166" s="62" t="s">
        <v>14</v>
      </c>
      <c r="G166" s="64" t="s">
        <v>244</v>
      </c>
      <c r="H166" s="62" t="s">
        <v>116</v>
      </c>
      <c r="I166" s="65" t="s">
        <v>14</v>
      </c>
      <c r="J166" s="52" t="s">
        <v>14</v>
      </c>
      <c r="K166" s="44" t="s">
        <v>44</v>
      </c>
      <c r="L166" s="44" t="s">
        <v>45</v>
      </c>
      <c r="M166" s="44" t="s">
        <v>46</v>
      </c>
      <c r="N166" s="52" t="s">
        <v>14</v>
      </c>
      <c r="O166" s="52" t="s">
        <v>14</v>
      </c>
      <c r="P166" s="52" t="s">
        <v>14</v>
      </c>
      <c r="Q166" s="52" t="s">
        <v>14</v>
      </c>
      <c r="R166" s="54">
        <v>0</v>
      </c>
      <c r="S166" s="54">
        <v>3400</v>
      </c>
      <c r="T166" s="56">
        <f>SUM(K167:Q167)</f>
        <v>0</v>
      </c>
      <c r="U166" s="58">
        <f>SUM(K167:Q167)*R166</f>
        <v>0</v>
      </c>
      <c r="V166" s="58">
        <f>SUM(K167:Q167)*S166</f>
        <v>0</v>
      </c>
      <c r="W166" s="60" t="s">
        <v>247</v>
      </c>
    </row>
    <row r="167" spans="1:23" ht="86.25" customHeight="1" x14ac:dyDescent="0.2">
      <c r="A167" s="67"/>
      <c r="B167" s="69"/>
      <c r="C167" s="69"/>
      <c r="D167" s="63"/>
      <c r="E167" s="63"/>
      <c r="F167" s="63"/>
      <c r="G167" s="63"/>
      <c r="H167" s="63"/>
      <c r="I167" s="66"/>
      <c r="J167" s="45" t="s">
        <v>14</v>
      </c>
      <c r="K167" s="53" t="s">
        <v>48</v>
      </c>
      <c r="L167" s="53" t="s">
        <v>48</v>
      </c>
      <c r="M167" s="53" t="s">
        <v>48</v>
      </c>
      <c r="N167" s="45" t="s">
        <v>14</v>
      </c>
      <c r="O167" s="45" t="s">
        <v>14</v>
      </c>
      <c r="P167" s="45" t="s">
        <v>14</v>
      </c>
      <c r="Q167" s="45" t="s">
        <v>14</v>
      </c>
      <c r="R167" s="55"/>
      <c r="S167" s="55"/>
      <c r="T167" s="57"/>
      <c r="U167" s="59"/>
      <c r="V167" s="59"/>
      <c r="W167" s="61"/>
    </row>
    <row r="168" spans="1:23" ht="15.75" customHeight="1" x14ac:dyDescent="0.2">
      <c r="A168" s="67" t="s">
        <v>14</v>
      </c>
      <c r="B168" s="68">
        <v>78</v>
      </c>
      <c r="C168" s="68">
        <v>40808</v>
      </c>
      <c r="D168" s="70" t="s">
        <v>248</v>
      </c>
      <c r="E168" s="64" t="s">
        <v>41</v>
      </c>
      <c r="F168" s="62" t="s">
        <v>14</v>
      </c>
      <c r="G168" s="64" t="s">
        <v>241</v>
      </c>
      <c r="H168" s="62" t="s">
        <v>116</v>
      </c>
      <c r="I168" s="65" t="s">
        <v>14</v>
      </c>
      <c r="J168" s="52" t="s">
        <v>14</v>
      </c>
      <c r="K168" s="52" t="s">
        <v>14</v>
      </c>
      <c r="L168" s="44" t="s">
        <v>56</v>
      </c>
      <c r="M168" s="44" t="s">
        <v>57</v>
      </c>
      <c r="N168" s="44" t="s">
        <v>58</v>
      </c>
      <c r="O168" s="52" t="s">
        <v>14</v>
      </c>
      <c r="P168" s="52" t="s">
        <v>14</v>
      </c>
      <c r="Q168" s="52" t="s">
        <v>14</v>
      </c>
      <c r="R168" s="54">
        <v>0</v>
      </c>
      <c r="S168" s="54">
        <v>3400</v>
      </c>
      <c r="T168" s="56">
        <f>SUM(L169:Q169)</f>
        <v>0</v>
      </c>
      <c r="U168" s="58">
        <f>SUM(L169:Q169)*R168</f>
        <v>0</v>
      </c>
      <c r="V168" s="58">
        <f>SUM(L169:Q169)*S168</f>
        <v>0</v>
      </c>
      <c r="W168" s="60" t="s">
        <v>249</v>
      </c>
    </row>
    <row r="169" spans="1:23" ht="86.25" customHeight="1" x14ac:dyDescent="0.2">
      <c r="A169" s="67"/>
      <c r="B169" s="69"/>
      <c r="C169" s="69"/>
      <c r="D169" s="63"/>
      <c r="E169" s="63"/>
      <c r="F169" s="63"/>
      <c r="G169" s="63"/>
      <c r="H169" s="63"/>
      <c r="I169" s="66"/>
      <c r="J169" s="45" t="s">
        <v>14</v>
      </c>
      <c r="K169" s="45" t="s">
        <v>14</v>
      </c>
      <c r="L169" s="53" t="s">
        <v>48</v>
      </c>
      <c r="M169" s="53" t="s">
        <v>48</v>
      </c>
      <c r="N169" s="53" t="s">
        <v>48</v>
      </c>
      <c r="O169" s="45" t="s">
        <v>14</v>
      </c>
      <c r="P169" s="45" t="s">
        <v>14</v>
      </c>
      <c r="Q169" s="45" t="s">
        <v>14</v>
      </c>
      <c r="R169" s="55"/>
      <c r="S169" s="55"/>
      <c r="T169" s="57"/>
      <c r="U169" s="59"/>
      <c r="V169" s="59"/>
      <c r="W169" s="61"/>
    </row>
    <row r="170" spans="1:23" ht="15.75" customHeight="1" x14ac:dyDescent="0.2">
      <c r="A170" s="67" t="s">
        <v>14</v>
      </c>
      <c r="B170" s="68">
        <v>79</v>
      </c>
      <c r="C170" s="68">
        <v>40809</v>
      </c>
      <c r="D170" s="70" t="s">
        <v>250</v>
      </c>
      <c r="E170" s="64" t="s">
        <v>177</v>
      </c>
      <c r="F170" s="62" t="s">
        <v>14</v>
      </c>
      <c r="G170" s="64" t="s">
        <v>241</v>
      </c>
      <c r="H170" s="62" t="s">
        <v>116</v>
      </c>
      <c r="I170" s="65" t="s">
        <v>14</v>
      </c>
      <c r="J170" s="52" t="s">
        <v>14</v>
      </c>
      <c r="K170" s="44" t="s">
        <v>229</v>
      </c>
      <c r="L170" s="44" t="s">
        <v>56</v>
      </c>
      <c r="M170" s="44" t="s">
        <v>57</v>
      </c>
      <c r="N170" s="44" t="s">
        <v>58</v>
      </c>
      <c r="O170" s="52" t="s">
        <v>14</v>
      </c>
      <c r="P170" s="52" t="s">
        <v>14</v>
      </c>
      <c r="Q170" s="52" t="s">
        <v>14</v>
      </c>
      <c r="R170" s="54">
        <v>0</v>
      </c>
      <c r="S170" s="54">
        <v>4200</v>
      </c>
      <c r="T170" s="56">
        <f>SUM(K171:Q171)</f>
        <v>0</v>
      </c>
      <c r="U170" s="58">
        <f>SUM(K171:Q171)*R170</f>
        <v>0</v>
      </c>
      <c r="V170" s="58">
        <f>SUM(K171:Q171)*S170</f>
        <v>0</v>
      </c>
      <c r="W170" s="60" t="s">
        <v>251</v>
      </c>
    </row>
    <row r="171" spans="1:23" ht="86.25" customHeight="1" x14ac:dyDescent="0.2">
      <c r="A171" s="67"/>
      <c r="B171" s="69"/>
      <c r="C171" s="69"/>
      <c r="D171" s="63"/>
      <c r="E171" s="63"/>
      <c r="F171" s="63"/>
      <c r="G171" s="63"/>
      <c r="H171" s="63"/>
      <c r="I171" s="66"/>
      <c r="J171" s="45" t="s">
        <v>14</v>
      </c>
      <c r="K171" s="53" t="s">
        <v>48</v>
      </c>
      <c r="L171" s="53" t="s">
        <v>48</v>
      </c>
      <c r="M171" s="53" t="s">
        <v>48</v>
      </c>
      <c r="N171" s="53" t="s">
        <v>48</v>
      </c>
      <c r="O171" s="45" t="s">
        <v>14</v>
      </c>
      <c r="P171" s="45" t="s">
        <v>14</v>
      </c>
      <c r="Q171" s="45" t="s">
        <v>14</v>
      </c>
      <c r="R171" s="55"/>
      <c r="S171" s="55"/>
      <c r="T171" s="57"/>
      <c r="U171" s="59"/>
      <c r="V171" s="59"/>
      <c r="W171" s="61"/>
    </row>
    <row r="172" spans="1:23" ht="15.75" customHeight="1" x14ac:dyDescent="0.2">
      <c r="A172" s="67" t="s">
        <v>14</v>
      </c>
      <c r="B172" s="68">
        <v>80</v>
      </c>
      <c r="C172" s="68">
        <v>40810</v>
      </c>
      <c r="D172" s="70" t="s">
        <v>252</v>
      </c>
      <c r="E172" s="64" t="s">
        <v>62</v>
      </c>
      <c r="F172" s="62" t="s">
        <v>14</v>
      </c>
      <c r="G172" s="64" t="s">
        <v>241</v>
      </c>
      <c r="H172" s="62" t="s">
        <v>116</v>
      </c>
      <c r="I172" s="65" t="s">
        <v>14</v>
      </c>
      <c r="J172" s="52" t="s">
        <v>14</v>
      </c>
      <c r="K172" s="44" t="s">
        <v>44</v>
      </c>
      <c r="L172" s="44" t="s">
        <v>45</v>
      </c>
      <c r="M172" s="44" t="s">
        <v>57</v>
      </c>
      <c r="N172" s="44" t="s">
        <v>58</v>
      </c>
      <c r="O172" s="52" t="s">
        <v>14</v>
      </c>
      <c r="P172" s="52" t="s">
        <v>14</v>
      </c>
      <c r="Q172" s="52" t="s">
        <v>14</v>
      </c>
      <c r="R172" s="54">
        <v>0</v>
      </c>
      <c r="S172" s="54">
        <v>4600</v>
      </c>
      <c r="T172" s="56">
        <f>SUM(K173:Q173)</f>
        <v>0</v>
      </c>
      <c r="U172" s="58">
        <f>SUM(K173:Q173)*R172</f>
        <v>0</v>
      </c>
      <c r="V172" s="58">
        <f>SUM(K173:Q173)*S172</f>
        <v>0</v>
      </c>
      <c r="W172" s="60" t="s">
        <v>253</v>
      </c>
    </row>
    <row r="173" spans="1:23" ht="86.25" customHeight="1" x14ac:dyDescent="0.2">
      <c r="A173" s="67"/>
      <c r="B173" s="69"/>
      <c r="C173" s="69"/>
      <c r="D173" s="63"/>
      <c r="E173" s="63"/>
      <c r="F173" s="63"/>
      <c r="G173" s="63"/>
      <c r="H173" s="63"/>
      <c r="I173" s="66"/>
      <c r="J173" s="45" t="s">
        <v>14</v>
      </c>
      <c r="K173" s="53" t="s">
        <v>48</v>
      </c>
      <c r="L173" s="53" t="s">
        <v>48</v>
      </c>
      <c r="M173" s="53" t="s">
        <v>48</v>
      </c>
      <c r="N173" s="53" t="s">
        <v>48</v>
      </c>
      <c r="O173" s="45" t="s">
        <v>14</v>
      </c>
      <c r="P173" s="45" t="s">
        <v>14</v>
      </c>
      <c r="Q173" s="45" t="s">
        <v>14</v>
      </c>
      <c r="R173" s="55"/>
      <c r="S173" s="55"/>
      <c r="T173" s="57"/>
      <c r="U173" s="59"/>
      <c r="V173" s="59"/>
      <c r="W173" s="61"/>
    </row>
    <row r="174" spans="1:23" ht="15.75" customHeight="1" x14ac:dyDescent="0.2">
      <c r="A174" s="67" t="s">
        <v>14</v>
      </c>
      <c r="B174" s="68">
        <v>81</v>
      </c>
      <c r="C174" s="68">
        <v>40811</v>
      </c>
      <c r="D174" s="70" t="s">
        <v>254</v>
      </c>
      <c r="E174" s="64" t="s">
        <v>71</v>
      </c>
      <c r="F174" s="62" t="s">
        <v>14</v>
      </c>
      <c r="G174" s="64" t="s">
        <v>241</v>
      </c>
      <c r="H174" s="62" t="s">
        <v>191</v>
      </c>
      <c r="I174" s="65" t="s">
        <v>14</v>
      </c>
      <c r="J174" s="52" t="s">
        <v>14</v>
      </c>
      <c r="K174" s="44" t="s">
        <v>72</v>
      </c>
      <c r="L174" s="44" t="s">
        <v>73</v>
      </c>
      <c r="M174" s="52" t="s">
        <v>14</v>
      </c>
      <c r="N174" s="52" t="s">
        <v>14</v>
      </c>
      <c r="O174" s="52" t="s">
        <v>14</v>
      </c>
      <c r="P174" s="52" t="s">
        <v>14</v>
      </c>
      <c r="Q174" s="52" t="s">
        <v>14</v>
      </c>
      <c r="R174" s="54">
        <v>0</v>
      </c>
      <c r="S174" s="54">
        <v>5200</v>
      </c>
      <c r="T174" s="56">
        <f>SUM(K175:Q175)</f>
        <v>0</v>
      </c>
      <c r="U174" s="58">
        <f>SUM(K175:Q175)*R174</f>
        <v>0</v>
      </c>
      <c r="V174" s="58">
        <f>SUM(K175:Q175)*S174</f>
        <v>0</v>
      </c>
      <c r="W174" s="60" t="s">
        <v>255</v>
      </c>
    </row>
    <row r="175" spans="1:23" ht="86.25" customHeight="1" x14ac:dyDescent="0.2">
      <c r="A175" s="67"/>
      <c r="B175" s="69"/>
      <c r="C175" s="69"/>
      <c r="D175" s="63"/>
      <c r="E175" s="63"/>
      <c r="F175" s="63"/>
      <c r="G175" s="63"/>
      <c r="H175" s="63"/>
      <c r="I175" s="66"/>
      <c r="J175" s="45" t="s">
        <v>14</v>
      </c>
      <c r="K175" s="53" t="s">
        <v>48</v>
      </c>
      <c r="L175" s="53" t="s">
        <v>48</v>
      </c>
      <c r="M175" s="45" t="s">
        <v>14</v>
      </c>
      <c r="N175" s="45" t="s">
        <v>14</v>
      </c>
      <c r="O175" s="45" t="s">
        <v>14</v>
      </c>
      <c r="P175" s="45" t="s">
        <v>14</v>
      </c>
      <c r="Q175" s="45" t="s">
        <v>14</v>
      </c>
      <c r="R175" s="55"/>
      <c r="S175" s="55"/>
      <c r="T175" s="57"/>
      <c r="U175" s="59"/>
      <c r="V175" s="59"/>
      <c r="W175" s="61"/>
    </row>
    <row r="176" spans="1:23" ht="15.75" customHeight="1" x14ac:dyDescent="0.2">
      <c r="A176" s="67" t="s">
        <v>14</v>
      </c>
      <c r="B176" s="68">
        <v>82</v>
      </c>
      <c r="C176" s="68">
        <v>40812</v>
      </c>
      <c r="D176" s="70" t="s">
        <v>256</v>
      </c>
      <c r="E176" s="64" t="s">
        <v>71</v>
      </c>
      <c r="F176" s="62" t="s">
        <v>14</v>
      </c>
      <c r="G176" s="64" t="s">
        <v>244</v>
      </c>
      <c r="H176" s="62" t="s">
        <v>191</v>
      </c>
      <c r="I176" s="65" t="s">
        <v>14</v>
      </c>
      <c r="J176" s="52" t="s">
        <v>14</v>
      </c>
      <c r="K176" s="44" t="s">
        <v>72</v>
      </c>
      <c r="L176" s="44" t="s">
        <v>73</v>
      </c>
      <c r="M176" s="52" t="s">
        <v>14</v>
      </c>
      <c r="N176" s="52" t="s">
        <v>14</v>
      </c>
      <c r="O176" s="52" t="s">
        <v>14</v>
      </c>
      <c r="P176" s="52" t="s">
        <v>14</v>
      </c>
      <c r="Q176" s="52" t="s">
        <v>14</v>
      </c>
      <c r="R176" s="54">
        <v>0</v>
      </c>
      <c r="S176" s="54">
        <v>5200</v>
      </c>
      <c r="T176" s="56">
        <f>SUM(K177:Q177)</f>
        <v>0</v>
      </c>
      <c r="U176" s="58">
        <f>SUM(K177:Q177)*R176</f>
        <v>0</v>
      </c>
      <c r="V176" s="58">
        <f>SUM(K177:Q177)*S176</f>
        <v>0</v>
      </c>
      <c r="W176" s="60" t="s">
        <v>257</v>
      </c>
    </row>
    <row r="177" spans="1:23" ht="86.25" customHeight="1" x14ac:dyDescent="0.2">
      <c r="A177" s="67"/>
      <c r="B177" s="69"/>
      <c r="C177" s="69"/>
      <c r="D177" s="63"/>
      <c r="E177" s="63"/>
      <c r="F177" s="63"/>
      <c r="G177" s="63"/>
      <c r="H177" s="63"/>
      <c r="I177" s="66"/>
      <c r="J177" s="45" t="s">
        <v>14</v>
      </c>
      <c r="K177" s="53" t="s">
        <v>48</v>
      </c>
      <c r="L177" s="53" t="s">
        <v>48</v>
      </c>
      <c r="M177" s="45" t="s">
        <v>14</v>
      </c>
      <c r="N177" s="45" t="s">
        <v>14</v>
      </c>
      <c r="O177" s="45" t="s">
        <v>14</v>
      </c>
      <c r="P177" s="45" t="s">
        <v>14</v>
      </c>
      <c r="Q177" s="45" t="s">
        <v>14</v>
      </c>
      <c r="R177" s="55"/>
      <c r="S177" s="55"/>
      <c r="T177" s="57"/>
      <c r="U177" s="59"/>
      <c r="V177" s="59"/>
      <c r="W177" s="61"/>
    </row>
    <row r="178" spans="1:23" s="16" customFormat="1" ht="26.45" customHeight="1" x14ac:dyDescent="0.2">
      <c r="A178" s="12"/>
      <c r="B178" s="12"/>
      <c r="C178" s="12"/>
      <c r="D178" s="12"/>
      <c r="E178" s="12"/>
      <c r="F178" s="12"/>
      <c r="G178" s="12"/>
      <c r="H178" s="12"/>
      <c r="I178" s="40"/>
      <c r="J178" s="12"/>
      <c r="K178" s="41"/>
      <c r="L178" s="41"/>
      <c r="M178" s="41"/>
      <c r="N178" s="41"/>
      <c r="O178" s="41"/>
      <c r="P178" s="41"/>
      <c r="Q178" s="41"/>
      <c r="R178" s="41"/>
      <c r="S178" s="40"/>
      <c r="T178" s="48">
        <f>SUM(T14:T177)</f>
        <v>0</v>
      </c>
      <c r="U178" s="42">
        <f>SUM(U14:U177)</f>
        <v>0</v>
      </c>
      <c r="V178" s="42">
        <f>SUM(V14:V177)</f>
        <v>0</v>
      </c>
      <c r="W178" s="40"/>
    </row>
  </sheetData>
  <mergeCells count="1238">
    <mergeCell ref="G14:G15"/>
    <mergeCell ref="U14:U15"/>
    <mergeCell ref="S14:S15"/>
    <mergeCell ref="R14:R15"/>
    <mergeCell ref="T14:T15"/>
    <mergeCell ref="I14:I15"/>
    <mergeCell ref="S16:S17"/>
    <mergeCell ref="T16:T17"/>
    <mergeCell ref="U16:U17"/>
    <mergeCell ref="V16:V17"/>
    <mergeCell ref="W16:W17"/>
    <mergeCell ref="F16:F17"/>
    <mergeCell ref="G16:G17"/>
    <mergeCell ref="H16:H17"/>
    <mergeCell ref="I16:I17"/>
    <mergeCell ref="R16:R17"/>
    <mergeCell ref="A16:A17"/>
    <mergeCell ref="B16:B17"/>
    <mergeCell ref="C16:C17"/>
    <mergeCell ref="D16:D17"/>
    <mergeCell ref="E16:E17"/>
    <mergeCell ref="E1:F1"/>
    <mergeCell ref="E2:F2"/>
    <mergeCell ref="E3:F3"/>
    <mergeCell ref="E4:F4"/>
    <mergeCell ref="H14:H15"/>
    <mergeCell ref="E14:E15"/>
    <mergeCell ref="H1:Q1"/>
    <mergeCell ref="H2:Q2"/>
    <mergeCell ref="H3:Q3"/>
    <mergeCell ref="J11:Q11"/>
    <mergeCell ref="W14:W15"/>
    <mergeCell ref="A14:A15"/>
    <mergeCell ref="B14:B15"/>
    <mergeCell ref="C14:C15"/>
    <mergeCell ref="D14:D15"/>
    <mergeCell ref="V14:V15"/>
    <mergeCell ref="F14:F15"/>
    <mergeCell ref="S20:S21"/>
    <mergeCell ref="T20:T21"/>
    <mergeCell ref="U20:U21"/>
    <mergeCell ref="V20:V21"/>
    <mergeCell ref="W20:W21"/>
    <mergeCell ref="F20:F21"/>
    <mergeCell ref="G20:G21"/>
    <mergeCell ref="H20:H21"/>
    <mergeCell ref="I20:I21"/>
    <mergeCell ref="R20:R21"/>
    <mergeCell ref="A20:A21"/>
    <mergeCell ref="B20:B21"/>
    <mergeCell ref="C20:C21"/>
    <mergeCell ref="D20:D21"/>
    <mergeCell ref="E20:E21"/>
    <mergeCell ref="S18:S19"/>
    <mergeCell ref="T18:T19"/>
    <mergeCell ref="U18:U19"/>
    <mergeCell ref="V18:V19"/>
    <mergeCell ref="W18:W19"/>
    <mergeCell ref="F18:F19"/>
    <mergeCell ref="G18:G19"/>
    <mergeCell ref="H18:H19"/>
    <mergeCell ref="I18:I19"/>
    <mergeCell ref="R18:R19"/>
    <mergeCell ref="A18:A19"/>
    <mergeCell ref="B18:B19"/>
    <mergeCell ref="C18:C19"/>
    <mergeCell ref="D18:D19"/>
    <mergeCell ref="E18:E19"/>
    <mergeCell ref="S24:S25"/>
    <mergeCell ref="T24:T25"/>
    <mergeCell ref="U24:U25"/>
    <mergeCell ref="V24:V25"/>
    <mergeCell ref="W24:W25"/>
    <mergeCell ref="F24:F25"/>
    <mergeCell ref="G24:G25"/>
    <mergeCell ref="H24:H25"/>
    <mergeCell ref="I24:I25"/>
    <mergeCell ref="R24:R25"/>
    <mergeCell ref="A24:A25"/>
    <mergeCell ref="B24:B25"/>
    <mergeCell ref="C24:C25"/>
    <mergeCell ref="D24:D25"/>
    <mergeCell ref="E24:E25"/>
    <mergeCell ref="S22:S23"/>
    <mergeCell ref="T22:T23"/>
    <mergeCell ref="U22:U23"/>
    <mergeCell ref="V22:V23"/>
    <mergeCell ref="W22:W23"/>
    <mergeCell ref="F22:F23"/>
    <mergeCell ref="G22:G23"/>
    <mergeCell ref="H22:H23"/>
    <mergeCell ref="I22:I23"/>
    <mergeCell ref="R22:R23"/>
    <mergeCell ref="A22:A23"/>
    <mergeCell ref="B22:B23"/>
    <mergeCell ref="C22:C23"/>
    <mergeCell ref="D22:D23"/>
    <mergeCell ref="E22:E23"/>
    <mergeCell ref="S28:S29"/>
    <mergeCell ref="T28:T29"/>
    <mergeCell ref="U28:U29"/>
    <mergeCell ref="V28:V29"/>
    <mergeCell ref="W28:W29"/>
    <mergeCell ref="F28:F29"/>
    <mergeCell ref="G28:G29"/>
    <mergeCell ref="H28:H29"/>
    <mergeCell ref="I28:I29"/>
    <mergeCell ref="R28:R29"/>
    <mergeCell ref="A28:A29"/>
    <mergeCell ref="B28:B29"/>
    <mergeCell ref="C28:C29"/>
    <mergeCell ref="D28:D29"/>
    <mergeCell ref="E28:E29"/>
    <mergeCell ref="S26:S27"/>
    <mergeCell ref="T26:T27"/>
    <mergeCell ref="U26:U27"/>
    <mergeCell ref="V26:V27"/>
    <mergeCell ref="W26:W27"/>
    <mergeCell ref="F26:F27"/>
    <mergeCell ref="G26:G27"/>
    <mergeCell ref="H26:H27"/>
    <mergeCell ref="I26:I27"/>
    <mergeCell ref="R26:R27"/>
    <mergeCell ref="A26:A27"/>
    <mergeCell ref="B26:B27"/>
    <mergeCell ref="C26:C27"/>
    <mergeCell ref="D26:D27"/>
    <mergeCell ref="E26:E27"/>
    <mergeCell ref="S32:S33"/>
    <mergeCell ref="T32:T33"/>
    <mergeCell ref="U32:U33"/>
    <mergeCell ref="V32:V33"/>
    <mergeCell ref="W32:W33"/>
    <mergeCell ref="F32:F33"/>
    <mergeCell ref="G32:G33"/>
    <mergeCell ref="H32:H33"/>
    <mergeCell ref="I32:I33"/>
    <mergeCell ref="R32:R33"/>
    <mergeCell ref="A32:A33"/>
    <mergeCell ref="B32:B33"/>
    <mergeCell ref="C32:C33"/>
    <mergeCell ref="D32:D33"/>
    <mergeCell ref="E32:E33"/>
    <mergeCell ref="S30:S31"/>
    <mergeCell ref="T30:T31"/>
    <mergeCell ref="U30:U31"/>
    <mergeCell ref="V30:V31"/>
    <mergeCell ref="W30:W31"/>
    <mergeCell ref="F30:F31"/>
    <mergeCell ref="G30:G31"/>
    <mergeCell ref="H30:H31"/>
    <mergeCell ref="I30:I31"/>
    <mergeCell ref="R30:R31"/>
    <mergeCell ref="A30:A31"/>
    <mergeCell ref="B30:B31"/>
    <mergeCell ref="C30:C31"/>
    <mergeCell ref="D30:D31"/>
    <mergeCell ref="E30:E31"/>
    <mergeCell ref="S36:S37"/>
    <mergeCell ref="T36:T37"/>
    <mergeCell ref="U36:U37"/>
    <mergeCell ref="V36:V37"/>
    <mergeCell ref="W36:W37"/>
    <mergeCell ref="F36:F37"/>
    <mergeCell ref="G36:G37"/>
    <mergeCell ref="H36:H37"/>
    <mergeCell ref="I36:I37"/>
    <mergeCell ref="R36:R37"/>
    <mergeCell ref="A36:A37"/>
    <mergeCell ref="B36:B37"/>
    <mergeCell ref="C36:C37"/>
    <mergeCell ref="D36:D37"/>
    <mergeCell ref="E36:E37"/>
    <mergeCell ref="S34:S35"/>
    <mergeCell ref="T34:T35"/>
    <mergeCell ref="U34:U35"/>
    <mergeCell ref="V34:V35"/>
    <mergeCell ref="W34:W35"/>
    <mergeCell ref="F34:F35"/>
    <mergeCell ref="G34:G35"/>
    <mergeCell ref="H34:H35"/>
    <mergeCell ref="I34:I35"/>
    <mergeCell ref="R34:R35"/>
    <mergeCell ref="A34:A35"/>
    <mergeCell ref="B34:B35"/>
    <mergeCell ref="C34:C35"/>
    <mergeCell ref="D34:D35"/>
    <mergeCell ref="E34:E35"/>
    <mergeCell ref="S40:S41"/>
    <mergeCell ref="T40:T41"/>
    <mergeCell ref="U40:U41"/>
    <mergeCell ref="V40:V41"/>
    <mergeCell ref="W40:W41"/>
    <mergeCell ref="F40:F41"/>
    <mergeCell ref="G40:G41"/>
    <mergeCell ref="H40:H41"/>
    <mergeCell ref="I40:I41"/>
    <mergeCell ref="R40:R41"/>
    <mergeCell ref="A40:A41"/>
    <mergeCell ref="B40:B41"/>
    <mergeCell ref="C40:C41"/>
    <mergeCell ref="D40:D41"/>
    <mergeCell ref="E40:E41"/>
    <mergeCell ref="S38:S39"/>
    <mergeCell ref="T38:T39"/>
    <mergeCell ref="U38:U39"/>
    <mergeCell ref="V38:V39"/>
    <mergeCell ref="W38:W39"/>
    <mergeCell ref="F38:F39"/>
    <mergeCell ref="G38:G39"/>
    <mergeCell ref="H38:H39"/>
    <mergeCell ref="I38:I39"/>
    <mergeCell ref="R38:R39"/>
    <mergeCell ref="A38:A39"/>
    <mergeCell ref="B38:B39"/>
    <mergeCell ref="C38:C39"/>
    <mergeCell ref="D38:D39"/>
    <mergeCell ref="E38:E39"/>
    <mergeCell ref="S44:S45"/>
    <mergeCell ref="T44:T45"/>
    <mergeCell ref="U44:U45"/>
    <mergeCell ref="V44:V45"/>
    <mergeCell ref="W44:W45"/>
    <mergeCell ref="F44:F45"/>
    <mergeCell ref="G44:G45"/>
    <mergeCell ref="H44:H45"/>
    <mergeCell ref="I44:I45"/>
    <mergeCell ref="R44:R45"/>
    <mergeCell ref="A44:A45"/>
    <mergeCell ref="B44:B45"/>
    <mergeCell ref="C44:C45"/>
    <mergeCell ref="D44:D45"/>
    <mergeCell ref="E44:E45"/>
    <mergeCell ref="S42:S43"/>
    <mergeCell ref="T42:T43"/>
    <mergeCell ref="U42:U43"/>
    <mergeCell ref="V42:V43"/>
    <mergeCell ref="W42:W43"/>
    <mergeCell ref="F42:F43"/>
    <mergeCell ref="G42:G43"/>
    <mergeCell ref="H42:H43"/>
    <mergeCell ref="I42:I43"/>
    <mergeCell ref="R42:R43"/>
    <mergeCell ref="A42:A43"/>
    <mergeCell ref="B42:B43"/>
    <mergeCell ref="C42:C43"/>
    <mergeCell ref="D42:D43"/>
    <mergeCell ref="E42:E43"/>
    <mergeCell ref="S48:S49"/>
    <mergeCell ref="T48:T49"/>
    <mergeCell ref="U48:U49"/>
    <mergeCell ref="V48:V49"/>
    <mergeCell ref="W48:W49"/>
    <mergeCell ref="F48:F49"/>
    <mergeCell ref="G48:G49"/>
    <mergeCell ref="H48:H49"/>
    <mergeCell ref="I48:I49"/>
    <mergeCell ref="R48:R49"/>
    <mergeCell ref="A48:A49"/>
    <mergeCell ref="B48:B49"/>
    <mergeCell ref="C48:C49"/>
    <mergeCell ref="D48:D49"/>
    <mergeCell ref="E48:E49"/>
    <mergeCell ref="S46:S47"/>
    <mergeCell ref="T46:T47"/>
    <mergeCell ref="U46:U47"/>
    <mergeCell ref="V46:V47"/>
    <mergeCell ref="W46:W47"/>
    <mergeCell ref="F46:F47"/>
    <mergeCell ref="G46:G47"/>
    <mergeCell ref="H46:H47"/>
    <mergeCell ref="I46:I47"/>
    <mergeCell ref="R46:R47"/>
    <mergeCell ref="A46:A47"/>
    <mergeCell ref="B46:B47"/>
    <mergeCell ref="C46:C47"/>
    <mergeCell ref="D46:D47"/>
    <mergeCell ref="E46:E47"/>
    <mergeCell ref="S52:S53"/>
    <mergeCell ref="T52:T53"/>
    <mergeCell ref="U52:U53"/>
    <mergeCell ref="V52:V53"/>
    <mergeCell ref="W52:W53"/>
    <mergeCell ref="F52:F53"/>
    <mergeCell ref="G52:G53"/>
    <mergeCell ref="H52:H53"/>
    <mergeCell ref="I52:I53"/>
    <mergeCell ref="R52:R53"/>
    <mergeCell ref="A52:A53"/>
    <mergeCell ref="B52:B53"/>
    <mergeCell ref="C52:C53"/>
    <mergeCell ref="D52:D53"/>
    <mergeCell ref="E52:E53"/>
    <mergeCell ref="S50:S51"/>
    <mergeCell ref="T50:T51"/>
    <mergeCell ref="U50:U51"/>
    <mergeCell ref="V50:V51"/>
    <mergeCell ref="W50:W51"/>
    <mergeCell ref="F50:F51"/>
    <mergeCell ref="G50:G51"/>
    <mergeCell ref="H50:H51"/>
    <mergeCell ref="I50:I51"/>
    <mergeCell ref="R50:R51"/>
    <mergeCell ref="A50:A51"/>
    <mergeCell ref="B50:B51"/>
    <mergeCell ref="C50:C51"/>
    <mergeCell ref="D50:D51"/>
    <mergeCell ref="E50:E51"/>
    <mergeCell ref="S56:S57"/>
    <mergeCell ref="T56:T57"/>
    <mergeCell ref="U56:U57"/>
    <mergeCell ref="V56:V57"/>
    <mergeCell ref="W56:W57"/>
    <mergeCell ref="F56:F57"/>
    <mergeCell ref="G56:G57"/>
    <mergeCell ref="H56:H57"/>
    <mergeCell ref="I56:I57"/>
    <mergeCell ref="R56:R57"/>
    <mergeCell ref="A56:A57"/>
    <mergeCell ref="B56:B57"/>
    <mergeCell ref="C56:C57"/>
    <mergeCell ref="D56:D57"/>
    <mergeCell ref="E56:E57"/>
    <mergeCell ref="S54:S55"/>
    <mergeCell ref="T54:T55"/>
    <mergeCell ref="U54:U55"/>
    <mergeCell ref="V54:V55"/>
    <mergeCell ref="W54:W55"/>
    <mergeCell ref="F54:F55"/>
    <mergeCell ref="G54:G55"/>
    <mergeCell ref="H54:H55"/>
    <mergeCell ref="I54:I55"/>
    <mergeCell ref="R54:R55"/>
    <mergeCell ref="A54:A55"/>
    <mergeCell ref="B54:B55"/>
    <mergeCell ref="C54:C55"/>
    <mergeCell ref="D54:D55"/>
    <mergeCell ref="E54:E55"/>
    <mergeCell ref="S60:S61"/>
    <mergeCell ref="T60:T61"/>
    <mergeCell ref="U60:U61"/>
    <mergeCell ref="V60:V61"/>
    <mergeCell ref="W60:W61"/>
    <mergeCell ref="F60:F61"/>
    <mergeCell ref="G60:G61"/>
    <mergeCell ref="H60:H61"/>
    <mergeCell ref="I60:I61"/>
    <mergeCell ref="R60:R61"/>
    <mergeCell ref="A60:A61"/>
    <mergeCell ref="B60:B61"/>
    <mergeCell ref="C60:C61"/>
    <mergeCell ref="D60:D61"/>
    <mergeCell ref="E60:E61"/>
    <mergeCell ref="S58:S59"/>
    <mergeCell ref="T58:T59"/>
    <mergeCell ref="U58:U59"/>
    <mergeCell ref="V58:V59"/>
    <mergeCell ref="W58:W59"/>
    <mergeCell ref="F58:F59"/>
    <mergeCell ref="G58:G59"/>
    <mergeCell ref="H58:H59"/>
    <mergeCell ref="I58:I59"/>
    <mergeCell ref="R58:R59"/>
    <mergeCell ref="A58:A59"/>
    <mergeCell ref="B58:B59"/>
    <mergeCell ref="C58:C59"/>
    <mergeCell ref="D58:D59"/>
    <mergeCell ref="E58:E59"/>
    <mergeCell ref="S64:S65"/>
    <mergeCell ref="T64:T65"/>
    <mergeCell ref="U64:U65"/>
    <mergeCell ref="V64:V65"/>
    <mergeCell ref="W64:W65"/>
    <mergeCell ref="F64:F65"/>
    <mergeCell ref="G64:G65"/>
    <mergeCell ref="H64:H65"/>
    <mergeCell ref="I64:I65"/>
    <mergeCell ref="R64:R65"/>
    <mergeCell ref="A64:A65"/>
    <mergeCell ref="B64:B65"/>
    <mergeCell ref="C64:C65"/>
    <mergeCell ref="D64:D65"/>
    <mergeCell ref="E64:E65"/>
    <mergeCell ref="S62:S63"/>
    <mergeCell ref="T62:T63"/>
    <mergeCell ref="U62:U63"/>
    <mergeCell ref="V62:V63"/>
    <mergeCell ref="W62:W63"/>
    <mergeCell ref="F62:F63"/>
    <mergeCell ref="G62:G63"/>
    <mergeCell ref="H62:H63"/>
    <mergeCell ref="I62:I63"/>
    <mergeCell ref="R62:R63"/>
    <mergeCell ref="A62:A63"/>
    <mergeCell ref="B62:B63"/>
    <mergeCell ref="C62:C63"/>
    <mergeCell ref="D62:D63"/>
    <mergeCell ref="E62:E63"/>
    <mergeCell ref="S68:S69"/>
    <mergeCell ref="T68:T69"/>
    <mergeCell ref="U68:U69"/>
    <mergeCell ref="V68:V69"/>
    <mergeCell ref="W68:W69"/>
    <mergeCell ref="F68:F69"/>
    <mergeCell ref="G68:G69"/>
    <mergeCell ref="H68:H69"/>
    <mergeCell ref="I68:I69"/>
    <mergeCell ref="R68:R69"/>
    <mergeCell ref="A68:A69"/>
    <mergeCell ref="B68:B69"/>
    <mergeCell ref="C68:C69"/>
    <mergeCell ref="D68:D69"/>
    <mergeCell ref="E68:E69"/>
    <mergeCell ref="S66:S67"/>
    <mergeCell ref="T66:T67"/>
    <mergeCell ref="U66:U67"/>
    <mergeCell ref="V66:V67"/>
    <mergeCell ref="W66:W67"/>
    <mergeCell ref="F66:F67"/>
    <mergeCell ref="G66:G67"/>
    <mergeCell ref="H66:H67"/>
    <mergeCell ref="I66:I67"/>
    <mergeCell ref="R66:R67"/>
    <mergeCell ref="A66:A67"/>
    <mergeCell ref="B66:B67"/>
    <mergeCell ref="C66:C67"/>
    <mergeCell ref="D66:D67"/>
    <mergeCell ref="E66:E67"/>
    <mergeCell ref="S72:S73"/>
    <mergeCell ref="T72:T73"/>
    <mergeCell ref="U72:U73"/>
    <mergeCell ref="V72:V73"/>
    <mergeCell ref="W72:W73"/>
    <mergeCell ref="F72:F73"/>
    <mergeCell ref="G72:G73"/>
    <mergeCell ref="H72:H73"/>
    <mergeCell ref="I72:I73"/>
    <mergeCell ref="R72:R73"/>
    <mergeCell ref="A72:A73"/>
    <mergeCell ref="B72:B73"/>
    <mergeCell ref="C72:C73"/>
    <mergeCell ref="D72:D73"/>
    <mergeCell ref="E72:E73"/>
    <mergeCell ref="S70:S71"/>
    <mergeCell ref="T70:T71"/>
    <mergeCell ref="U70:U71"/>
    <mergeCell ref="V70:V71"/>
    <mergeCell ref="W70:W71"/>
    <mergeCell ref="F70:F71"/>
    <mergeCell ref="G70:G71"/>
    <mergeCell ref="H70:H71"/>
    <mergeCell ref="I70:I71"/>
    <mergeCell ref="R70:R71"/>
    <mergeCell ref="A70:A71"/>
    <mergeCell ref="B70:B71"/>
    <mergeCell ref="C70:C71"/>
    <mergeCell ref="D70:D71"/>
    <mergeCell ref="E70:E71"/>
    <mergeCell ref="S76:S77"/>
    <mergeCell ref="T76:T77"/>
    <mergeCell ref="U76:U77"/>
    <mergeCell ref="V76:V77"/>
    <mergeCell ref="W76:W77"/>
    <mergeCell ref="F76:F77"/>
    <mergeCell ref="G76:G77"/>
    <mergeCell ref="H76:H77"/>
    <mergeCell ref="I76:I77"/>
    <mergeCell ref="R76:R77"/>
    <mergeCell ref="A76:A77"/>
    <mergeCell ref="B76:B77"/>
    <mergeCell ref="C76:C77"/>
    <mergeCell ref="D76:D77"/>
    <mergeCell ref="E76:E77"/>
    <mergeCell ref="S74:S75"/>
    <mergeCell ref="T74:T75"/>
    <mergeCell ref="U74:U75"/>
    <mergeCell ref="V74:V75"/>
    <mergeCell ref="W74:W75"/>
    <mergeCell ref="F74:F75"/>
    <mergeCell ref="G74:G75"/>
    <mergeCell ref="H74:H75"/>
    <mergeCell ref="I74:I75"/>
    <mergeCell ref="R74:R75"/>
    <mergeCell ref="A74:A75"/>
    <mergeCell ref="B74:B75"/>
    <mergeCell ref="C74:C75"/>
    <mergeCell ref="D74:D75"/>
    <mergeCell ref="E74:E75"/>
    <mergeCell ref="S80:S81"/>
    <mergeCell ref="T80:T81"/>
    <mergeCell ref="U80:U81"/>
    <mergeCell ref="V80:V81"/>
    <mergeCell ref="W80:W81"/>
    <mergeCell ref="F80:F81"/>
    <mergeCell ref="G80:G81"/>
    <mergeCell ref="H80:H81"/>
    <mergeCell ref="I80:I81"/>
    <mergeCell ref="R80:R81"/>
    <mergeCell ref="A80:A81"/>
    <mergeCell ref="B80:B81"/>
    <mergeCell ref="C80:C81"/>
    <mergeCell ref="D80:D81"/>
    <mergeCell ref="E80:E81"/>
    <mergeCell ref="S78:S79"/>
    <mergeCell ref="T78:T79"/>
    <mergeCell ref="U78:U79"/>
    <mergeCell ref="V78:V79"/>
    <mergeCell ref="W78:W79"/>
    <mergeCell ref="F78:F79"/>
    <mergeCell ref="G78:G79"/>
    <mergeCell ref="H78:H79"/>
    <mergeCell ref="I78:I79"/>
    <mergeCell ref="R78:R79"/>
    <mergeCell ref="A78:A79"/>
    <mergeCell ref="B78:B79"/>
    <mergeCell ref="C78:C79"/>
    <mergeCell ref="D78:D79"/>
    <mergeCell ref="E78:E79"/>
    <mergeCell ref="S84:S85"/>
    <mergeCell ref="T84:T85"/>
    <mergeCell ref="U84:U85"/>
    <mergeCell ref="V84:V85"/>
    <mergeCell ref="W84:W85"/>
    <mergeCell ref="F84:F85"/>
    <mergeCell ref="G84:G85"/>
    <mergeCell ref="H84:H85"/>
    <mergeCell ref="I84:I85"/>
    <mergeCell ref="R84:R85"/>
    <mergeCell ref="A84:A85"/>
    <mergeCell ref="B84:B85"/>
    <mergeCell ref="C84:C85"/>
    <mergeCell ref="D84:D85"/>
    <mergeCell ref="E84:E85"/>
    <mergeCell ref="S82:S83"/>
    <mergeCell ref="T82:T83"/>
    <mergeCell ref="U82:U83"/>
    <mergeCell ref="V82:V83"/>
    <mergeCell ref="W82:W83"/>
    <mergeCell ref="F82:F83"/>
    <mergeCell ref="G82:G83"/>
    <mergeCell ref="H82:H83"/>
    <mergeCell ref="I82:I83"/>
    <mergeCell ref="R82:R83"/>
    <mergeCell ref="A82:A83"/>
    <mergeCell ref="B82:B83"/>
    <mergeCell ref="C82:C83"/>
    <mergeCell ref="D82:D83"/>
    <mergeCell ref="E82:E83"/>
    <mergeCell ref="S88:S89"/>
    <mergeCell ref="T88:T89"/>
    <mergeCell ref="U88:U89"/>
    <mergeCell ref="V88:V89"/>
    <mergeCell ref="W88:W89"/>
    <mergeCell ref="F88:F89"/>
    <mergeCell ref="G88:G89"/>
    <mergeCell ref="H88:H89"/>
    <mergeCell ref="I88:I89"/>
    <mergeCell ref="R88:R89"/>
    <mergeCell ref="A88:A89"/>
    <mergeCell ref="B88:B89"/>
    <mergeCell ref="C88:C89"/>
    <mergeCell ref="D88:D89"/>
    <mergeCell ref="E88:E89"/>
    <mergeCell ref="S86:S87"/>
    <mergeCell ref="T86:T87"/>
    <mergeCell ref="U86:U87"/>
    <mergeCell ref="V86:V87"/>
    <mergeCell ref="W86:W87"/>
    <mergeCell ref="F86:F87"/>
    <mergeCell ref="G86:G87"/>
    <mergeCell ref="H86:H87"/>
    <mergeCell ref="I86:I87"/>
    <mergeCell ref="R86:R87"/>
    <mergeCell ref="A86:A87"/>
    <mergeCell ref="B86:B87"/>
    <mergeCell ref="C86:C87"/>
    <mergeCell ref="D86:D87"/>
    <mergeCell ref="E86:E87"/>
    <mergeCell ref="S92:S93"/>
    <mergeCell ref="T92:T93"/>
    <mergeCell ref="U92:U93"/>
    <mergeCell ref="V92:V93"/>
    <mergeCell ref="W92:W93"/>
    <mergeCell ref="F92:F93"/>
    <mergeCell ref="G92:G93"/>
    <mergeCell ref="H92:H93"/>
    <mergeCell ref="I92:I93"/>
    <mergeCell ref="R92:R93"/>
    <mergeCell ref="A92:A93"/>
    <mergeCell ref="B92:B93"/>
    <mergeCell ref="C92:C93"/>
    <mergeCell ref="D92:D93"/>
    <mergeCell ref="E92:E93"/>
    <mergeCell ref="S90:S91"/>
    <mergeCell ref="T90:T91"/>
    <mergeCell ref="U90:U91"/>
    <mergeCell ref="V90:V91"/>
    <mergeCell ref="W90:W91"/>
    <mergeCell ref="F90:F91"/>
    <mergeCell ref="G90:G91"/>
    <mergeCell ref="H90:H91"/>
    <mergeCell ref="I90:I91"/>
    <mergeCell ref="R90:R91"/>
    <mergeCell ref="A90:A91"/>
    <mergeCell ref="B90:B91"/>
    <mergeCell ref="C90:C91"/>
    <mergeCell ref="D90:D91"/>
    <mergeCell ref="E90:E91"/>
    <mergeCell ref="S96:S97"/>
    <mergeCell ref="T96:T97"/>
    <mergeCell ref="U96:U97"/>
    <mergeCell ref="V96:V97"/>
    <mergeCell ref="W96:W97"/>
    <mergeCell ref="F96:F97"/>
    <mergeCell ref="G96:G97"/>
    <mergeCell ref="H96:H97"/>
    <mergeCell ref="I96:I97"/>
    <mergeCell ref="R96:R97"/>
    <mergeCell ref="A96:A97"/>
    <mergeCell ref="B96:B97"/>
    <mergeCell ref="C96:C97"/>
    <mergeCell ref="D96:D97"/>
    <mergeCell ref="E96:E97"/>
    <mergeCell ref="S94:S95"/>
    <mergeCell ref="T94:T95"/>
    <mergeCell ref="U94:U95"/>
    <mergeCell ref="V94:V95"/>
    <mergeCell ref="W94:W95"/>
    <mergeCell ref="F94:F95"/>
    <mergeCell ref="G94:G95"/>
    <mergeCell ref="H94:H95"/>
    <mergeCell ref="I94:I95"/>
    <mergeCell ref="R94:R95"/>
    <mergeCell ref="A94:A95"/>
    <mergeCell ref="B94:B95"/>
    <mergeCell ref="C94:C95"/>
    <mergeCell ref="D94:D95"/>
    <mergeCell ref="E94:E95"/>
    <mergeCell ref="S100:S101"/>
    <mergeCell ref="T100:T101"/>
    <mergeCell ref="U100:U101"/>
    <mergeCell ref="V100:V101"/>
    <mergeCell ref="W100:W101"/>
    <mergeCell ref="F100:F101"/>
    <mergeCell ref="G100:G101"/>
    <mergeCell ref="H100:H101"/>
    <mergeCell ref="I100:I101"/>
    <mergeCell ref="R100:R101"/>
    <mergeCell ref="A100:A101"/>
    <mergeCell ref="B100:B101"/>
    <mergeCell ref="C100:C101"/>
    <mergeCell ref="D100:D101"/>
    <mergeCell ref="E100:E101"/>
    <mergeCell ref="S98:S99"/>
    <mergeCell ref="T98:T99"/>
    <mergeCell ref="U98:U99"/>
    <mergeCell ref="V98:V99"/>
    <mergeCell ref="W98:W99"/>
    <mergeCell ref="F98:F99"/>
    <mergeCell ref="G98:G99"/>
    <mergeCell ref="H98:H99"/>
    <mergeCell ref="I98:I99"/>
    <mergeCell ref="R98:R99"/>
    <mergeCell ref="A98:A99"/>
    <mergeCell ref="B98:B99"/>
    <mergeCell ref="C98:C99"/>
    <mergeCell ref="D98:D99"/>
    <mergeCell ref="E98:E99"/>
    <mergeCell ref="S104:S105"/>
    <mergeCell ref="T104:T105"/>
    <mergeCell ref="U104:U105"/>
    <mergeCell ref="V104:V105"/>
    <mergeCell ref="W104:W105"/>
    <mergeCell ref="F104:F105"/>
    <mergeCell ref="G104:G105"/>
    <mergeCell ref="H104:H105"/>
    <mergeCell ref="I104:I105"/>
    <mergeCell ref="R104:R105"/>
    <mergeCell ref="A104:A105"/>
    <mergeCell ref="B104:B105"/>
    <mergeCell ref="C104:C105"/>
    <mergeCell ref="D104:D105"/>
    <mergeCell ref="E104:E105"/>
    <mergeCell ref="S102:S103"/>
    <mergeCell ref="T102:T103"/>
    <mergeCell ref="U102:U103"/>
    <mergeCell ref="V102:V103"/>
    <mergeCell ref="W102:W103"/>
    <mergeCell ref="F102:F103"/>
    <mergeCell ref="G102:G103"/>
    <mergeCell ref="H102:H103"/>
    <mergeCell ref="I102:I103"/>
    <mergeCell ref="R102:R103"/>
    <mergeCell ref="A102:A103"/>
    <mergeCell ref="B102:B103"/>
    <mergeCell ref="C102:C103"/>
    <mergeCell ref="D102:D103"/>
    <mergeCell ref="E102:E103"/>
    <mergeCell ref="S108:S109"/>
    <mergeCell ref="T108:T109"/>
    <mergeCell ref="U108:U109"/>
    <mergeCell ref="V108:V109"/>
    <mergeCell ref="W108:W109"/>
    <mergeCell ref="F108:F109"/>
    <mergeCell ref="G108:G109"/>
    <mergeCell ref="H108:H109"/>
    <mergeCell ref="I108:I109"/>
    <mergeCell ref="R108:R109"/>
    <mergeCell ref="A108:A109"/>
    <mergeCell ref="B108:B109"/>
    <mergeCell ref="C108:C109"/>
    <mergeCell ref="D108:D109"/>
    <mergeCell ref="E108:E109"/>
    <mergeCell ref="S106:S107"/>
    <mergeCell ref="T106:T107"/>
    <mergeCell ref="U106:U107"/>
    <mergeCell ref="V106:V107"/>
    <mergeCell ref="W106:W107"/>
    <mergeCell ref="F106:F107"/>
    <mergeCell ref="G106:G107"/>
    <mergeCell ref="H106:H107"/>
    <mergeCell ref="I106:I107"/>
    <mergeCell ref="R106:R107"/>
    <mergeCell ref="A106:A107"/>
    <mergeCell ref="B106:B107"/>
    <mergeCell ref="C106:C107"/>
    <mergeCell ref="D106:D107"/>
    <mergeCell ref="E106:E107"/>
    <mergeCell ref="S112:S113"/>
    <mergeCell ref="T112:T113"/>
    <mergeCell ref="U112:U113"/>
    <mergeCell ref="V112:V113"/>
    <mergeCell ref="W112:W113"/>
    <mergeCell ref="F112:F113"/>
    <mergeCell ref="G112:G113"/>
    <mergeCell ref="H112:H113"/>
    <mergeCell ref="I112:I113"/>
    <mergeCell ref="R112:R113"/>
    <mergeCell ref="A112:A113"/>
    <mergeCell ref="B112:B113"/>
    <mergeCell ref="C112:C113"/>
    <mergeCell ref="D112:D113"/>
    <mergeCell ref="E112:E113"/>
    <mergeCell ref="S110:S111"/>
    <mergeCell ref="T110:T111"/>
    <mergeCell ref="U110:U111"/>
    <mergeCell ref="V110:V111"/>
    <mergeCell ref="W110:W111"/>
    <mergeCell ref="F110:F111"/>
    <mergeCell ref="G110:G111"/>
    <mergeCell ref="H110:H111"/>
    <mergeCell ref="I110:I111"/>
    <mergeCell ref="R110:R111"/>
    <mergeCell ref="A110:A111"/>
    <mergeCell ref="B110:B111"/>
    <mergeCell ref="C110:C111"/>
    <mergeCell ref="D110:D111"/>
    <mergeCell ref="E110:E111"/>
    <mergeCell ref="S116:S117"/>
    <mergeCell ref="T116:T117"/>
    <mergeCell ref="U116:U117"/>
    <mergeCell ref="V116:V117"/>
    <mergeCell ref="W116:W117"/>
    <mergeCell ref="F116:F117"/>
    <mergeCell ref="G116:G117"/>
    <mergeCell ref="H116:H117"/>
    <mergeCell ref="I116:I117"/>
    <mergeCell ref="R116:R117"/>
    <mergeCell ref="A116:A117"/>
    <mergeCell ref="B116:B117"/>
    <mergeCell ref="C116:C117"/>
    <mergeCell ref="D116:D117"/>
    <mergeCell ref="E116:E117"/>
    <mergeCell ref="S114:S115"/>
    <mergeCell ref="T114:T115"/>
    <mergeCell ref="U114:U115"/>
    <mergeCell ref="V114:V115"/>
    <mergeCell ref="W114:W115"/>
    <mergeCell ref="F114:F115"/>
    <mergeCell ref="G114:G115"/>
    <mergeCell ref="H114:H115"/>
    <mergeCell ref="I114:I115"/>
    <mergeCell ref="R114:R115"/>
    <mergeCell ref="A114:A115"/>
    <mergeCell ref="B114:B115"/>
    <mergeCell ref="C114:C115"/>
    <mergeCell ref="D114:D115"/>
    <mergeCell ref="E114:E115"/>
    <mergeCell ref="S120:S121"/>
    <mergeCell ref="T120:T121"/>
    <mergeCell ref="U120:U121"/>
    <mergeCell ref="V120:V121"/>
    <mergeCell ref="W120:W121"/>
    <mergeCell ref="F120:F121"/>
    <mergeCell ref="G120:G121"/>
    <mergeCell ref="H120:H121"/>
    <mergeCell ref="I120:I121"/>
    <mergeCell ref="R120:R121"/>
    <mergeCell ref="A120:A121"/>
    <mergeCell ref="B120:B121"/>
    <mergeCell ref="C120:C121"/>
    <mergeCell ref="D120:D121"/>
    <mergeCell ref="E120:E121"/>
    <mergeCell ref="S118:S119"/>
    <mergeCell ref="T118:T119"/>
    <mergeCell ref="U118:U119"/>
    <mergeCell ref="V118:V119"/>
    <mergeCell ref="W118:W119"/>
    <mergeCell ref="F118:F119"/>
    <mergeCell ref="G118:G119"/>
    <mergeCell ref="H118:H119"/>
    <mergeCell ref="I118:I119"/>
    <mergeCell ref="R118:R119"/>
    <mergeCell ref="A118:A119"/>
    <mergeCell ref="B118:B119"/>
    <mergeCell ref="C118:C119"/>
    <mergeCell ref="D118:D119"/>
    <mergeCell ref="E118:E119"/>
    <mergeCell ref="S124:S125"/>
    <mergeCell ref="T124:T125"/>
    <mergeCell ref="U124:U125"/>
    <mergeCell ref="V124:V125"/>
    <mergeCell ref="W124:W125"/>
    <mergeCell ref="F124:F125"/>
    <mergeCell ref="G124:G125"/>
    <mergeCell ref="H124:H125"/>
    <mergeCell ref="I124:I125"/>
    <mergeCell ref="R124:R125"/>
    <mergeCell ref="A124:A125"/>
    <mergeCell ref="B124:B125"/>
    <mergeCell ref="C124:C125"/>
    <mergeCell ref="D124:D125"/>
    <mergeCell ref="E124:E125"/>
    <mergeCell ref="S122:S123"/>
    <mergeCell ref="T122:T123"/>
    <mergeCell ref="U122:U123"/>
    <mergeCell ref="V122:V123"/>
    <mergeCell ref="W122:W123"/>
    <mergeCell ref="F122:F123"/>
    <mergeCell ref="G122:G123"/>
    <mergeCell ref="H122:H123"/>
    <mergeCell ref="I122:I123"/>
    <mergeCell ref="R122:R123"/>
    <mergeCell ref="A122:A123"/>
    <mergeCell ref="B122:B123"/>
    <mergeCell ref="C122:C123"/>
    <mergeCell ref="D122:D123"/>
    <mergeCell ref="E122:E123"/>
    <mergeCell ref="S128:S129"/>
    <mergeCell ref="T128:T129"/>
    <mergeCell ref="U128:U129"/>
    <mergeCell ref="V128:V129"/>
    <mergeCell ref="W128:W129"/>
    <mergeCell ref="F128:F129"/>
    <mergeCell ref="G128:G129"/>
    <mergeCell ref="H128:H129"/>
    <mergeCell ref="I128:I129"/>
    <mergeCell ref="R128:R129"/>
    <mergeCell ref="A128:A129"/>
    <mergeCell ref="B128:B129"/>
    <mergeCell ref="C128:C129"/>
    <mergeCell ref="D128:D129"/>
    <mergeCell ref="E128:E129"/>
    <mergeCell ref="S126:S127"/>
    <mergeCell ref="T126:T127"/>
    <mergeCell ref="U126:U127"/>
    <mergeCell ref="V126:V127"/>
    <mergeCell ref="W126:W127"/>
    <mergeCell ref="F126:F127"/>
    <mergeCell ref="G126:G127"/>
    <mergeCell ref="H126:H127"/>
    <mergeCell ref="I126:I127"/>
    <mergeCell ref="R126:R127"/>
    <mergeCell ref="A126:A127"/>
    <mergeCell ref="B126:B127"/>
    <mergeCell ref="C126:C127"/>
    <mergeCell ref="D126:D127"/>
    <mergeCell ref="E126:E127"/>
    <mergeCell ref="S132:S133"/>
    <mergeCell ref="T132:T133"/>
    <mergeCell ref="U132:U133"/>
    <mergeCell ref="V132:V133"/>
    <mergeCell ref="W132:W133"/>
    <mergeCell ref="F132:F133"/>
    <mergeCell ref="G132:G133"/>
    <mergeCell ref="H132:H133"/>
    <mergeCell ref="I132:I133"/>
    <mergeCell ref="R132:R133"/>
    <mergeCell ref="A132:A133"/>
    <mergeCell ref="B132:B133"/>
    <mergeCell ref="C132:C133"/>
    <mergeCell ref="D132:D133"/>
    <mergeCell ref="E132:E133"/>
    <mergeCell ref="S130:S131"/>
    <mergeCell ref="T130:T131"/>
    <mergeCell ref="U130:U131"/>
    <mergeCell ref="V130:V131"/>
    <mergeCell ref="W130:W131"/>
    <mergeCell ref="F130:F131"/>
    <mergeCell ref="G130:G131"/>
    <mergeCell ref="H130:H131"/>
    <mergeCell ref="I130:I131"/>
    <mergeCell ref="R130:R131"/>
    <mergeCell ref="A130:A131"/>
    <mergeCell ref="B130:B131"/>
    <mergeCell ref="C130:C131"/>
    <mergeCell ref="D130:D131"/>
    <mergeCell ref="E130:E131"/>
    <mergeCell ref="S136:S137"/>
    <mergeCell ref="T136:T137"/>
    <mergeCell ref="U136:U137"/>
    <mergeCell ref="V136:V137"/>
    <mergeCell ref="W136:W137"/>
    <mergeCell ref="F136:F137"/>
    <mergeCell ref="G136:G137"/>
    <mergeCell ref="H136:H137"/>
    <mergeCell ref="I136:I137"/>
    <mergeCell ref="R136:R137"/>
    <mergeCell ref="A136:A137"/>
    <mergeCell ref="B136:B137"/>
    <mergeCell ref="C136:C137"/>
    <mergeCell ref="D136:D137"/>
    <mergeCell ref="E136:E137"/>
    <mergeCell ref="S134:S135"/>
    <mergeCell ref="T134:T135"/>
    <mergeCell ref="U134:U135"/>
    <mergeCell ref="V134:V135"/>
    <mergeCell ref="W134:W135"/>
    <mergeCell ref="F134:F135"/>
    <mergeCell ref="G134:G135"/>
    <mergeCell ref="H134:H135"/>
    <mergeCell ref="I134:I135"/>
    <mergeCell ref="R134:R135"/>
    <mergeCell ref="A134:A135"/>
    <mergeCell ref="B134:B135"/>
    <mergeCell ref="C134:C135"/>
    <mergeCell ref="D134:D135"/>
    <mergeCell ref="E134:E135"/>
    <mergeCell ref="S140:S141"/>
    <mergeCell ref="T140:T141"/>
    <mergeCell ref="U140:U141"/>
    <mergeCell ref="V140:V141"/>
    <mergeCell ref="W140:W141"/>
    <mergeCell ref="F140:F141"/>
    <mergeCell ref="G140:G141"/>
    <mergeCell ref="H140:H141"/>
    <mergeCell ref="I140:I141"/>
    <mergeCell ref="R140:R141"/>
    <mergeCell ref="A140:A141"/>
    <mergeCell ref="B140:B141"/>
    <mergeCell ref="C140:C141"/>
    <mergeCell ref="D140:D141"/>
    <mergeCell ref="E140:E141"/>
    <mergeCell ref="S138:S139"/>
    <mergeCell ref="T138:T139"/>
    <mergeCell ref="U138:U139"/>
    <mergeCell ref="V138:V139"/>
    <mergeCell ref="W138:W139"/>
    <mergeCell ref="F138:F139"/>
    <mergeCell ref="G138:G139"/>
    <mergeCell ref="H138:H139"/>
    <mergeCell ref="I138:I139"/>
    <mergeCell ref="R138:R139"/>
    <mergeCell ref="A138:A139"/>
    <mergeCell ref="B138:B139"/>
    <mergeCell ref="C138:C139"/>
    <mergeCell ref="D138:D139"/>
    <mergeCell ref="E138:E139"/>
    <mergeCell ref="S144:S145"/>
    <mergeCell ref="T144:T145"/>
    <mergeCell ref="U144:U145"/>
    <mergeCell ref="V144:V145"/>
    <mergeCell ref="W144:W145"/>
    <mergeCell ref="F144:F145"/>
    <mergeCell ref="G144:G145"/>
    <mergeCell ref="H144:H145"/>
    <mergeCell ref="I144:I145"/>
    <mergeCell ref="R144:R145"/>
    <mergeCell ref="A144:A145"/>
    <mergeCell ref="B144:B145"/>
    <mergeCell ref="C144:C145"/>
    <mergeCell ref="D144:D145"/>
    <mergeCell ref="E144:E145"/>
    <mergeCell ref="S142:S143"/>
    <mergeCell ref="T142:T143"/>
    <mergeCell ref="U142:U143"/>
    <mergeCell ref="V142:V143"/>
    <mergeCell ref="W142:W143"/>
    <mergeCell ref="F142:F143"/>
    <mergeCell ref="G142:G143"/>
    <mergeCell ref="H142:H143"/>
    <mergeCell ref="I142:I143"/>
    <mergeCell ref="R142:R143"/>
    <mergeCell ref="A142:A143"/>
    <mergeCell ref="B142:B143"/>
    <mergeCell ref="C142:C143"/>
    <mergeCell ref="D142:D143"/>
    <mergeCell ref="E142:E143"/>
    <mergeCell ref="S148:S149"/>
    <mergeCell ref="T148:T149"/>
    <mergeCell ref="U148:U149"/>
    <mergeCell ref="V148:V149"/>
    <mergeCell ref="W148:W149"/>
    <mergeCell ref="F148:F149"/>
    <mergeCell ref="G148:G149"/>
    <mergeCell ref="H148:H149"/>
    <mergeCell ref="I148:I149"/>
    <mergeCell ref="R148:R149"/>
    <mergeCell ref="A148:A149"/>
    <mergeCell ref="B148:B149"/>
    <mergeCell ref="C148:C149"/>
    <mergeCell ref="D148:D149"/>
    <mergeCell ref="E148:E149"/>
    <mergeCell ref="S146:S147"/>
    <mergeCell ref="T146:T147"/>
    <mergeCell ref="U146:U147"/>
    <mergeCell ref="V146:V147"/>
    <mergeCell ref="W146:W147"/>
    <mergeCell ref="F146:F147"/>
    <mergeCell ref="G146:G147"/>
    <mergeCell ref="H146:H147"/>
    <mergeCell ref="I146:I147"/>
    <mergeCell ref="R146:R147"/>
    <mergeCell ref="A146:A147"/>
    <mergeCell ref="B146:B147"/>
    <mergeCell ref="C146:C147"/>
    <mergeCell ref="D146:D147"/>
    <mergeCell ref="E146:E147"/>
    <mergeCell ref="S152:S153"/>
    <mergeCell ref="T152:T153"/>
    <mergeCell ref="U152:U153"/>
    <mergeCell ref="V152:V153"/>
    <mergeCell ref="W152:W153"/>
    <mergeCell ref="F152:F153"/>
    <mergeCell ref="G152:G153"/>
    <mergeCell ref="H152:H153"/>
    <mergeCell ref="I152:I153"/>
    <mergeCell ref="R152:R153"/>
    <mergeCell ref="A152:A153"/>
    <mergeCell ref="B152:B153"/>
    <mergeCell ref="C152:C153"/>
    <mergeCell ref="D152:D153"/>
    <mergeCell ref="E152:E153"/>
    <mergeCell ref="S150:S151"/>
    <mergeCell ref="T150:T151"/>
    <mergeCell ref="U150:U151"/>
    <mergeCell ref="V150:V151"/>
    <mergeCell ref="W150:W151"/>
    <mergeCell ref="F150:F151"/>
    <mergeCell ref="G150:G151"/>
    <mergeCell ref="H150:H151"/>
    <mergeCell ref="I150:I151"/>
    <mergeCell ref="R150:R151"/>
    <mergeCell ref="A150:A151"/>
    <mergeCell ref="B150:B151"/>
    <mergeCell ref="C150:C151"/>
    <mergeCell ref="D150:D151"/>
    <mergeCell ref="E150:E151"/>
    <mergeCell ref="S156:S157"/>
    <mergeCell ref="T156:T157"/>
    <mergeCell ref="U156:U157"/>
    <mergeCell ref="V156:V157"/>
    <mergeCell ref="W156:W157"/>
    <mergeCell ref="F156:F157"/>
    <mergeCell ref="G156:G157"/>
    <mergeCell ref="H156:H157"/>
    <mergeCell ref="I156:I157"/>
    <mergeCell ref="R156:R157"/>
    <mergeCell ref="A156:A157"/>
    <mergeCell ref="B156:B157"/>
    <mergeCell ref="C156:C157"/>
    <mergeCell ref="D156:D157"/>
    <mergeCell ref="E156:E157"/>
    <mergeCell ref="S154:S155"/>
    <mergeCell ref="T154:T155"/>
    <mergeCell ref="U154:U155"/>
    <mergeCell ref="V154:V155"/>
    <mergeCell ref="W154:W155"/>
    <mergeCell ref="F154:F155"/>
    <mergeCell ref="G154:G155"/>
    <mergeCell ref="H154:H155"/>
    <mergeCell ref="I154:I155"/>
    <mergeCell ref="R154:R155"/>
    <mergeCell ref="A154:A155"/>
    <mergeCell ref="B154:B155"/>
    <mergeCell ref="C154:C155"/>
    <mergeCell ref="D154:D155"/>
    <mergeCell ref="E154:E155"/>
    <mergeCell ref="S160:S161"/>
    <mergeCell ref="T160:T161"/>
    <mergeCell ref="U160:U161"/>
    <mergeCell ref="V160:V161"/>
    <mergeCell ref="W160:W161"/>
    <mergeCell ref="F160:F161"/>
    <mergeCell ref="G160:G161"/>
    <mergeCell ref="H160:H161"/>
    <mergeCell ref="I160:I161"/>
    <mergeCell ref="R160:R161"/>
    <mergeCell ref="A160:A161"/>
    <mergeCell ref="B160:B161"/>
    <mergeCell ref="C160:C161"/>
    <mergeCell ref="D160:D161"/>
    <mergeCell ref="E160:E161"/>
    <mergeCell ref="S158:S159"/>
    <mergeCell ref="T158:T159"/>
    <mergeCell ref="U158:U159"/>
    <mergeCell ref="V158:V159"/>
    <mergeCell ref="W158:W159"/>
    <mergeCell ref="F158:F159"/>
    <mergeCell ref="G158:G159"/>
    <mergeCell ref="H158:H159"/>
    <mergeCell ref="I158:I159"/>
    <mergeCell ref="R158:R159"/>
    <mergeCell ref="A158:A159"/>
    <mergeCell ref="B158:B159"/>
    <mergeCell ref="C158:C159"/>
    <mergeCell ref="D158:D159"/>
    <mergeCell ref="E158:E159"/>
    <mergeCell ref="S164:S165"/>
    <mergeCell ref="T164:T165"/>
    <mergeCell ref="U164:U165"/>
    <mergeCell ref="V164:V165"/>
    <mergeCell ref="W164:W165"/>
    <mergeCell ref="F164:F165"/>
    <mergeCell ref="G164:G165"/>
    <mergeCell ref="H164:H165"/>
    <mergeCell ref="I164:I165"/>
    <mergeCell ref="R164:R165"/>
    <mergeCell ref="A164:A165"/>
    <mergeCell ref="B164:B165"/>
    <mergeCell ref="C164:C165"/>
    <mergeCell ref="D164:D165"/>
    <mergeCell ref="E164:E165"/>
    <mergeCell ref="S162:S163"/>
    <mergeCell ref="T162:T163"/>
    <mergeCell ref="U162:U163"/>
    <mergeCell ref="V162:V163"/>
    <mergeCell ref="W162:W163"/>
    <mergeCell ref="F162:F163"/>
    <mergeCell ref="G162:G163"/>
    <mergeCell ref="H162:H163"/>
    <mergeCell ref="I162:I163"/>
    <mergeCell ref="R162:R163"/>
    <mergeCell ref="A162:A163"/>
    <mergeCell ref="B162:B163"/>
    <mergeCell ref="C162:C163"/>
    <mergeCell ref="D162:D163"/>
    <mergeCell ref="E162:E163"/>
    <mergeCell ref="S168:S169"/>
    <mergeCell ref="T168:T169"/>
    <mergeCell ref="U168:U169"/>
    <mergeCell ref="V168:V169"/>
    <mergeCell ref="W168:W169"/>
    <mergeCell ref="F168:F169"/>
    <mergeCell ref="G168:G169"/>
    <mergeCell ref="H168:H169"/>
    <mergeCell ref="I168:I169"/>
    <mergeCell ref="R168:R169"/>
    <mergeCell ref="A168:A169"/>
    <mergeCell ref="B168:B169"/>
    <mergeCell ref="C168:C169"/>
    <mergeCell ref="D168:D169"/>
    <mergeCell ref="E168:E169"/>
    <mergeCell ref="S166:S167"/>
    <mergeCell ref="T166:T167"/>
    <mergeCell ref="U166:U167"/>
    <mergeCell ref="V166:V167"/>
    <mergeCell ref="W166:W167"/>
    <mergeCell ref="F166:F167"/>
    <mergeCell ref="G166:G167"/>
    <mergeCell ref="H166:H167"/>
    <mergeCell ref="I166:I167"/>
    <mergeCell ref="R166:R167"/>
    <mergeCell ref="A166:A167"/>
    <mergeCell ref="B166:B167"/>
    <mergeCell ref="C166:C167"/>
    <mergeCell ref="D166:D167"/>
    <mergeCell ref="E166:E167"/>
    <mergeCell ref="S172:S173"/>
    <mergeCell ref="T172:T173"/>
    <mergeCell ref="U172:U173"/>
    <mergeCell ref="V172:V173"/>
    <mergeCell ref="W172:W173"/>
    <mergeCell ref="F172:F173"/>
    <mergeCell ref="G172:G173"/>
    <mergeCell ref="H172:H173"/>
    <mergeCell ref="I172:I173"/>
    <mergeCell ref="R172:R173"/>
    <mergeCell ref="A172:A173"/>
    <mergeCell ref="B172:B173"/>
    <mergeCell ref="C172:C173"/>
    <mergeCell ref="D172:D173"/>
    <mergeCell ref="E172:E173"/>
    <mergeCell ref="S170:S171"/>
    <mergeCell ref="T170:T171"/>
    <mergeCell ref="U170:U171"/>
    <mergeCell ref="V170:V171"/>
    <mergeCell ref="W170:W171"/>
    <mergeCell ref="F170:F171"/>
    <mergeCell ref="G170:G171"/>
    <mergeCell ref="H170:H171"/>
    <mergeCell ref="I170:I171"/>
    <mergeCell ref="R170:R171"/>
    <mergeCell ref="A170:A171"/>
    <mergeCell ref="B170:B171"/>
    <mergeCell ref="C170:C171"/>
    <mergeCell ref="D170:D171"/>
    <mergeCell ref="E170:E171"/>
    <mergeCell ref="S176:S177"/>
    <mergeCell ref="T176:T177"/>
    <mergeCell ref="U176:U177"/>
    <mergeCell ref="V176:V177"/>
    <mergeCell ref="W176:W177"/>
    <mergeCell ref="F176:F177"/>
    <mergeCell ref="G176:G177"/>
    <mergeCell ref="H176:H177"/>
    <mergeCell ref="I176:I177"/>
    <mergeCell ref="R176:R177"/>
    <mergeCell ref="A176:A177"/>
    <mergeCell ref="B176:B177"/>
    <mergeCell ref="C176:C177"/>
    <mergeCell ref="D176:D177"/>
    <mergeCell ref="E176:E177"/>
    <mergeCell ref="S174:S175"/>
    <mergeCell ref="T174:T175"/>
    <mergeCell ref="U174:U175"/>
    <mergeCell ref="V174:V175"/>
    <mergeCell ref="W174:W175"/>
    <mergeCell ref="F174:F175"/>
    <mergeCell ref="G174:G175"/>
    <mergeCell ref="H174:H175"/>
    <mergeCell ref="I174:I175"/>
    <mergeCell ref="R174:R175"/>
    <mergeCell ref="A174:A175"/>
    <mergeCell ref="B174:B175"/>
    <mergeCell ref="C174:C175"/>
    <mergeCell ref="D174:D175"/>
    <mergeCell ref="E174:E175"/>
  </mergeCells>
  <phoneticPr fontId="2" type="noConversion"/>
  <hyperlinks>
    <hyperlink ref="E3" r:id="rId1"/>
    <hyperlink ref="E4" r:id="rId2"/>
    <hyperlink ref="D14" r:id="rId3"/>
    <hyperlink ref="D16" r:id="rId4"/>
    <hyperlink ref="D18" r:id="rId5"/>
    <hyperlink ref="D20" r:id="rId6"/>
    <hyperlink ref="D22" r:id="rId7"/>
    <hyperlink ref="D24" r:id="rId8"/>
    <hyperlink ref="D26" r:id="rId9"/>
    <hyperlink ref="D28" r:id="rId10"/>
    <hyperlink ref="D30" r:id="rId11"/>
    <hyperlink ref="D32" r:id="rId12"/>
    <hyperlink ref="D34" r:id="rId13"/>
    <hyperlink ref="D36" r:id="rId14"/>
    <hyperlink ref="D38" r:id="rId15"/>
    <hyperlink ref="D40" r:id="rId16"/>
    <hyperlink ref="D42" r:id="rId17"/>
    <hyperlink ref="D44" r:id="rId18"/>
    <hyperlink ref="D46" r:id="rId19"/>
    <hyperlink ref="D48" r:id="rId20"/>
    <hyperlink ref="D50" r:id="rId21"/>
    <hyperlink ref="D52" r:id="rId22"/>
    <hyperlink ref="D54" r:id="rId23"/>
    <hyperlink ref="D56" r:id="rId24"/>
    <hyperlink ref="D58" r:id="rId25"/>
    <hyperlink ref="D60" r:id="rId26"/>
    <hyperlink ref="D62" r:id="rId27"/>
    <hyperlink ref="D64" r:id="rId28"/>
    <hyperlink ref="D66" r:id="rId29"/>
    <hyperlink ref="D68" r:id="rId30"/>
    <hyperlink ref="D70" r:id="rId31"/>
    <hyperlink ref="D72" r:id="rId32"/>
    <hyperlink ref="D74" r:id="rId33"/>
    <hyperlink ref="D76" r:id="rId34"/>
    <hyperlink ref="D78" r:id="rId35"/>
    <hyperlink ref="D80" r:id="rId36"/>
    <hyperlink ref="D82" r:id="rId37"/>
    <hyperlink ref="D84" r:id="rId38"/>
    <hyperlink ref="D86" r:id="rId39"/>
    <hyperlink ref="D88" r:id="rId40"/>
    <hyperlink ref="D90" r:id="rId41"/>
    <hyperlink ref="D92" r:id="rId42"/>
    <hyperlink ref="D94" r:id="rId43"/>
    <hyperlink ref="D96" r:id="rId44"/>
    <hyperlink ref="D98" r:id="rId45"/>
    <hyperlink ref="D100" r:id="rId46"/>
    <hyperlink ref="D102" r:id="rId47"/>
    <hyperlink ref="D104" r:id="rId48"/>
    <hyperlink ref="D106" r:id="rId49"/>
    <hyperlink ref="D108" r:id="rId50"/>
    <hyperlink ref="D110" r:id="rId51"/>
    <hyperlink ref="D112" r:id="rId52"/>
    <hyperlink ref="D114" r:id="rId53"/>
    <hyperlink ref="D116" r:id="rId54"/>
    <hyperlink ref="D118" r:id="rId55"/>
    <hyperlink ref="D120" r:id="rId56"/>
    <hyperlink ref="D122" r:id="rId57"/>
    <hyperlink ref="D124" r:id="rId58"/>
    <hyperlink ref="D126" r:id="rId59"/>
    <hyperlink ref="D128" r:id="rId60"/>
    <hyperlink ref="D130" r:id="rId61"/>
    <hyperlink ref="D132" r:id="rId62"/>
    <hyperlink ref="D134" r:id="rId63"/>
    <hyperlink ref="D136" r:id="rId64"/>
    <hyperlink ref="D138" r:id="rId65"/>
    <hyperlink ref="D140" r:id="rId66"/>
    <hyperlink ref="D142" r:id="rId67"/>
    <hyperlink ref="D144" r:id="rId68"/>
    <hyperlink ref="D146" r:id="rId69"/>
    <hyperlink ref="D148" r:id="rId70"/>
    <hyperlink ref="D150" r:id="rId71"/>
    <hyperlink ref="D152" r:id="rId72"/>
    <hyperlink ref="D154" r:id="rId73"/>
    <hyperlink ref="D156" r:id="rId74"/>
    <hyperlink ref="D158" r:id="rId75"/>
    <hyperlink ref="D160" r:id="rId76"/>
    <hyperlink ref="D162" r:id="rId77"/>
    <hyperlink ref="D164" r:id="rId78"/>
    <hyperlink ref="D166" r:id="rId79"/>
    <hyperlink ref="D168" r:id="rId80"/>
    <hyperlink ref="D170" r:id="rId81"/>
    <hyperlink ref="D172" r:id="rId82"/>
    <hyperlink ref="D174" r:id="rId83"/>
    <hyperlink ref="D176" r:id="rId84"/>
  </hyperlinks>
  <pageMargins left="0.75" right="0.75" top="1" bottom="1" header="0.5" footer="0.5"/>
  <pageSetup paperSize="9" orientation="portrait"/>
  <headerFooter alignWithMargins="0"/>
  <drawing r:id="rId8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"/>
  <sheetViews>
    <sheetView workbookViewId="0"/>
  </sheetViews>
  <sheetFormatPr defaultRowHeight="12.75" x14ac:dyDescent="0.2"/>
  <sheetData/>
  <phoneticPr fontId="2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"/>
  <sheetViews>
    <sheetView workbookViewId="0">
      <selection activeCell="B50" sqref="B50"/>
    </sheetView>
  </sheetViews>
  <sheetFormatPr defaultRowHeight="12.75" x14ac:dyDescent="0.2"/>
  <sheetData/>
  <phoneticPr fontId="2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none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IniXP</dc:creator>
  <cp:lastModifiedBy>Елена Никитина</cp:lastModifiedBy>
  <cp:lastPrinted>2011-10-06T09:05:59Z</cp:lastPrinted>
  <dcterms:created xsi:type="dcterms:W3CDTF">2004-02-27T12:44:30Z</dcterms:created>
  <dcterms:modified xsi:type="dcterms:W3CDTF">2020-03-27T05:57:38Z</dcterms:modified>
</cp:coreProperties>
</file>