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O:\docs.elena.nikitina\Заказы\Наличие\"/>
    </mc:Choice>
  </mc:AlternateContent>
  <bookViews>
    <workbookView xWindow="0" yWindow="0" windowWidth="24000" windowHeight="11010"/>
  </bookViews>
  <sheets>
    <sheet name="Лист1" sheetId="1" r:id="rId1"/>
    <sheet name="Лист2" sheetId="2" r:id="rId2"/>
    <sheet name="Лист3" sheetId="3" r:id="rId3"/>
  </sheets>
  <calcPr calcId="152511"/>
</workbook>
</file>

<file path=xl/calcChain.xml><?xml version="1.0" encoding="utf-8"?>
<calcChain xmlns="http://schemas.openxmlformats.org/spreadsheetml/2006/main">
  <c r="W923" i="1" l="1"/>
  <c r="V923" i="1"/>
  <c r="W921" i="1"/>
  <c r="V921" i="1"/>
  <c r="W919" i="1"/>
  <c r="V919" i="1"/>
  <c r="W917" i="1"/>
  <c r="V917" i="1"/>
  <c r="W915" i="1"/>
  <c r="V915" i="1"/>
  <c r="W913" i="1"/>
  <c r="V913" i="1"/>
  <c r="W911" i="1"/>
  <c r="V911" i="1"/>
  <c r="W909" i="1"/>
  <c r="V909" i="1"/>
  <c r="W907" i="1"/>
  <c r="V907" i="1"/>
  <c r="W905" i="1"/>
  <c r="V905" i="1"/>
  <c r="W903" i="1"/>
  <c r="V903" i="1"/>
  <c r="W901" i="1"/>
  <c r="V901" i="1"/>
  <c r="W899" i="1"/>
  <c r="V899" i="1"/>
  <c r="W897" i="1"/>
  <c r="V897" i="1"/>
  <c r="W895" i="1"/>
  <c r="V895" i="1"/>
  <c r="W893" i="1"/>
  <c r="V893" i="1"/>
  <c r="W891" i="1"/>
  <c r="V891" i="1"/>
  <c r="W889" i="1"/>
  <c r="V889" i="1"/>
  <c r="W887" i="1"/>
  <c r="V887" i="1"/>
  <c r="W885" i="1"/>
  <c r="V885" i="1"/>
  <c r="W883" i="1"/>
  <c r="V883" i="1"/>
  <c r="W881" i="1"/>
  <c r="V881" i="1"/>
  <c r="W879" i="1"/>
  <c r="V879" i="1"/>
  <c r="W877" i="1"/>
  <c r="V877" i="1"/>
  <c r="W875" i="1"/>
  <c r="V875" i="1"/>
  <c r="W873" i="1"/>
  <c r="V873" i="1"/>
  <c r="W871" i="1"/>
  <c r="V871" i="1"/>
  <c r="W868" i="1"/>
  <c r="V868" i="1"/>
  <c r="W866" i="1"/>
  <c r="V866" i="1"/>
  <c r="W864" i="1"/>
  <c r="V864" i="1"/>
  <c r="W862" i="1"/>
  <c r="V862" i="1"/>
  <c r="W860" i="1"/>
  <c r="V860" i="1"/>
  <c r="W858" i="1"/>
  <c r="V858" i="1"/>
  <c r="W856" i="1"/>
  <c r="V856" i="1"/>
  <c r="W854" i="1"/>
  <c r="V854" i="1"/>
  <c r="W852" i="1"/>
  <c r="V852" i="1"/>
  <c r="W850" i="1"/>
  <c r="V850" i="1"/>
  <c r="W848" i="1"/>
  <c r="V848" i="1"/>
  <c r="W846" i="1"/>
  <c r="V846" i="1"/>
  <c r="W844" i="1"/>
  <c r="V844" i="1"/>
  <c r="W842" i="1"/>
  <c r="V842" i="1"/>
  <c r="W840" i="1"/>
  <c r="V840" i="1"/>
  <c r="W838" i="1"/>
  <c r="V838" i="1"/>
  <c r="W836" i="1"/>
  <c r="V836" i="1"/>
  <c r="W834" i="1"/>
  <c r="V834" i="1"/>
  <c r="W832" i="1"/>
  <c r="V832" i="1"/>
  <c r="W830" i="1"/>
  <c r="V830" i="1"/>
  <c r="W828" i="1"/>
  <c r="V828" i="1"/>
  <c r="W826" i="1"/>
  <c r="V826" i="1"/>
  <c r="W824" i="1"/>
  <c r="V824" i="1"/>
  <c r="W822" i="1"/>
  <c r="V822" i="1"/>
  <c r="W820" i="1"/>
  <c r="V820" i="1"/>
  <c r="W818" i="1"/>
  <c r="V818" i="1"/>
  <c r="W816" i="1"/>
  <c r="V816" i="1"/>
  <c r="W814" i="1"/>
  <c r="V814" i="1"/>
  <c r="W812" i="1"/>
  <c r="V812" i="1"/>
  <c r="W810" i="1"/>
  <c r="V810" i="1"/>
  <c r="W808" i="1"/>
  <c r="V808" i="1"/>
  <c r="W806" i="1"/>
  <c r="V806" i="1"/>
  <c r="W804" i="1"/>
  <c r="V804" i="1"/>
  <c r="W802" i="1"/>
  <c r="V802" i="1"/>
  <c r="W800" i="1"/>
  <c r="V800" i="1"/>
  <c r="W798" i="1"/>
  <c r="V798" i="1"/>
  <c r="W796" i="1"/>
  <c r="V796" i="1"/>
  <c r="W794" i="1"/>
  <c r="V794" i="1"/>
  <c r="W792" i="1"/>
  <c r="V792" i="1"/>
  <c r="W790" i="1"/>
  <c r="V790" i="1"/>
  <c r="W788" i="1"/>
  <c r="V788" i="1"/>
  <c r="W786" i="1"/>
  <c r="V786" i="1"/>
  <c r="W784" i="1"/>
  <c r="V784" i="1"/>
  <c r="W782" i="1"/>
  <c r="V782" i="1"/>
  <c r="W780" i="1"/>
  <c r="V780" i="1"/>
  <c r="W778" i="1"/>
  <c r="V778" i="1"/>
  <c r="W776" i="1"/>
  <c r="V776" i="1"/>
  <c r="W774" i="1"/>
  <c r="V774" i="1"/>
  <c r="W772" i="1"/>
  <c r="V772" i="1"/>
  <c r="W770" i="1"/>
  <c r="V770" i="1"/>
  <c r="W768" i="1"/>
  <c r="V768" i="1"/>
  <c r="W765" i="1"/>
  <c r="V765" i="1"/>
  <c r="W763" i="1"/>
  <c r="V763" i="1"/>
  <c r="W761" i="1"/>
  <c r="V761" i="1"/>
  <c r="W759" i="1"/>
  <c r="V759" i="1"/>
  <c r="W757" i="1"/>
  <c r="V757" i="1"/>
  <c r="W755" i="1"/>
  <c r="V755" i="1"/>
  <c r="W753" i="1"/>
  <c r="V753" i="1"/>
  <c r="W751" i="1"/>
  <c r="V751" i="1"/>
  <c r="W749" i="1"/>
  <c r="V749" i="1"/>
  <c r="W747" i="1"/>
  <c r="V747" i="1"/>
  <c r="W745" i="1"/>
  <c r="V745" i="1"/>
  <c r="W743" i="1"/>
  <c r="V743" i="1"/>
  <c r="W741" i="1"/>
  <c r="V741" i="1"/>
  <c r="W739" i="1"/>
  <c r="V739" i="1"/>
  <c r="W737" i="1"/>
  <c r="V737" i="1"/>
  <c r="W735" i="1"/>
  <c r="V735" i="1"/>
  <c r="W733" i="1"/>
  <c r="V733" i="1"/>
  <c r="W731" i="1"/>
  <c r="V731" i="1"/>
  <c r="W729" i="1"/>
  <c r="V729" i="1"/>
  <c r="W727" i="1"/>
  <c r="V727" i="1"/>
  <c r="W725" i="1"/>
  <c r="V725" i="1"/>
  <c r="W723" i="1"/>
  <c r="V723" i="1"/>
  <c r="W721" i="1"/>
  <c r="V721" i="1"/>
  <c r="W719" i="1"/>
  <c r="V719" i="1"/>
  <c r="W717" i="1"/>
  <c r="V717" i="1"/>
  <c r="W715" i="1"/>
  <c r="V715" i="1"/>
  <c r="W713" i="1"/>
  <c r="V713" i="1"/>
  <c r="W711" i="1"/>
  <c r="V711" i="1"/>
  <c r="W709" i="1"/>
  <c r="V709" i="1"/>
  <c r="W707" i="1"/>
  <c r="V707" i="1"/>
  <c r="W705" i="1"/>
  <c r="V705" i="1"/>
  <c r="W703" i="1"/>
  <c r="V703" i="1"/>
  <c r="W701" i="1"/>
  <c r="V701" i="1"/>
  <c r="W699" i="1"/>
  <c r="V699" i="1"/>
  <c r="W697" i="1"/>
  <c r="V697" i="1"/>
  <c r="W695" i="1"/>
  <c r="V695" i="1"/>
  <c r="W693" i="1"/>
  <c r="V693" i="1"/>
  <c r="W691" i="1"/>
  <c r="V691" i="1"/>
  <c r="W689" i="1"/>
  <c r="V689" i="1"/>
  <c r="W687" i="1"/>
  <c r="V687" i="1"/>
  <c r="W685" i="1"/>
  <c r="V685" i="1"/>
  <c r="W683" i="1"/>
  <c r="V683" i="1"/>
  <c r="W681" i="1"/>
  <c r="V681" i="1"/>
  <c r="W679" i="1"/>
  <c r="V679" i="1"/>
  <c r="W677" i="1"/>
  <c r="V677" i="1"/>
  <c r="W675" i="1"/>
  <c r="V675" i="1"/>
  <c r="W673" i="1"/>
  <c r="V673" i="1"/>
  <c r="W671" i="1"/>
  <c r="V671" i="1"/>
  <c r="W669" i="1"/>
  <c r="V669" i="1"/>
  <c r="W667" i="1"/>
  <c r="V667" i="1"/>
  <c r="W665" i="1"/>
  <c r="V665" i="1"/>
  <c r="W663" i="1"/>
  <c r="V663" i="1"/>
  <c r="W661" i="1"/>
  <c r="V661" i="1"/>
  <c r="W659" i="1"/>
  <c r="V659" i="1"/>
  <c r="W657" i="1"/>
  <c r="V657" i="1"/>
  <c r="W655" i="1"/>
  <c r="V655" i="1"/>
  <c r="W653" i="1"/>
  <c r="V653" i="1"/>
  <c r="W651" i="1"/>
  <c r="V651" i="1"/>
  <c r="W649" i="1"/>
  <c r="V649" i="1"/>
  <c r="W647" i="1"/>
  <c r="V647" i="1"/>
  <c r="W645" i="1"/>
  <c r="V645" i="1"/>
  <c r="W643" i="1"/>
  <c r="V643" i="1"/>
  <c r="W641" i="1"/>
  <c r="V641" i="1"/>
  <c r="W639" i="1"/>
  <c r="V639" i="1"/>
  <c r="W637" i="1"/>
  <c r="V637" i="1"/>
  <c r="W635" i="1"/>
  <c r="V635" i="1"/>
  <c r="W633" i="1"/>
  <c r="V633" i="1"/>
  <c r="W631" i="1"/>
  <c r="V631" i="1"/>
  <c r="W629" i="1"/>
  <c r="V629" i="1"/>
  <c r="W627" i="1"/>
  <c r="V627" i="1"/>
  <c r="W625" i="1"/>
  <c r="V625" i="1"/>
  <c r="W623" i="1"/>
  <c r="V623" i="1"/>
  <c r="W621" i="1"/>
  <c r="V621" i="1"/>
  <c r="W619" i="1"/>
  <c r="V619" i="1"/>
  <c r="W617" i="1"/>
  <c r="V617" i="1"/>
  <c r="W615" i="1"/>
  <c r="V615" i="1"/>
  <c r="W613" i="1"/>
  <c r="V613" i="1"/>
  <c r="W611" i="1"/>
  <c r="V611" i="1"/>
  <c r="W609" i="1"/>
  <c r="V609" i="1"/>
  <c r="W607" i="1"/>
  <c r="V607" i="1"/>
  <c r="W605" i="1"/>
  <c r="V605" i="1"/>
  <c r="W603" i="1"/>
  <c r="V603" i="1"/>
  <c r="W601" i="1"/>
  <c r="V601" i="1"/>
  <c r="W599" i="1"/>
  <c r="V599" i="1"/>
  <c r="W597" i="1"/>
  <c r="V597" i="1"/>
  <c r="W595" i="1"/>
  <c r="V595" i="1"/>
  <c r="W592" i="1"/>
  <c r="V592" i="1"/>
  <c r="W590" i="1"/>
  <c r="V590" i="1"/>
  <c r="W588" i="1"/>
  <c r="V588" i="1"/>
  <c r="W586" i="1"/>
  <c r="V586" i="1"/>
  <c r="W584" i="1"/>
  <c r="V584" i="1"/>
  <c r="W582" i="1"/>
  <c r="V582" i="1"/>
  <c r="W580" i="1"/>
  <c r="V580" i="1"/>
  <c r="W578" i="1"/>
  <c r="V578" i="1"/>
  <c r="W576" i="1"/>
  <c r="V576" i="1"/>
  <c r="W574" i="1"/>
  <c r="V574" i="1"/>
  <c r="W572" i="1"/>
  <c r="V572" i="1"/>
  <c r="W570" i="1"/>
  <c r="V570" i="1"/>
  <c r="W568" i="1"/>
  <c r="V568" i="1"/>
  <c r="W566" i="1"/>
  <c r="V566" i="1"/>
  <c r="W564" i="1"/>
  <c r="V564" i="1"/>
  <c r="W562" i="1"/>
  <c r="V562" i="1"/>
  <c r="W560" i="1"/>
  <c r="V560" i="1"/>
  <c r="W558" i="1"/>
  <c r="V558" i="1"/>
  <c r="W556" i="1"/>
  <c r="V556" i="1"/>
  <c r="W554" i="1"/>
  <c r="V554" i="1"/>
  <c r="W552" i="1"/>
  <c r="V552" i="1"/>
  <c r="W550" i="1"/>
  <c r="V550" i="1"/>
  <c r="W548" i="1"/>
  <c r="V548" i="1"/>
  <c r="W546" i="1"/>
  <c r="V546" i="1"/>
  <c r="W544" i="1"/>
  <c r="V544" i="1"/>
  <c r="W542" i="1"/>
  <c r="V542" i="1"/>
  <c r="W540" i="1"/>
  <c r="V540" i="1"/>
  <c r="W538" i="1"/>
  <c r="V538" i="1"/>
  <c r="W536" i="1"/>
  <c r="V536" i="1"/>
  <c r="W534" i="1"/>
  <c r="V534" i="1"/>
  <c r="W532" i="1"/>
  <c r="V532" i="1"/>
  <c r="W530" i="1"/>
  <c r="V530" i="1"/>
  <c r="W528" i="1"/>
  <c r="V528" i="1"/>
  <c r="W526" i="1"/>
  <c r="V526" i="1"/>
  <c r="W524" i="1"/>
  <c r="V524" i="1"/>
  <c r="W522" i="1"/>
  <c r="V522" i="1"/>
  <c r="W520" i="1"/>
  <c r="V520" i="1"/>
  <c r="W518" i="1"/>
  <c r="V518" i="1"/>
  <c r="W516" i="1"/>
  <c r="V516" i="1"/>
  <c r="W514" i="1"/>
  <c r="V514" i="1"/>
  <c r="W512" i="1"/>
  <c r="V512" i="1"/>
  <c r="W510" i="1"/>
  <c r="V510" i="1"/>
  <c r="W508" i="1"/>
  <c r="V508" i="1"/>
  <c r="W506" i="1"/>
  <c r="V506" i="1"/>
  <c r="W504" i="1"/>
  <c r="V504" i="1"/>
  <c r="W502" i="1"/>
  <c r="V502" i="1"/>
  <c r="W500" i="1"/>
  <c r="V500" i="1"/>
  <c r="W498" i="1"/>
  <c r="V498" i="1"/>
  <c r="W496" i="1"/>
  <c r="V496" i="1"/>
  <c r="W494" i="1"/>
  <c r="V494" i="1"/>
  <c r="W492" i="1"/>
  <c r="V492" i="1"/>
  <c r="W490" i="1"/>
  <c r="V490" i="1"/>
  <c r="W488" i="1"/>
  <c r="V488" i="1"/>
  <c r="W486" i="1"/>
  <c r="V486" i="1"/>
  <c r="W484" i="1"/>
  <c r="V484" i="1"/>
  <c r="W481" i="1"/>
  <c r="V481" i="1"/>
  <c r="W479" i="1"/>
  <c r="V479" i="1"/>
  <c r="W477" i="1"/>
  <c r="V477" i="1"/>
  <c r="W475" i="1"/>
  <c r="V475" i="1"/>
  <c r="W473" i="1"/>
  <c r="V473" i="1"/>
  <c r="W471" i="1"/>
  <c r="V471" i="1"/>
  <c r="W469" i="1"/>
  <c r="V469" i="1"/>
  <c r="W467" i="1"/>
  <c r="V467" i="1"/>
  <c r="W465" i="1"/>
  <c r="V465" i="1"/>
  <c r="W463" i="1"/>
  <c r="V463" i="1"/>
  <c r="W461" i="1"/>
  <c r="V461" i="1"/>
  <c r="W459" i="1"/>
  <c r="V459" i="1"/>
  <c r="W457" i="1"/>
  <c r="V457" i="1"/>
  <c r="W455" i="1"/>
  <c r="V455" i="1"/>
  <c r="W453" i="1"/>
  <c r="V453" i="1"/>
  <c r="W451" i="1"/>
  <c r="V451" i="1"/>
  <c r="W449" i="1"/>
  <c r="V449" i="1"/>
  <c r="W447" i="1"/>
  <c r="V447" i="1"/>
  <c r="W445" i="1"/>
  <c r="V445" i="1"/>
  <c r="W443" i="1"/>
  <c r="V443" i="1"/>
  <c r="W441" i="1"/>
  <c r="V441" i="1"/>
  <c r="W439" i="1"/>
  <c r="V439" i="1"/>
  <c r="W437" i="1"/>
  <c r="V437" i="1"/>
  <c r="W435" i="1"/>
  <c r="V435" i="1"/>
  <c r="W433" i="1"/>
  <c r="V433" i="1"/>
  <c r="W431" i="1"/>
  <c r="V431" i="1"/>
  <c r="W429" i="1"/>
  <c r="V429" i="1"/>
  <c r="W427" i="1"/>
  <c r="V427" i="1"/>
  <c r="W425" i="1"/>
  <c r="V425" i="1"/>
  <c r="W423" i="1"/>
  <c r="V423" i="1"/>
  <c r="W421" i="1"/>
  <c r="V421" i="1"/>
  <c r="W419" i="1"/>
  <c r="V419" i="1"/>
  <c r="W417" i="1"/>
  <c r="V417" i="1"/>
  <c r="W415" i="1"/>
  <c r="V415" i="1"/>
  <c r="W413" i="1"/>
  <c r="V413" i="1"/>
  <c r="W411" i="1"/>
  <c r="V411" i="1"/>
  <c r="W409" i="1"/>
  <c r="V409" i="1"/>
  <c r="W407" i="1"/>
  <c r="V407" i="1"/>
  <c r="W405" i="1"/>
  <c r="V405" i="1"/>
  <c r="W403" i="1"/>
  <c r="V403" i="1"/>
  <c r="W401" i="1"/>
  <c r="V401" i="1"/>
  <c r="W399" i="1"/>
  <c r="V399" i="1"/>
  <c r="W397" i="1"/>
  <c r="V397" i="1"/>
  <c r="W395" i="1"/>
  <c r="V395" i="1"/>
  <c r="W393" i="1"/>
  <c r="V393" i="1"/>
  <c r="W391" i="1"/>
  <c r="V391" i="1"/>
  <c r="W389" i="1"/>
  <c r="V389" i="1"/>
  <c r="W387" i="1"/>
  <c r="V387" i="1"/>
  <c r="W385" i="1"/>
  <c r="V385" i="1"/>
  <c r="W383" i="1"/>
  <c r="V383" i="1"/>
  <c r="W381" i="1"/>
  <c r="V381" i="1"/>
  <c r="W379" i="1"/>
  <c r="V379" i="1"/>
  <c r="W377" i="1"/>
  <c r="V377" i="1"/>
  <c r="W375" i="1"/>
  <c r="V375" i="1"/>
  <c r="W373" i="1"/>
  <c r="V373" i="1"/>
  <c r="W371" i="1"/>
  <c r="V371" i="1"/>
  <c r="W369" i="1"/>
  <c r="V369" i="1"/>
  <c r="W367" i="1"/>
  <c r="V367" i="1"/>
  <c r="W365" i="1"/>
  <c r="V365" i="1"/>
  <c r="W363" i="1"/>
  <c r="V363" i="1"/>
  <c r="W361" i="1"/>
  <c r="V361" i="1"/>
  <c r="W359" i="1"/>
  <c r="V359" i="1"/>
  <c r="W357" i="1"/>
  <c r="V357" i="1"/>
  <c r="W355" i="1"/>
  <c r="V355" i="1"/>
  <c r="W353" i="1"/>
  <c r="V353" i="1"/>
  <c r="W351" i="1"/>
  <c r="V351" i="1"/>
  <c r="W349" i="1"/>
  <c r="V349" i="1"/>
  <c r="W347" i="1"/>
  <c r="V347" i="1"/>
  <c r="W345" i="1"/>
  <c r="V345" i="1"/>
  <c r="W343" i="1"/>
  <c r="V343" i="1"/>
  <c r="W341" i="1"/>
  <c r="V341" i="1"/>
  <c r="W339" i="1"/>
  <c r="V339" i="1"/>
  <c r="W337" i="1"/>
  <c r="V337" i="1"/>
  <c r="W335" i="1"/>
  <c r="V335" i="1"/>
  <c r="W333" i="1"/>
  <c r="V333" i="1"/>
  <c r="W331" i="1"/>
  <c r="V331" i="1"/>
  <c r="W329" i="1"/>
  <c r="V329" i="1"/>
  <c r="W327" i="1"/>
  <c r="V327" i="1"/>
  <c r="W325" i="1"/>
  <c r="V325" i="1"/>
  <c r="W323" i="1"/>
  <c r="V323" i="1"/>
  <c r="W321" i="1"/>
  <c r="V321" i="1"/>
  <c r="W319" i="1"/>
  <c r="V319" i="1"/>
  <c r="W317" i="1"/>
  <c r="V317" i="1"/>
  <c r="W315" i="1"/>
  <c r="V315" i="1"/>
  <c r="W313" i="1"/>
  <c r="V313" i="1"/>
  <c r="W311" i="1"/>
  <c r="V311" i="1"/>
  <c r="W309" i="1"/>
  <c r="V309" i="1"/>
  <c r="W307" i="1"/>
  <c r="V307" i="1"/>
  <c r="W305" i="1"/>
  <c r="V305" i="1"/>
  <c r="W303" i="1"/>
  <c r="V303" i="1"/>
  <c r="W301" i="1"/>
  <c r="V301" i="1"/>
  <c r="W299" i="1"/>
  <c r="V299" i="1"/>
  <c r="W297" i="1"/>
  <c r="V297" i="1"/>
  <c r="W295" i="1"/>
  <c r="V295" i="1"/>
  <c r="W293" i="1"/>
  <c r="V293" i="1"/>
  <c r="W291" i="1"/>
  <c r="V291" i="1"/>
  <c r="W289" i="1"/>
  <c r="V289" i="1"/>
  <c r="W287" i="1"/>
  <c r="V287" i="1"/>
  <c r="W285" i="1"/>
  <c r="V285" i="1"/>
  <c r="W283" i="1"/>
  <c r="V283" i="1"/>
  <c r="W281" i="1"/>
  <c r="V281" i="1"/>
  <c r="W279" i="1"/>
  <c r="V279" i="1"/>
  <c r="W277" i="1"/>
  <c r="V277" i="1"/>
  <c r="W275" i="1"/>
  <c r="V275" i="1"/>
  <c r="W273" i="1"/>
  <c r="V273" i="1"/>
  <c r="W271" i="1"/>
  <c r="V271" i="1"/>
  <c r="W269" i="1"/>
  <c r="V269" i="1"/>
  <c r="W267" i="1"/>
  <c r="V267" i="1"/>
  <c r="W265" i="1"/>
  <c r="V265" i="1"/>
  <c r="W263" i="1"/>
  <c r="V263" i="1"/>
  <c r="W261" i="1"/>
  <c r="V261" i="1"/>
  <c r="W259" i="1"/>
  <c r="V259" i="1"/>
  <c r="W257" i="1"/>
  <c r="V257" i="1"/>
  <c r="W255" i="1"/>
  <c r="V255" i="1"/>
  <c r="W253" i="1"/>
  <c r="V253" i="1"/>
  <c r="W251" i="1"/>
  <c r="V251" i="1"/>
  <c r="W249" i="1"/>
  <c r="V249" i="1"/>
  <c r="W247" i="1"/>
  <c r="V247" i="1"/>
  <c r="W245" i="1"/>
  <c r="V245" i="1"/>
  <c r="W243" i="1"/>
  <c r="V243" i="1"/>
  <c r="W241" i="1"/>
  <c r="V241" i="1"/>
  <c r="W239" i="1"/>
  <c r="V239" i="1"/>
  <c r="W237" i="1"/>
  <c r="V237" i="1"/>
  <c r="W235" i="1"/>
  <c r="V235" i="1"/>
  <c r="W233" i="1"/>
  <c r="V233" i="1"/>
  <c r="W231" i="1"/>
  <c r="V231" i="1"/>
  <c r="W229" i="1"/>
  <c r="V229" i="1"/>
  <c r="W227" i="1"/>
  <c r="V227" i="1"/>
  <c r="W225" i="1"/>
  <c r="V225" i="1"/>
  <c r="W223" i="1"/>
  <c r="V223" i="1"/>
  <c r="W221" i="1"/>
  <c r="V221" i="1"/>
  <c r="W219" i="1"/>
  <c r="V219" i="1"/>
  <c r="W217" i="1"/>
  <c r="V217" i="1"/>
  <c r="W215" i="1"/>
  <c r="V215" i="1"/>
  <c r="W213" i="1"/>
  <c r="V213" i="1"/>
  <c r="W211" i="1"/>
  <c r="V211" i="1"/>
  <c r="W209" i="1"/>
  <c r="V209" i="1"/>
  <c r="W207" i="1"/>
  <c r="V207" i="1"/>
  <c r="W205" i="1"/>
  <c r="V205" i="1"/>
  <c r="W203" i="1"/>
  <c r="V203" i="1"/>
  <c r="W201" i="1"/>
  <c r="V201" i="1"/>
  <c r="W199" i="1"/>
  <c r="V199" i="1"/>
  <c r="W197" i="1"/>
  <c r="V197" i="1"/>
  <c r="W195" i="1"/>
  <c r="V195" i="1"/>
  <c r="W193" i="1"/>
  <c r="V193" i="1"/>
  <c r="W191" i="1"/>
  <c r="V191" i="1"/>
  <c r="W189" i="1"/>
  <c r="V189" i="1"/>
  <c r="W187" i="1"/>
  <c r="V187" i="1"/>
  <c r="W185" i="1"/>
  <c r="V185" i="1"/>
  <c r="W183" i="1"/>
  <c r="V183" i="1"/>
  <c r="W181" i="1"/>
  <c r="V181" i="1"/>
  <c r="W179" i="1"/>
  <c r="V179" i="1"/>
  <c r="W177" i="1"/>
  <c r="V177" i="1"/>
  <c r="W175" i="1"/>
  <c r="V175" i="1"/>
  <c r="W173" i="1"/>
  <c r="V173" i="1"/>
  <c r="W171" i="1"/>
  <c r="V171" i="1"/>
  <c r="W169" i="1"/>
  <c r="V169" i="1"/>
  <c r="W167" i="1"/>
  <c r="V167" i="1"/>
  <c r="W165" i="1"/>
  <c r="V165" i="1"/>
  <c r="W163" i="1"/>
  <c r="V163" i="1"/>
  <c r="W160" i="1"/>
  <c r="V160" i="1"/>
  <c r="W158" i="1"/>
  <c r="V158" i="1"/>
  <c r="W156" i="1"/>
  <c r="V156" i="1"/>
  <c r="W154" i="1"/>
  <c r="V154" i="1"/>
  <c r="W152" i="1"/>
  <c r="V152" i="1"/>
  <c r="W150" i="1"/>
  <c r="V150" i="1"/>
  <c r="W148" i="1"/>
  <c r="V148" i="1"/>
  <c r="W146" i="1"/>
  <c r="V146" i="1"/>
  <c r="W144" i="1"/>
  <c r="V144" i="1"/>
  <c r="W142" i="1"/>
  <c r="V142" i="1"/>
  <c r="W140" i="1"/>
  <c r="V140" i="1"/>
  <c r="W138" i="1"/>
  <c r="V138" i="1"/>
  <c r="W136" i="1"/>
  <c r="V136" i="1"/>
  <c r="W134" i="1"/>
  <c r="V134" i="1"/>
  <c r="W132" i="1"/>
  <c r="V132" i="1"/>
  <c r="W130" i="1"/>
  <c r="V130" i="1"/>
  <c r="W128" i="1"/>
  <c r="V128" i="1"/>
  <c r="W126" i="1"/>
  <c r="V126" i="1"/>
  <c r="W124" i="1"/>
  <c r="V124" i="1"/>
  <c r="W122" i="1"/>
  <c r="V122" i="1"/>
  <c r="W120" i="1"/>
  <c r="V120" i="1"/>
  <c r="W118" i="1"/>
  <c r="V118" i="1"/>
  <c r="W116" i="1"/>
  <c r="V116" i="1"/>
  <c r="W114" i="1"/>
  <c r="V114" i="1"/>
  <c r="W112" i="1"/>
  <c r="V112" i="1"/>
  <c r="W110" i="1"/>
  <c r="V110" i="1"/>
  <c r="W108" i="1"/>
  <c r="V108" i="1"/>
  <c r="W106" i="1"/>
  <c r="V106" i="1"/>
  <c r="W104" i="1"/>
  <c r="V104" i="1"/>
  <c r="W102" i="1"/>
  <c r="V102" i="1"/>
  <c r="W100" i="1"/>
  <c r="V100" i="1"/>
  <c r="W98" i="1"/>
  <c r="V98" i="1"/>
  <c r="W96" i="1"/>
  <c r="V96" i="1"/>
  <c r="W94" i="1"/>
  <c r="V94" i="1"/>
  <c r="W92" i="1"/>
  <c r="V92" i="1"/>
  <c r="W90" i="1"/>
  <c r="V90" i="1"/>
  <c r="W88" i="1"/>
  <c r="V88" i="1"/>
  <c r="W86" i="1"/>
  <c r="V86" i="1"/>
  <c r="W84" i="1"/>
  <c r="V84" i="1"/>
  <c r="W82" i="1"/>
  <c r="V82" i="1"/>
  <c r="W80" i="1"/>
  <c r="V80" i="1"/>
  <c r="W78" i="1"/>
  <c r="V78" i="1"/>
  <c r="W76" i="1"/>
  <c r="V76" i="1"/>
  <c r="W74" i="1"/>
  <c r="V74" i="1"/>
  <c r="W72" i="1"/>
  <c r="V72" i="1"/>
  <c r="W70" i="1"/>
  <c r="V70" i="1"/>
  <c r="W68" i="1"/>
  <c r="V68" i="1"/>
  <c r="W66" i="1"/>
  <c r="V66" i="1"/>
  <c r="W64" i="1"/>
  <c r="V64" i="1"/>
  <c r="W62" i="1"/>
  <c r="V62" i="1"/>
  <c r="W60" i="1"/>
  <c r="V60" i="1"/>
  <c r="W58" i="1"/>
  <c r="V58" i="1"/>
  <c r="W56" i="1"/>
  <c r="V56" i="1"/>
  <c r="W54" i="1"/>
  <c r="V54" i="1"/>
  <c r="W52" i="1"/>
  <c r="V52" i="1"/>
  <c r="W50" i="1"/>
  <c r="V50" i="1"/>
  <c r="W48" i="1"/>
  <c r="V48" i="1"/>
  <c r="W46" i="1"/>
  <c r="V46" i="1"/>
  <c r="W44" i="1"/>
  <c r="V44" i="1"/>
  <c r="W42" i="1"/>
  <c r="V42" i="1"/>
  <c r="W40" i="1"/>
  <c r="V40" i="1"/>
  <c r="W38" i="1"/>
  <c r="V38" i="1"/>
  <c r="W36" i="1"/>
  <c r="V36" i="1"/>
  <c r="W34" i="1"/>
  <c r="V34" i="1"/>
  <c r="W32" i="1"/>
  <c r="V32" i="1"/>
  <c r="W30" i="1"/>
  <c r="V30" i="1"/>
  <c r="W28" i="1"/>
  <c r="V28" i="1"/>
  <c r="W26" i="1"/>
  <c r="V26" i="1"/>
  <c r="W24" i="1"/>
  <c r="V24" i="1"/>
  <c r="W22" i="1"/>
  <c r="V22" i="1"/>
  <c r="W20" i="1"/>
  <c r="V20" i="1"/>
  <c r="W18" i="1"/>
  <c r="V18" i="1"/>
  <c r="W16" i="1"/>
  <c r="V16" i="1"/>
  <c r="W14" i="1"/>
  <c r="V14" i="1"/>
  <c r="W925" i="1" l="1"/>
  <c r="V925" i="1"/>
</calcChain>
</file>

<file path=xl/sharedStrings.xml><?xml version="1.0" encoding="utf-8"?>
<sst xmlns="http://schemas.openxmlformats.org/spreadsheetml/2006/main" count="12743" uniqueCount="1445">
  <si>
    <t>&lt;ВЕРСИЯ_ФАЙЛА&gt;</t>
  </si>
  <si>
    <t xml:space="preserve">Компания "Charmante" </t>
  </si>
  <si>
    <t>Серпухов</t>
  </si>
  <si>
    <t>Клиент:</t>
  </si>
  <si>
    <t/>
  </si>
  <si>
    <t>v02-10-2011</t>
  </si>
  <si>
    <t>115088, г. Москва, ул. Южнопортовая, д. 7, стр. 2</t>
  </si>
  <si>
    <t>elena.nikitina</t>
  </si>
  <si>
    <t>Тел.:</t>
  </si>
  <si>
    <t>тел.: (495) 775-05-14, 647-48-50, 945-64-53, 945-54-39</t>
  </si>
  <si>
    <t>e-mail:</t>
  </si>
  <si>
    <t>www.charmante.ru</t>
  </si>
  <si>
    <t>Бланк заказа</t>
  </si>
  <si>
    <t xml:space="preserve"> - количество заказанного товара указывайте в полях ГОЛУБОГО цвета</t>
  </si>
  <si>
    <t xml:space="preserve"> - свою контактную информацию указывайте в полях ЗЕЛЁНОГО цвета</t>
  </si>
  <si>
    <t xml:space="preserve"> - нажмите на ссылку для просмотра информации о товаре на нашем сайте</t>
  </si>
  <si>
    <t>№ п/п</t>
  </si>
  <si>
    <t>Код товара</t>
  </si>
  <si>
    <t>Артикул</t>
  </si>
  <si>
    <t>Наименование</t>
  </si>
  <si>
    <t>Изображение</t>
  </si>
  <si>
    <t>Цвет</t>
  </si>
  <si>
    <t>Коллекция товара</t>
  </si>
  <si>
    <t>Надартикул</t>
  </si>
  <si>
    <t>Состав</t>
  </si>
  <si>
    <t>Вид упаковки</t>
  </si>
  <si>
    <t>Размерный ряд</t>
  </si>
  <si>
    <t>база, руб.</t>
  </si>
  <si>
    <t>Количество</t>
  </si>
  <si>
    <t>Сумма:база, руб.</t>
  </si>
  <si>
    <t>Описание</t>
  </si>
  <si>
    <t>&lt;КОДТОВАРА&gt;</t>
  </si>
  <si>
    <t>138_70_13052020_1040</t>
  </si>
  <si>
    <t>&lt;РР01&gt;</t>
  </si>
  <si>
    <t>&lt;РР02&gt;</t>
  </si>
  <si>
    <t>&lt;РР03&gt;</t>
  </si>
  <si>
    <t>&lt;РР04&gt;</t>
  </si>
  <si>
    <t>&lt;РР05&gt;</t>
  </si>
  <si>
    <t>&lt;РР06&gt;</t>
  </si>
  <si>
    <t>&lt;РР07&gt;</t>
  </si>
  <si>
    <t>&lt;РР08&gt;</t>
  </si>
  <si>
    <t>&lt;РР09&gt;</t>
  </si>
  <si>
    <t>Коллекция: Купальники 2019 LoraGrig</t>
  </si>
  <si>
    <t>WBP 011902 LG</t>
  </si>
  <si>
    <t>Купальник женский</t>
  </si>
  <si>
    <t>чёрно-белый</t>
  </si>
  <si>
    <t>Купальники 2019 LoraGrig</t>
  </si>
  <si>
    <t>0119 Сlessidra</t>
  </si>
  <si>
    <t>72% полиамид, 28% эластан</t>
  </si>
  <si>
    <t>36B</t>
  </si>
  <si>
    <t>38B</t>
  </si>
  <si>
    <t>40B</t>
  </si>
  <si>
    <t xml:space="preserve">Cтильный купальник для девушек с аккуратными формами. Бюст – мягкое бандо анатомической формы с боковыми каркасами. Модель фиксируется при помощи регулируемых съемных бретелей и широких галстучных завязок на спине. Плавки с отрезным поясом. Купальник оформлен вставками из сетки и контрастными деталями, которые расставляют акценты на фигуре. Эластичная высококачественная ткань Sensitive от Eurojersey дарит исключительный комфорт. </t>
  </si>
  <si>
    <t>x</t>
  </si>
  <si>
    <t>WT 011907 LG</t>
  </si>
  <si>
    <t>Туника пляжная</t>
  </si>
  <si>
    <t>S/M</t>
  </si>
  <si>
    <t>L/XL</t>
  </si>
  <si>
    <t xml:space="preserve">Короткое стильное пляжное платье-туника из мягкой эластичной ткани. Модель с вырезом-лодочкой и рукавами «летучая мышь» с разрезами. Туника оформлено контрастными вставками. Талия подчеркнута вшитым поясом с металлическими наконечниками. Модель является как прекрасным дополнением любого купальника коллекции, так и самостоятельной деталью гардероба. </t>
  </si>
  <si>
    <t>WU 011909 LG</t>
  </si>
  <si>
    <t>Юбка пляжная</t>
  </si>
  <si>
    <t xml:space="preserve">Модная пляжная юбка ассиметричного кроя с контрастной окантовкой. Юбка идеально сидит благодаря широкому эластичному поясу и прекрасно смотрится с купальниками, образуя гармоничный комплект. </t>
  </si>
  <si>
    <t>WBFK 021902 LG B - красный</t>
  </si>
  <si>
    <t>красный</t>
  </si>
  <si>
    <t>0219 Monochrome</t>
  </si>
  <si>
    <t>Новая модель! Молодёжный купальник оригинальной конструкции. Бюст — бандо на каркасной поддержке фиксируется фирменной застежкой на спине. Бюст дополнен съемной регулируемой бретелью, с фиксацией по центру и спине, что создает восхитительный визуальный эффект. Плавки-хипстеры с однотонной окантовкой и рельефами по передней детали и вставкой в виде сердца по задней. Модель выполнена в комбинации премиальной высокоэластичной ткани  Sensitive от Eurojersey и вставок из полупрозрачной эластичной сетки Mesh. Сияющие стразы в тон завершают безупречный пляжный образ.</t>
  </si>
  <si>
    <t>WBFK 021902 LG E - голубой</t>
  </si>
  <si>
    <t>голубой</t>
  </si>
  <si>
    <t xml:space="preserve">Новая модель! Молодёжный купальник оригинальной конструкции. Бюст — бандо на каркасной поддержке фиксируется фирменной застежкой на спине. Бюст дополнен съемной регулируемой бретелью, с фиксацией по центру и спине, что создает восхитительный визуальный эффект. Плавки-хипстеры с однотонной окантовкой и рельефами по передней детали и вставкой в виде сердца по задней. Модель выполнена в комбинации премиальной высокоэластичной ткани  Sensitive от Eurojersey и вставок из полупрозрачной эластичной сетки Mesh. Сияющие стразы в тон завершают безупречный пляжный образ. </t>
  </si>
  <si>
    <t>WDP 021903 LG C - синий</t>
  </si>
  <si>
    <t>синий</t>
  </si>
  <si>
    <t>42B</t>
  </si>
  <si>
    <t xml:space="preserve">Новая модель в ретро-стиле! Бюстье – формованные чашки с рельефами, на каркасах со съемным push-up и боковыми пластинами – для безупречного прилегания. Верх фиксируется с помощью съемных регулируемых бретелей и металлического крючка на спине. Бюст имеет три регулировки – для разных объемов. Высокие ретро-плавки со вставками из сетки. Купальник украшен однотонными крупными стразами. Модель изготовлена в сочетании матовой ткани и  вставок из эластичной сетки, которые придают купальнику соблазнительный вид. </t>
  </si>
  <si>
    <t>WDP 021903 LG D - чёрный</t>
  </si>
  <si>
    <t>чёрный</t>
  </si>
  <si>
    <t>WMS 021904 LG</t>
  </si>
  <si>
    <t>Купальник женский слитный</t>
  </si>
  <si>
    <t xml:space="preserve">Эффектный слитный купальник. Верх – встроенные плавающие корректоры на сетке Power net и внутренний пояс под грудью – отлично подтягивает формы. Глубокая линия декольте с выходом на широкие бретели и металлической застежкой на шее. Низ с аккуратными срезами. Глубокая линия декольте и открытая спинка оформлены тонкими эластичными спагетти, образующими соблазнительный узор на теле. Купальник из эластичной прочной ткани Sensitive от Eurojersey декорирован вставками из полупрозрачной сетки и симметричными рельефами. Передняя панель усыпана крупными стразами в тон. </t>
  </si>
  <si>
    <t>WPS 021905 LG</t>
  </si>
  <si>
    <t xml:space="preserve">Оригинальный слитный купальник. Модель с треугольными чашками и встроенными плавающими корректорами на сетке Power net и отрезной линией бюста на перекрещивающихся регулируемых бретелях. Скульптурный крой и панели утягивающей сетки Power net обеспечивают фигуре особую подтянутость. Глубоко открытые линии декольте зафиксированы планками. Модель из высокоэластичной ткани Sensitive от Eurojersey декорирована вставками из сетки – Mesh и однотонными вставками-спагетти. Крупные стразы в тон завершают дизайн модели. </t>
  </si>
  <si>
    <t>WCX 021906 LG C - синий</t>
  </si>
  <si>
    <t>Плавки-хипстеры для женщин</t>
  </si>
  <si>
    <t>36</t>
  </si>
  <si>
    <t>38</t>
  </si>
  <si>
    <t>40</t>
  </si>
  <si>
    <t xml:space="preserve">Плавки-хипстеры с однотонными окантовками и рельефами. Вставки из сетки формирует на задней детали форму сердца. Модель выполнена из премиальной высокоэластичной ткани  Sensitive от Eurojersey. Сияющие стразы завершают безупречный дизайн. </t>
  </si>
  <si>
    <t>WCX 021906 LG D - чёрный</t>
  </si>
  <si>
    <t>WPO/WU 021907 LG - фуксия</t>
  </si>
  <si>
    <t>Комплект купальник женский + юбка</t>
  </si>
  <si>
    <t>L:\images\512\Lora_Grig\kup\2019\WPOWU021907LG_add1.jpg</t>
  </si>
  <si>
    <t>фуксия</t>
  </si>
  <si>
    <t xml:space="preserve">Новинка! Эффектный пляжный комплект из трех предметов. Модный раздельный купальник. Бюст – топ-халтер с мягкой чашкой без корректоров с бретелями и фиксацией на шее и спине. Эластичный пояс по низу фиксируется застежкой-крючком. Регулировки на поясе – на разные объемы. Плавки-бразилиана низкой посадки. Купальник выполнен в комбинированной манере: из эластичной однотонной ткани Sensitive от Eurojersey и панелей из эластичной сетки Mesh. Крупные сверкающие стразы в тон делают дизайн неповторимым. Купальник дополнен расклешенной к низу юбкой-годе, которая с помощью «якоря» и металлическим крючка создает эффект вечернего пляжного платья. </t>
  </si>
  <si>
    <t>WDK 031901 LG - бордо</t>
  </si>
  <si>
    <t>L:\images\512\Lora_Grig\kup\2019\WDK031901LG_front.jpg</t>
  </si>
  <si>
    <t>бордо</t>
  </si>
  <si>
    <t>0319 Compliment</t>
  </si>
  <si>
    <t>71% полиамид, 29% эластан</t>
  </si>
  <si>
    <t>42D</t>
  </si>
  <si>
    <t>44D</t>
  </si>
  <si>
    <t>46D</t>
  </si>
  <si>
    <t xml:space="preserve">Эффектный купальник для женщин с пышными формами. Бюст – монолитные формованные чашки на каркасах и боковыми пластинами. Модель фиксируется двойными регулируемыми бретелями и металлическим крючком на спине. Бюст оформлен сборкой и имеет несколько регулировок – на разные объемы. Плавки-слипы комфортной посадки с широким боком и вставками из эластичной сетки. Купальник изготовлен из высокоэластичной ткани Revolutional от Carvico, которая комфортно облегает тело, быстро сохнет и не выгорает на солнце. Крупные стразы в тон делают дизайн еще более эффектным. </t>
  </si>
  <si>
    <t>WPU 031902 LG</t>
  </si>
  <si>
    <t>L:\images\512\Lora_Grig\kup\2019\WPU031902LG_front.jpg</t>
  </si>
  <si>
    <t>40C</t>
  </si>
  <si>
    <t>42C</t>
  </si>
  <si>
    <t>Слитный купальник для дам с формами. Верх – американская пройма (халтер) с мягкими плавающими чашками и вставками утягивающей сетки power net. Купальник фиксируется подвижными бретелями на сборке, переходящими в треугольный вырез по задней детали. Линия декольте оформлена вставкой из сетки, а передняя деталь – драпировкой, которая скрывает складки на животе. Вертикальный шов по задней детали – для формирования аккуратной линии спины. Купальник изготовлен из инновационной ткани Revolutional от компании CARVICO. Модель оформлена крупными сияющими стразами в тон.</t>
  </si>
  <si>
    <t>WQ 031903 LG A - бордо</t>
  </si>
  <si>
    <t>Платье пляжное</t>
  </si>
  <si>
    <t>L:\images\512\Lora_Grig\kup\2019\WQ031903LGA_front.jpg</t>
  </si>
  <si>
    <t>92% нейлон, 8% спандекс</t>
  </si>
  <si>
    <t>M/L</t>
  </si>
  <si>
    <t>XL/XXL</t>
  </si>
  <si>
    <t xml:space="preserve">Элегантное платье с коротким рукавом «летучая мышь» длины миди. Модель с вырезом-лодочкой и встроенным плетеный пояс с шелковыми кистями. Платье изготовлено из вязаной трикотажной сетки и оформлена боковыми разрезами. Модель представлена в трех цветах и прекрасно сочетается с каждым купальником из коллекции. </t>
  </si>
  <si>
    <t>WQ 031903 LG B - синий</t>
  </si>
  <si>
    <t>L:\images\512\Lora_Grig\kup\2019\WQ031903LGB_front.jpg</t>
  </si>
  <si>
    <t>WQ 031903 LG C - бирюза</t>
  </si>
  <si>
    <t>L:\images\512\Lora_Grig\kup\2019\WQ031903LGC_front.jpg</t>
  </si>
  <si>
    <t>бирюза</t>
  </si>
  <si>
    <t>WDH 031904 LG</t>
  </si>
  <si>
    <t>L:\images\512\Lora_Grig\kup\2019\WDH031904LG_front.jpg</t>
  </si>
  <si>
    <t>40D</t>
  </si>
  <si>
    <t xml:space="preserve">Изысканный раздельный купальник. Бюст со стачными дублированными чашками на каркасах. Модель фиксируется регулируемыми бретелями и застежкой на спине. Бюст украшен эластичными подвижными окантовками. Плавки с широким боком, тонким эластичным поясом и вставками из сетки. Однотонный купальник оформлен рельефами и окантовками. Цветная подкладка завершает дизайн. </t>
  </si>
  <si>
    <t>WPU 031905 LG</t>
  </si>
  <si>
    <t>L:\images\512\Lora_Grig\kup\2019\WPU031905LG_front.jpg</t>
  </si>
  <si>
    <t>44C</t>
  </si>
  <si>
    <t xml:space="preserve">Элегантный слитный купальник-платье. Модель с мягкими плавающими чашками со вставками из сетки, дополнительной поддержкой в виде бокового каркаса и поясом underbust. Купальник фиксируется съемными регулируемыми бретелями. Низ – комфортные плавки. Бюст декорирован легкой драпировкой, а юбочка – разрезами. Модель оформлена панелями из сетки и контрастными  вставками, которые придают спортивный вид. Купальник-платье изготовлен из инновационного материала Revolutional от Сarvico, которая комфортно облегает тело и не ограничивает свободу движений. </t>
  </si>
  <si>
    <t>WPU 031907 LG</t>
  </si>
  <si>
    <t>48D</t>
  </si>
  <si>
    <t xml:space="preserve">Великолепный слитный купальник с внутренним комбинированным лифом, плавающими корректорами и свободными чашками, переходящие в широкие комфортные бретели. Сферическая утяжка Power net по передней детали прекрасно подтягивает линии фигуры, а широкая отложная деталь со сборкой аккуратно смещает акцент на талию. Модель дополнена вставками из эластичной сетки и оформлена сияющими крупными стразами в тон. Инновационная ткань Revolutional от Сarvico обладает высокой эластичностью и совершенной цветопередачей, благодаря чему купальник сидит и смотрится безупречно. </t>
  </si>
  <si>
    <t>WPX 031908 LG</t>
  </si>
  <si>
    <t>Купальник женский танкини</t>
  </si>
  <si>
    <t>46C</t>
  </si>
  <si>
    <t xml:space="preserve">Костюм из двух предметов для плавания и отдыха. Майка-танкини с мягкими плавающими чашками, внутренним поясом underbust и эластичной резинкой по низу. Модель с удобными регулируемыми бретелями оформлена складками и крупными стразами в тон. Плавки классической посадки с широким боком. Костюм выполнен из инновационной ткани Revolutional от CARVICO. </t>
  </si>
  <si>
    <t>WDR 041901 LG</t>
  </si>
  <si>
    <t>тёмно-синий</t>
  </si>
  <si>
    <t>0419 Contrasts</t>
  </si>
  <si>
    <t xml:space="preserve">Раздельный купальник в стиле спорт-гламур. Бюст – формованные чашки с воздушно-масляным корректором push-up и завязками на шее – приподнимает и поддерживает грудь. Боковые бретели и пояс создают соблазнительный узор на теле, переходя в застежку-крючок на спине, которая позволяет регулировать размер. Комфортные плавки со средним боком и эластичным поясом оформлены боковыми панелями из сетки. Купальник декорирован контрастными вставками. Модель изготовлена из плотной эластичной ткани Sensitive от Eurojersey. </t>
  </si>
  <si>
    <t>WDK 041902 LG</t>
  </si>
  <si>
    <t xml:space="preserve">Новинка! Купальник оригинальной конструкции. Бюст – вместительные формованные чашки на каркасах с усиленной линией боковых бретелей и сборкой. Бюст на шее и спине фиксируется металлическим крючком и имеется несколько отделений – для комфортной регулировки объема. Модель дополнена тонкими регулируемыми бретелями на спине – для комфортной посадки. Удобные плавки с широким боком. Купальник изготовлен из эластичной быстросохнущей ткани Sensitiive от Eurojersey. </t>
  </si>
  <si>
    <t>WPS 041904 LG</t>
  </si>
  <si>
    <t xml:space="preserve">Слитный купальник для женщин с формами. Модель с мягкими плавающими чашками, сеткой power net и внутренним поясом underbust – для создания безупречных линий. Умеренно открытые декольте, спинка и линия бёдер. Купальник с широкими комфортными бретелями оформлен окантовками. Вставки из сетки и контрастной ткани делают купальник хитом сезона! </t>
  </si>
  <si>
    <t>WP 041905 LG</t>
  </si>
  <si>
    <t xml:space="preserve">Раздельный купальник в спортивном стиле. Бюст – мягкие чашки со съемными вкладышами и боковыми каркасами. Модель с глубоким треугольным вырезом, на широких отстегивающихся бретелях, зафиксированных на спине крест-накрест и металлической застежкой. Комфортные высокие плавки. Купальник оформлен разноцветными вставками и яркой подкладкой. Быстросохнущая ткань Sensitive от Eurojersey идеально передает все оттенки. </t>
  </si>
  <si>
    <t>WDKS 041906 LG</t>
  </si>
  <si>
    <t>38C</t>
  </si>
  <si>
    <t xml:space="preserve">Новая модель! Слитный купальник анатомической формы. Бюст с формованными чашками на каркасах и дополнительной силиконовой поддержкой по краю. Вставки из сетки power net и эластичный пояс underbust делают линии более подтянутыми. Купальник дополнен съемными регулируемыми однотонными бретелями. Низ – комфортной посадки. Слитный купальник с контрастной отделкой – для точеного силуэта! Модель дополнена вставками из сетки по передней и задней деталям. Цветная подкладка завершает дизайн! </t>
  </si>
  <si>
    <t>WP 051901 LG</t>
  </si>
  <si>
    <t>хаки</t>
  </si>
  <si>
    <t>0519 Symbiosis</t>
  </si>
  <si>
    <t xml:space="preserve">Стильный раздельный купальник. Бюст – подвижные чашки со съемными плавающими корректорами. Подвижные окантовки фиксируются кольцом по центру и переходят в завязки на шее и спине. Плавки комфортной посадки на завязках. Необычное сочетание цвета хаки и изысканного принта «Кружево» – прекрасный вариант для тех, кто ценит утонченный стиль! Ткань Sensitive от Eurojersey исключительного качества, благодаря чему изделие сохраняет свой безупречный вид долгое время. Металлические стразы завершают дизайн. </t>
  </si>
  <si>
    <t>WDM 051902 LG</t>
  </si>
  <si>
    <t xml:space="preserve">Эффектный раздельный купальник. Бюст – формованные чашки с воздушно-масляными корректорами push-up на каркасах. Модель оформлена зафиксированными окантовками, переходящими в двойные регулируемые бретели. Бюст с металлической застежкой на спине. Плавки комфортной посадки по бокам декорированы тройными плоскими планками. Принт «Кружево» прекрасно сочетается с цветом хаки. Купальник изготовлен из ткани Sensitive от Eurojersey, отлично сидит и подчеркивает безупречные контуры фигуры. Металлические стразы завершают дизайн. </t>
  </si>
  <si>
    <t>WPO 051904 LG</t>
  </si>
  <si>
    <t>L:\images\512\Lora_Grig\kup\2019\WPO051904LG_front.jpg</t>
  </si>
  <si>
    <t>Стильный молодежный купальник. Бюст – топ-халтер с мягкими плавающими чашками, застежкой на шее и замком спине. На шее имеется несколько отделений, благодаря которым обеспечивается идеальная посадка. Плоские регулируемые бретели на спине завершают спортивный силуэт. По центру бюст-топ оформлен фигурной вставкой из эластичного кружева. Плавки-бразилиана низкой посадки с планками по бокам и сборкой по задней детали. Купальник декорирован окантовками, стразами в тон и металлическими клепками. Приятная к телу ткань Sensitive от Eurojersey надолго сохранит свой безупречный вид.</t>
  </si>
  <si>
    <t>WT 051906 LG</t>
  </si>
  <si>
    <t>L:\images\512\Lora_Grig\kup\2019\WT051906LG_front.jpg</t>
  </si>
  <si>
    <t xml:space="preserve">Новая модель! Прозрачная плетеная туника с длинным рукавом и V-образным вырезом, переходящим в удобный капюшон в спортивном стиле. Модель с заниженной линией талии дополнена расклешенной юбочкой на внутренней силиконовой  ленте с однотонным эластичным поясом. </t>
  </si>
  <si>
    <t>WPOK 051907 LG</t>
  </si>
  <si>
    <t>L:\images\512\Lora_Grig\kup\2019\WPOK051907LG_front.jpg</t>
  </si>
  <si>
    <t>92% нейлон, 8% спандекс / 72% полиамид, 28% эластан</t>
  </si>
  <si>
    <t xml:space="preserve">Очаровательный пляжный комплект из двух предметов. Бюст – топ с широким вырезом, открывающим плечи, и небольшими отрезными рукавами. Модель дополнена каркасами и съемными корректорами пуш-ап. Силиконовая лента по краям – для идеального прилегания. Топ подчеркнет аккуратную форму бюста и изящные плечи. Изделие изготовлено из кружевной сетки и дополнено подкладкой цвета «нюд». Высокие ретро-плавки с контрастным отрезным поясом. Модель из эластичной ткани Sensitive от Eurojersey по передней детали оформлена фигурными кружевными вставками, клепками и стразами в тон. </t>
  </si>
  <si>
    <t>WP 061901 LG</t>
  </si>
  <si>
    <t>L:\images\512\Lora_Grig\kup\2019\WP061901LG_front.jpg</t>
  </si>
  <si>
    <t>0619 Relax</t>
  </si>
  <si>
    <t>80% полиамид, 20% эластан</t>
  </si>
  <si>
    <t>Эффектный раздельный купальник с глубоким декольте. Бюст – дублированные треугольники с мягкими чашками. Контрастные боковые вставки и эластичный пояс переходят в завязки на шее и спине. Чашки бюста оформлены коллекционным принтом «Релакс» с металлическими стразами. Высокие ретро-плавки с широким боком. Купальник оформлен вставками из эластичной сетки. Блестящая ткань Lucidi Shiny от CARVICO приятно облегает тело и подчеркивает формы. Контрастная подкладка завершает дизайн модели.</t>
  </si>
  <si>
    <t>WDT 061902 LG</t>
  </si>
  <si>
    <t>L:\images\512\Lora_Grig\kup\2019\WDT061902LG_front.jpg</t>
  </si>
  <si>
    <t xml:space="preserve">Новая модель! Стильный раздельный купальник в контрастной манере. Бюст – формованные чашки с нижними корректорами – для эффекта пуш-ап. Модель фиксируется регулируемыми бретелями и застежкой на спине. Бюст усилен формованным поясом по низу и контрастными боковыми бретелями, переходящими в галстучные завязки на шее, – для идеальной поддержки груди. Модель украшена коллекционным принтом «Релакс» и декорирована металлическими стразами. Высокие плавки с широкими крестообразными перемычками и вставкой из сетки по передней детали украшены вкраплением из страз. Купальник в контрастной манере изготовлен из блестящей эластичной ткани – Lucidi Shiny от CARVICO. Контрастная подкладка – идеальное завершение дизайна. </t>
  </si>
  <si>
    <t>WDKS 061904 LG</t>
  </si>
  <si>
    <t>L:\images\512\Lora_Grig\kup\2019\WDKS061904LG_front.jpg</t>
  </si>
  <si>
    <t xml:space="preserve">Экстравагантный слитный купальник для стройных девушек. Верх – формованные чашки на каркасах с легкой сборкой. Чашки оформлены дизайнерскими бретелями, зафиксированные металлическими кольцами, которые соединяются на манер борцовки.  Задняя деталь – со множественными спагетти, образующих соблазнительные вырезы. Купальник оформлен крупным фольгированным принтом «Релакс» и выложен металлическими стразами. Модель изготовлена из блестящей эластичной ткани Lucidi Shiny от CARVICO и оформлена контрастной подкладкой. </t>
  </si>
  <si>
    <t>WPS 061905 LG</t>
  </si>
  <si>
    <t>L:\images\512\Lora_Grig\kup\2019\WPS061905LG_front.jpg</t>
  </si>
  <si>
    <t xml:space="preserve">Новинка! Слитный купальник-халтер. Модель с зауженным кроем и широкими плоскими бретелями с регулировками на спине. Купальник дополнен внутренним топом с мягкими плавающими чашками и поясом underbust, который идеально фиксирует грудь. Низ – комфортной посадки с однотонными вставками по бокам. Передняя деталь оформлена легкой сборкой, спинка – треугольной вставкой из сетки. Купальник выполнен в стильном принте «Релакс» и оформлен аккуратной строчкой крупных металлических страз. Модель изготовлена из высококачественной ткани Lucidi Shiny от CARVICO и декорирована контрастной подкладкой. </t>
  </si>
  <si>
    <t>WDKS 061906 LG</t>
  </si>
  <si>
    <t>L:\images\512\Lora_Grig\kup\2019\WDKS061906LG_front.jpg</t>
  </si>
  <si>
    <t xml:space="preserve">Эффектный слитный купальник классического кроя. Бюст с формованными чашками на каркасной поддержке c поясом underbust и внутренними вставками из сетки power net. Тройные съемных бретелей, зафиксированные металлическими кольцами, переходят в регулируемую застежку-крючок на шее. Силиконовая лента по краю чашек способствует безупречному прилеганию. Купальник выполнен из приятной к телу высококачественной ткани Lucidi Shiny от CARVICO, дополнен вставками из сетки и контрастной подкладкой. </t>
  </si>
  <si>
    <t>WBMK 071901 LG</t>
  </si>
  <si>
    <t>L:\images\512\Lora_Grig\kup\2019\WBMK071901LG_front.jpg</t>
  </si>
  <si>
    <t>0719 Symmetry</t>
  </si>
  <si>
    <t xml:space="preserve">Стильный купальник – для девушек с аккуратными формами. Бюст – мягкое бандо анатомической формы на каркасах, фиксируется на спине широкими галстучными завязками и съемными регулируемыми бретелями. Силиконовая лента по верху бюста способствует еще более идеальному прилеганию. Плавки комфортной заниженной посадки со средним боком. Купальник выполнен в комбинированной манере: однотонный черный бюст, оформленный мелкими рюшами, и плавки с контрастным узором и серебряными контурами. Купальник изготовлен из эластичной быстросохнущей приятной к телу ткани Sensitive от Eurojersey. </t>
  </si>
  <si>
    <t>WP 071902 LG</t>
  </si>
  <si>
    <t>L:\images\512\Lora_Grig\kup\2019\WP071902LG_front.jpg</t>
  </si>
  <si>
    <t xml:space="preserve">Стильный раздельный купальник. Бюст — мягкие подвижные треугольники со съёмными корректорами — фиксируется галстучными завязками на шее, и плоскими — на спине. Плавки классического кроя, комфортной посадки с узким боком. Модель оформлена графическим узором в черно-белой гамме с фольгированными контурами. Купальник изготовлен из эластичного материала Sensitive от Eurojersey, который комфортно облегает тело, быстро сохнет и не выгорает на солнце. </t>
  </si>
  <si>
    <t>WPU 071905 LG</t>
  </si>
  <si>
    <t>Новая модель! Эффектный слитный купальник с мягкими плавающими чашками, вставками из сетки power net и дополнительной поддержкой в виде боковых каркасов. Изящная бретель и легкая драпировка делают линии еще более притягательными. Низ – классической посадки с элегантными срезами переходит в эластичную сетку, которая прекрасно формируют линию талии. Купальник с расклешенной верхней деталью, которая создает женственный силуэт. Модель исполнена в сочетании графического узора с вкраплениями фольгирования и черного однотона. Ткань Sensitive от Eurojersey прекрасно сидит и безупречно смотрится.</t>
  </si>
  <si>
    <t>WDR 081901 LG</t>
  </si>
  <si>
    <t>синий/ телесный</t>
  </si>
  <si>
    <t>0819 Tattoo effect</t>
  </si>
  <si>
    <t xml:space="preserve">Изысканный раздельный купальник. Бюст – формованные чашки с эффектом пуш-ап на каркасной поддержке. Модель фиксируется регулируемыми бретелями и фирменной застежкой. Комфортные плавки высокой посадки с широким боком. Однотонная модель синего цвета оформлена перфорацией на нюдовом фоне, которая выходит за контуры изделия, что создает эффект кружева. Купальник выполнен из высококачественной эластичной ткани Sensitive от Eurojersey, которая комфортно облегает тело, не раздражает кожу и не стесняет движений. </t>
  </si>
  <si>
    <t>WBFKI/VCL 081902 LG</t>
  </si>
  <si>
    <t>Купальник женский трикини + плавки</t>
  </si>
  <si>
    <t>синий/телесный</t>
  </si>
  <si>
    <t xml:space="preserve">Комплект для пляжа из трех предметов. Стильный купальник-трикини: бюст-бандо на силиконовой ленте по краям, с боковыми каркасами и застежкой на спине, и низ с узким боком, переходящий в удлиненную деталь якоря с завязками на шее. Комплект дополнен высокими плавками со средним боком. Модель оформлена перфорацией на нюдовом фоне, выходящей за контуры верха изделия. Купальник изготовлен из эластичной матовой приятной к телу ткани Sensitive от Eurojersey. </t>
  </si>
  <si>
    <t>WDB 081903 LG</t>
  </si>
  <si>
    <t>красный/ телесный</t>
  </si>
  <si>
    <t xml:space="preserve">Эффектный раздельный купальник. Бюст — формованные чашки со съемными корректорами на каркасах и усиленным эффектом push-up. Модель фиксируется элегантными двойными бретелями с регулировками и металлической застежкой на спине. По центру бюст украшен сборкой и тонкой перемычкой. Плавки комфортной посадки со средним боком. Модель выполнена в алом принте «Татуаж» на нюдовом фоне, который создает эффект обнаженного тела. Купальник изготовлен из высококачественной ткани Sensitive от Eurojersey. </t>
  </si>
  <si>
    <t>WPU 081904 LG</t>
  </si>
  <si>
    <t xml:space="preserve">Эффектный слитный купальник. Модель с мягкими плавающими чашками и сложным анатомическим строением – сеткой power net и поясом underbust – отлично корректируют линии тела. Изделие на удобных широких бретелях, треугольным вырезом на спинке и умеренно открытыми линиями бёдер. Модный алый принт «Татуаж» на нюдовом фоне создает необычный визуальный эффект. Высокоэластичная ткань Sensitive от Eurojersey не только превосходно смотрится, но и позволяет чувствовать себя комфортно на протяжении всего дня. </t>
  </si>
  <si>
    <t>WDP 081905 LG</t>
  </si>
  <si>
    <t>черный/ телесный</t>
  </si>
  <si>
    <t xml:space="preserve">Элегантный раздельный купальник. Бюстье – формованные чашки на каркасах со съемными корректорами push up по низу. Бюстье на плоских съемных бретелях с регулировками, застегивается на фирменную металлическую застежку. Боковые каркасы – для идеального прилегания к телу. Плавки-бразилиана низкой посадки с эластичным тонким поясом и вертикальным швом по задней детали. Модель выполнена в сочетании нюдовой и черной тканей и оформлена вставками, контрастными нашивками, подчеркивающими женственные линии тела. Купальник изготовлен из высококачественного эластичного материала Sensitive Eurojersey, который дарит дополнительную поддержку. </t>
  </si>
  <si>
    <t>WDK/WU 081907 LG</t>
  </si>
  <si>
    <t>телесный бронзовый</t>
  </si>
  <si>
    <t>72% полиамид, 28% эластан/84% нейлон, 16% спандекс</t>
  </si>
  <si>
    <t xml:space="preserve">Новая эффектная модель! Пляжный комплект из трех предметов в стиле нюд. Бюст – формованные чашки на каркасах и боковыми пластинами – для идеальной посадки. Модель фиксируется регулируемыми съемными бретелями и застежкой-крючком на спине. Бюст имеет несколько регулировок и может подойти на разные объемы. Плавки комфортной посадки с узким боком оформлены эластичными вставками, которые образуют игривые вырезы на бедрах. Купальник дополнен сарафаном в пол с узкой деталью «якорь» на тройных бретелях-спагетти, зафиксированной металлической фурнитурой со стразами. Комплект цвета загара оформлен разноцветными крупными стразами. </t>
  </si>
  <si>
    <t>WDR 091901 LG</t>
  </si>
  <si>
    <t>синий/ голубой</t>
  </si>
  <si>
    <t>0919 Dualismo</t>
  </si>
  <si>
    <t>71% полиамид, 29% эластан / 85% полиамид, 15% эластан</t>
  </si>
  <si>
    <t xml:space="preserve">Очаровательный раздельный купальник. Бюст – формованные чашки с корректором пуш-ап на каркасах. Модель фиксируется регулируемыми бретелями и застежкой на спине. Бюст оформлен воланами и рукавами-крылышками. Плавки комфортной посадки с ассиметричным поясом и воланом. Купальник изготовлен из двух видов ткани Revolutional – для основной конструкции и TOKIO – для воланов. Благодаря новейшей технологии ткань TOKIO является двусторонней и сочетает два цвета, выбранных дизайнерами для коллекции. </t>
  </si>
  <si>
    <t>WBMK 091902 LG</t>
  </si>
  <si>
    <t>Очаровательный раздельный купальник. Бюст – мягкое бандо на каркасах и боковыми пластинами – для безупречной посадки. Модель фиксируется застежкой–металлическим крючком и тонкими съемными регулируемыми бретелями. Застежка на спине имеет несколько регулировок – для разных объемов. Бюст полностью оформлен широким двусторонним воланом. Плавки-танга с пуш-ап-сборкой оформлены контрастными вставками-спагетти. Купальник изготовлен из двух видов ткани Revolutional – для основной конструкции и TOKIO – для воланов. Благодаря новейшей технологии ткань TOKIO является двусторонней и сочетает два цвета, выбранных дизайнерами для коллекции.</t>
  </si>
  <si>
    <t>WDB 091903 LG</t>
  </si>
  <si>
    <t>голубой/ синий</t>
  </si>
  <si>
    <t>36C</t>
  </si>
  <si>
    <t xml:space="preserve">Очаровательная пляжная двойка. Бюст — дублированный балконет на каркасах с силиконовой лентой по контурам – для идеального прилегания. Модель фиксируется регулируемыми бретелями и фирменной металлической застежкой на спине. Бюст оформлен боковой сборкой и контрастной перемычкой по центру. Плавки комфортной посадки с узким боком. Купальник украшен воланами, которые дарят романтичное настроение. Модель изготовлена из двух видов ткани Revolutional – для основной конструкции и TOKIO – для воланов. Благодаря новейшей технологии ткань TOKIO является двусторонней и сочетает два цвета, выбранных дизайнерами для коллекции. </t>
  </si>
  <si>
    <t>WMI 091904 LG</t>
  </si>
  <si>
    <t>Купальник-трикини</t>
  </si>
  <si>
    <t xml:space="preserve">Модный купальник-трикини. Популярная модель анатомического кроя c плавающими чашками, вставками из сетки Power net и поясом  underbust. Низ комфортной посадки с узким боком переходит в центральную деталь. Модель фиксируется завязкой на шее и фирменной застежкой на спине. Глубокий треугольный вырез украшен планками-спагетти и эффектной «волной». Купальник изготовлен из двух видов ткани Revolutional – для основной конструкции и TOKIO – для воланов. Благодаря новейшей технологии ткань TOKIO является двусторонней и сочетает два цвета, выбранных дизайнерами для коллекции. </t>
  </si>
  <si>
    <t>WMS 091905 LG</t>
  </si>
  <si>
    <t>L:\images\512\Lora_Grig\kup\2019\WMS091905LG_front.jpg</t>
  </si>
  <si>
    <t xml:space="preserve">Очаровательный слитный купальник. Бюст — без каркасов, с эластичным внутренним поясом underbust и силиконовой лентой по краям. Купальник фиксируется тонкими-завязками-спагетти на шее. Отрезной низ комфортной посадки декорирован вставками из контрастных спагетти. Купальник с контрастными вертикальными вставками и нашивками. Эффектный двойной волан по вертикали завершает дизайн модели. Купальник изготовлен из двух видов ткани Revolutional – для основной конструкции и TOKIO – для воланов. Благодаря новейшей технологии ткань TOKIO является двусторонней и сочетает два цвета, выбранных дизайнерами для коллекции. </t>
  </si>
  <si>
    <t>WDKS/WU 091906 LG</t>
  </si>
  <si>
    <t>L:\images\512\Lora_Grig\kup\2019\WDKSWU091906LG_add1.jpg</t>
  </si>
  <si>
    <t>Новая модель! Элегантный костюм из двух предметов. Кокетливый слитный купальник с двусторонней баской. Модель с формованными чашками на каркасах, сеткой Power net и поясом underbust фиксируется съемными завязками на шее. Силиконовая лента по верхнему краю – для безупречного прилегания. Низ – с аккуратными срезами и высоким боком. Спина оформлена вставкой из крестообразных спагетти. Стильная юбка-годе. Купальник и юбка идеально сочетаются между собой и выглядят как вечернее платье. Купальник изготовлен из двух видов ткани Revolutional – для основной конструкции и TOKIO – для воланов. Благодаря новейшей технологии ткань TOKIO является двусторонней и сочетает два цвета, выбранных дизайнерами для коллекции.</t>
  </si>
  <si>
    <t>WP 101901 LG</t>
  </si>
  <si>
    <t>L:\images\512\Lora_Grig\kup\2019\WP101901LG_front.jpg</t>
  </si>
  <si>
    <t>оранжевый неон</t>
  </si>
  <si>
    <t>1019 Neon</t>
  </si>
  <si>
    <t>47% полиэстер, 30% эластан, 23% полиамид / 76% полиэстер, 24% эластан</t>
  </si>
  <si>
    <t xml:space="preserve">Модный раздельный купальник в стиле спорт-гламур. Бюст — мягкие подвижные треугольники с корректорами внутри. Широкие логотипированные резинки переходят в регулируемые застежки с помощью крючка, которые подойдут на любой объем. Высокие плавки комфортной посадки с широким боком и отрезным логотипированным поясом. Купальник создан из двух видов тканей: неоновой однотонной SENSITIVE нового поколения и инновационной двухслойной, благодаря чему создается эффект перфорации, SPORT от СARVICO. Яркая подкладка завершает дизайн модели. </t>
  </si>
  <si>
    <t>WDR 101902 LG</t>
  </si>
  <si>
    <t>L:\images\512\Lora_Grig\kup\2019\WDR101902LG_front.jpg</t>
  </si>
  <si>
    <t xml:space="preserve">Модный раздельный купальник в стиле спорт-гламур. Бюст – формованные чашки с воздушно-масляным корректором push-up и завязками на шее - приподнимает и поддерживает грудь. Фирменные эластичные двойные ленты переходят в застежку-крючок на спине, которая позволяет регулировать размер. Эффектные плавки с эластичным фирменным поясом и боковыми вставками образуют вырезы на бедрах. Купальник создан из двух видов тканей: неоновой однотонной SENSITIVE нового поколения и инновационной двухслойной, благодаря чему создается эффект перфорации, – SPORT от СARVICO. Яркая подкладка завершает дизайн модели. </t>
  </si>
  <si>
    <t>WDB 101903 LG</t>
  </si>
  <si>
    <t>L:\images\512\Lora_Grig\kup\2019\WDB101903LG_front.jpg</t>
  </si>
  <si>
    <t>розовый неон</t>
  </si>
  <si>
    <t xml:space="preserve">Молодёжная пляжная двойка. Бюст — дублированный топ-балконет на каркасах. Чашки и низ бюста оформлены широкими логотипированными лентами с фиксацией застежками-крючками на спине. Силиконовая лента по верхним контурам бюста – для идеального прилегания. Плавки комфортной посадки со средним боком оформлены крест-накрест эластичными логотипированными резинками, образующими модные вырезы по бокам.  Купальник создан из двух видов тканей: неоновой однотонной SENSITIVE нового поколения и инновационной двухслойной, благодаря чему создается эффект перфорации, SPORT от СARVICO. Яркая подкладка завершает дизайн модели. </t>
  </si>
  <si>
    <t>WPO 101904 LG</t>
  </si>
  <si>
    <t>L:\images\512\Lora_Grig\kup\2019\WPO101904LG_front.jpg</t>
  </si>
  <si>
    <t>Раздельный купальник в стиле спорт-гламур. Топ-халтер с мягкими плавающими чашками, обеспечивающими бюсту необходимую поддержку. Модель оформлена широкими логотипированными лентами, которые переходят в крестообразные фиксированные бретели и металлический крючок-застежку на спине. Высокие плавки комфортной посадки с широким боком. Купальник создан из двух видов тканей: неоновой однотонной SENSITIVE нового поколения и инновационной двухслойной, благодаря чему создается эффект перфорации, SPORT от CARVICO. Яркая подкладка завершает дизайн модели.</t>
  </si>
  <si>
    <t>WDB 111901 LG</t>
  </si>
  <si>
    <t>L:\images\512\Lora_Grig\kup\2019\WDB111901LG_front.jpg</t>
  </si>
  <si>
    <t>золотой/ платиновый</t>
  </si>
  <si>
    <t>1119 Shine</t>
  </si>
  <si>
    <t>90% полиэстер, 10% спандекс</t>
  </si>
  <si>
    <t xml:space="preserve">Эффектная пляжная двойка. Бюст — формованный балконет на каркасах и боковой пластиной с силиконовой лентой по контурам – для идеального прилегания. Модель со сборкой фиксируется фирменной металлической застежкой на спине. Оригинальные плавки-танга низкой посадки с разрезом оформлены сборкой по задней детали – для эффекта пуш-ап. Купальник выполнен в контрастных переходах розового золота и платины из ткани WEILIDA с металлическим блеском. </t>
  </si>
  <si>
    <t>WP 111902 LG</t>
  </si>
  <si>
    <t>L:\images\512\Lora_Grig\kup\2019\WP111902LG_front.jpg</t>
  </si>
  <si>
    <t xml:space="preserve">Новая модель! Купальник сразу привлекает внимание и искусно подчеркивает формы. Бюст – треугольники со съемными плавающими корректорами на отстегивающихся широкий бретелях с регулировками. Модель на перекрещивающихся широких эластичных лентах под грудью зафиксирована металлическими крючками с регулировками. Плавки комфортной посадки с узким боком оформлены контрастными вставками, которые образуют игривые вырезы на бедрах. Купальник создан в контрастной манере розового золота и платины. Инновационная ткань WEILIDA с металлическим блеском долгое время сохраняет свой безупречный вид. </t>
  </si>
  <si>
    <t>WDT 111903 LG B - платиновый</t>
  </si>
  <si>
    <t>платиновый</t>
  </si>
  <si>
    <t xml:space="preserve">Новая модель! Стильный раздельный купальник. Бюст — треугольные формованные чашки со встроенными боковыми корректорами с легким эффектом push-up. Фиксируется на теле при помощи плоских завязок на шее и эластичной бретели под грудью, переходящую в металлическую застежку на спине. Модные плавки в ретро-стиле комфортной посадки с ультрашироким боком. Купальник выполнен из однотонной металлизированной ткани, очень приятной к телу и оформлена изящными вставками из сетки. Модель идеально подчеркивает загар. </t>
  </si>
  <si>
    <t>WDK 111904 LG A - золотой</t>
  </si>
  <si>
    <t>золотой</t>
  </si>
  <si>
    <t xml:space="preserve">Женственный раздельный купальник. Бюст – формованные монолитные чашки на каркасах широких регулируемых отстегивающихся бретелях и застежкой на спине. Глубокое декольте в форме «бабочки» и естественные складки на чашках привлекает внимание к бюсту и подчеркивают естественную красоту тела. Бюст отделан сеткой power net, которая создает легкий моделирующий эффект. Плавки-слипы комфортной посадки со средним боком оформлены окантовками в тон и вставками –жгутами. Купальник изготовлен из металлизированной ткани нового поколения. </t>
  </si>
  <si>
    <t>WMKS 111906 LG A - золотой</t>
  </si>
  <si>
    <t xml:space="preserve">Эффектный стильный купальник. Сложное конструктивное решение — независимая каркасная поддержка бюста с дополнительными съемными корректорами — идеально формирует и подчёркивает линию груди. Сетка powernet и пояс underbust улучшает линии фигуры и корректирует объёмы. Мягкие бретели переходят в эффектную шнуровку, которая также дополняет вырез по спинке. Купальник  из инновационной металлизированной ткани оформлен боковыми вставками из сетки. </t>
  </si>
  <si>
    <t>WMKS 111906 LG B - платиновый</t>
  </si>
  <si>
    <t>WQ/WCG 111907 LG A - золотой</t>
  </si>
  <si>
    <t>Платье пляжное для женщин + плавки-стринг</t>
  </si>
  <si>
    <t xml:space="preserve">Прямое мини-платье с американской проймой  и открытой спиной. Модель с независимой каркасной поддержкой, вставками из сетки power net и поясом underbust – для фиксации и формирования безупречной линии бюста. Платье с эффектным дизайнои спины. Однотонные плавки-стринги не оставят контуров и сделают образ законченным. Комплект изготовлен из инновационной металлизированной ткани, которая безупречно смотрится. </t>
  </si>
  <si>
    <t>WQ/WCG 111907 LG B - платиновый</t>
  </si>
  <si>
    <t>WDB 121901 LG A - белый</t>
  </si>
  <si>
    <t>белый</t>
  </si>
  <si>
    <t>1219 Black Tie</t>
  </si>
  <si>
    <t xml:space="preserve">Остромодный провокационный купальник. Бюст — формованный балконет на каркасах с боковыми пластинами и силиконовой лентой по контурам – для идеального прилегания. Модель фиксируется фирменной металлической застежкой на спине. Бюст декорирован металлическими люверсами, которые фиксируют цепочками изящный ошейник на аккуратном крючке-застежке. Плавки комфортной посадки с узким боком дополнены люверсами и цепочками, которые переходят в тонкий пояс на крючке. Модель изготовлена из высокоэластичной ткани Sensitive от Eurojersey. Купальник можно носить как с дополнительным декором в виде цепей, так и без них. </t>
  </si>
  <si>
    <t>WDB 121901 LG B - чёрный</t>
  </si>
  <si>
    <t>WDK 121902 LG</t>
  </si>
  <si>
    <t xml:space="preserve">Эффектная модель! Гламурный раздельный купальник – для модных выходов. Бюст – формованные чашки на каркасах с регулируемыми отстегивающимися бретелями, образуют сексуальный V-образный вырез в зоне декольте и переходят на спину. Стильные плавки-бразилиана оформлены небольшим якорем, который переходит в широкий золотистый пояс на регулируемой застежке-крючке. Золотая цепочка, соединяющая бюст и плавки, трансформирует купальник в модный трикини. Его можно носить как с цепочкой, так и без нее. Модель изготовлена из высококачественной эластичной ткани Sensitive от Eurojersey. </t>
  </si>
  <si>
    <t>WDK 121903 LG</t>
  </si>
  <si>
    <t xml:space="preserve">Эффектная модель! Гламурный раздельный купальник – для модных выходов. Бюст – формованные чашки на каркасах с регулируемыми отстегивающимися бретелями, образуют сексуальный V-образный вырез в зоне декольте и переходят на спину. Стильные плавки-бразилиана оформлены небольшим якорем, который переходит в широкий пояс на регулируемой застежке-крючке. Золотая цепочка, соединяющая бюст и плавки, трансформирует купальник в модный трикини. Его можно носить как с цепочкой, так и без нее. Модель изготовлена из высококачественной эластичной ткани Sensitive от Eurojersey. </t>
  </si>
  <si>
    <t>WDKI 121904 LG - белый</t>
  </si>
  <si>
    <t>L:\images\512\Lora_Grig\kup\2019\WDKI121904LG_front.jpg</t>
  </si>
  <si>
    <t xml:space="preserve">Стильный купальник-трикини. Бюст-топ с формованными чашками на каркасах фиксируется съемной завязкой на шее и металлической застежкой на спине. Силиконовая лента по краям – для ровного прилегания. Плавки комфортной посадки с узким боком дополнены люверсами. Модель с фигурной деталью и металлическим кольцом-фиксатором, к которому прикреплены цепочки. Они с помощью люверсов на плавках формируют конструкцию-трикини. Модель изготовлена из высокоэластичной ткани Sensitive от Eurojersey и украшен золотым фольгированием. </t>
  </si>
  <si>
    <t>WDKI 121905 LG - чёрный</t>
  </si>
  <si>
    <t>L:\images\512\Lora_Grig\kup\2019\WDKI121905LG_front.jpg</t>
  </si>
  <si>
    <t xml:space="preserve">Стильный купальник-трикини. Бюст-топ с формованными чашками на каркасах фиксируется съемной завязкой на шее и металлической застежкой на спине. Силиконовая лента по краям – для ровного прилегания. Плавки комфортной посадки с узким боком дополнены люверсами. Модель с фигурной деталью и металлическим кольцом-фиксатором, к которому прикреплены цепочки. Они с помощью люверсов на плавках формируют конструкцию-трикини. Модель изготовлена из высокоэластичной ткани Sensitive от Eurojersey. </t>
  </si>
  <si>
    <t>WPS 121906 LG - белый</t>
  </si>
  <si>
    <t>L:\images\512\Lora_Grig\kup\2019\WPS121906LG_front.jpg</t>
  </si>
  <si>
    <t xml:space="preserve">Стильный купальник-трикини. Бюст-топ с формованными чашками на каркасах фиксируется съемной завязкой на шее и металлической застежкой на спине. Силиконовая лента по краям – для ровного прилегания. Плавки комфортной посадки с узким боком дополнены люверсами. Модель с фигурной деталью и металлическим кольцом-фиксатором, к которому прикреплены цепочки, которые формируют конструкцию-трикини. Модель изготовлена из высокоэластичной ткани Sensitive от Eurojersey и украшена золотым фольгированием. </t>
  </si>
  <si>
    <t>WCG 121908 LG A - белый</t>
  </si>
  <si>
    <t>Плавки-стринг для женщин</t>
  </si>
  <si>
    <t>L:\images\512\Lora_Grig\kup\2019\WCG121908LGA.jpg</t>
  </si>
  <si>
    <t xml:space="preserve">Супероткрытые плавки-стринги — для максимально ровного загара. Задняя деталь оформлена металлическими кольцами и цепочкой, которая дарит игривый эффект. Модель изготовлена из эластичной плотной матовой ткани Sensetive от Eurojersey. </t>
  </si>
  <si>
    <t>WCG 121908 LG B - чёрный</t>
  </si>
  <si>
    <t>L:\images\512\Lora_Grig\kup\2019\WCG121908LGB.jpg</t>
  </si>
  <si>
    <t>WDTS/WU 121909 LG A - белый</t>
  </si>
  <si>
    <t>L:\images\512\Lora_Grig\kup\2019\WDTSWU121909LGA_add1.jpg</t>
  </si>
  <si>
    <t>72% полиамид, 28% эластан, 100% нейлон</t>
  </si>
  <si>
    <t>Вечерний комплект из трех предметов. Бюст — треугольные дублированные чашки со встроенными боковыми корректорами с легким эффектом push-up. Фиксируется на теле при помощи завязок-спагетти на шее и эластичного пояса, переходящего в застежку на спине. Чашки оформлены легкой сборкой и металлическими люверсами, на которые крепится цепочка с фиксаторами, украшающая линию декольте. Бюст является частью гламурного слитного купальника. Модель с вырезом на спинке и эффектной драпировкой в области декольте удобно фиксируется на шее широкими завязками. Комплект купальников из эластичной ткани Sensitive от Eurojersey дополнен расклешенной юбкой из органзы. Многослойная пышная модель с эластичным золотым поясом оформлена разрезами. Комплект представлен в двух цветах – черном и белом.</t>
  </si>
  <si>
    <t>WDTS/WU 121909 LG B - чёрный</t>
  </si>
  <si>
    <t>L:\images\512\Lora_Grig\kup\2019\WDTSWU121909LGB_add1.jpg</t>
  </si>
  <si>
    <t>Коллекция: Купальники 2019 Charmante</t>
  </si>
  <si>
    <t>WDM 011902</t>
  </si>
  <si>
    <t>L:\images\512\kup_charmante_new\2019\WDM011902_front.jpg</t>
  </si>
  <si>
    <t>голубой/принт</t>
  </si>
  <si>
    <t>Купальники 2019 Charmante</t>
  </si>
  <si>
    <t>0119 Blue bird</t>
  </si>
  <si>
    <t>82% полиэстер, 18% эластан</t>
  </si>
  <si>
    <t xml:space="preserve">Яркий купальник для девушек с аккуратными формами. Бюст — формованные чашки с воздушно-масляным корректором push-up, на каркасах. Бюст фиксируется тонкими регулируемыми бретелями и застёжкой на спине. Плавки комфортной посадки с узким боком. Модель изготовлена из инновационной ткани BRISBANE от Сarvico с высокой эластичностью в живописном принте «Синяя птица». Стразы и подкладка в тон завершают визуальный образ. </t>
  </si>
  <si>
    <t>WDB 011903</t>
  </si>
  <si>
    <t xml:space="preserve">Модная пляжная пара. Бюст – формованный балконет на каркасной поддержке и дополнительными съемными корректорами – для эффекта push-up. Бюст фиксируется регулируемыми съемными бретелями и фирменной застежкой на спине. Силиконовая лента по краям – для идеального прилегания. Комфортные плавки с высоким боком. Модель изготовлена из инновационной ткани BRISBANE от Сarvico с высокой эластичностью в живописном принте «Синяя птица». Стразы и подкладка в тон завершают дизайн модели. </t>
  </si>
  <si>
    <t>WMK 011904</t>
  </si>
  <si>
    <t>Яркая пляжная двойка. Бюст — мягкие чашки на каркасной поддержке с регулировкой объёма по линии декольте тонким шнурком с золотыми наконечниками. С внутренней стороны изделие дополнено утягивающей сеткой power net, которая поддерживает бюст. Изящные плоские бретели удобно регулируются по высоте, а золотая застёжка фиксирует бюст на теле. Плавки с двойными перемычками по бокам комфортно прилегают к телу. Купальник выполнен в сочетании принта «Синяя птица» и багетов, которые замечательно подчеркивают контуры фигуры.</t>
  </si>
  <si>
    <t>WDKS 011905</t>
  </si>
  <si>
    <t xml:space="preserve">Модный слитный купальник анатомического кроя со съемными завязками. Дублированный лиф на каркасной поддержке. Сборки на шнурках-спагетти по передней и задней деталям улучшают посадку изделия на теле и дарят непринужденный образ. Модель изготовлена из инновационной ткани BRISBANE от Сarvico с высокой эластичностью в живописном принте «Синяя птица». Стразы и подкладка в тон завершают визуальный образ. </t>
  </si>
  <si>
    <t>WP 021901</t>
  </si>
  <si>
    <t>салатовый/принт</t>
  </si>
  <si>
    <t>0219 Blue Lagoon</t>
  </si>
  <si>
    <t xml:space="preserve">Яркий купальник для модных девушек. Бюст-бикини со съемными корректорами, на тонких завязках с металлическими наконечниками. Бюст эффектно оформлен узкими оборками. Плавки низкой посадки с узким боком. Модель выполнена в контрастной манере: верха салатового цвета и плавки с акварельным принтом «Голубая лагуна». Купальник выполнен из матовой ткани Opachi-Matt от Carvico. </t>
  </si>
  <si>
    <t>WBMK 021902</t>
  </si>
  <si>
    <t>желтый/принт</t>
  </si>
  <si>
    <t xml:space="preserve">Cтильный купальник для девушек с аккуратными формами. Бюст – мягкое бандо анатомической формы на каркасах. Силиконовая лента по верху и боковые каркасы – для более плотного и удобного прилегания. Бюст фиксируется при помощи регулируемых съемных бретелей и широких галстучных завязок на спине. Плавки комфортной посадки с отрезным поясом оформлены эффектным вырезом сбоку. Купальник выполнен из матовой ткани Opachi-Matt от Carvico в контрастной манере. </t>
  </si>
  <si>
    <t>WMK 021903</t>
  </si>
  <si>
    <t xml:space="preserve">Стильная пляжная двойка. Бюст — мягкие чашки на каркасной поддержке и регулировкой объема по верхней линии декольте тонким шнурком-спагетти с металлическими наконечниками. Изящные плоские бретели с золотыми пряжками удобно регулируются по высоте, а бюст фиксируется на фигуре фирменной застёжкой. Плавки комфортной посадки со средним боком и сборкой по задней детали – для эффекта пуш-ап. Купальник выполнен из матовой ткани Opachi-Matt от Carvico в контрастном дизайне. </t>
  </si>
  <si>
    <t>WPO 021904</t>
  </si>
  <si>
    <t>фуксия/принт</t>
  </si>
  <si>
    <t>36A</t>
  </si>
  <si>
    <t xml:space="preserve">Новая модель! Необычный раздельный купальник из двух предметов. Бюст-топ с мягкими чашками фиксируется тонкими регулируемыми бретелями. Модель с кокетливой ассиметричной драпировкой. Классические плавки комфортной посадки со средним боком оформлены боковыми крыльями, переходящими в отложной пояс по задней детали. Купальник представлен в сочетании принта «Голубая лагуна» и однотона в эксклюзивной цветовой комбинации. </t>
  </si>
  <si>
    <t>WQ 021907</t>
  </si>
  <si>
    <t>Платье пляжное для женщин</t>
  </si>
  <si>
    <t>мультиколор</t>
  </si>
  <si>
    <t>87% нейлон, 13% спандекс</t>
  </si>
  <si>
    <t xml:space="preserve">Молодежное пляжное платье открытого типа свободного силуэта. Декоративные спагетти по спинке и обтяжные планки великолепно интегрируют аксессуар в стилистику всей коллекции. Вертикальные разрезы и бахрома по подолу – модный тренд лета! </t>
  </si>
  <si>
    <t>WDK 031903</t>
  </si>
  <si>
    <t>L:\images\512\kup_charmante_new\2019\WDK031903_front.jpg</t>
  </si>
  <si>
    <t>0319 Sea Treasures</t>
  </si>
  <si>
    <t xml:space="preserve">Стильный купальник для женщин. Бюст — лёгкие и вместительные формованные чашки на каркасах с регулируемой при помощи «галстука» драпировкой. Бюст фиксируется на шее и спине при помощи тонких плоских завязок. Плавки заниженной посадки на галстучных завязках — для удобной регулировки модели на теле. Купальник изготовлен из блестящей эластичной ткани Lucidi Shiny от Carvico в оригинальном принте «Морские сокровища». </t>
  </si>
  <si>
    <t>WPI 031905</t>
  </si>
  <si>
    <t>L:\images\512\kup_charmante_new\2019\WPI031905_front.jpg</t>
  </si>
  <si>
    <t xml:space="preserve">Эффектный купальник-трикини. Верх — треугольники со съемными корректорами фиксируются галстучными завязками на шее и тонким подгрудным пояском, переходящим в застежку на спине. Низ купальника — плавки классической посадки с узким боком, соединенные с верхом центральной фигурной деталью, украшенной множеством боковых перемычек-спагетти с золотыми фиксаторами. Золотая пряжка завершает дизайн модели. Купальник изготовлен из блестящей эластичной ткани Lucidi Shiny от Carvico в оригинальном принте «Морские сокровища». </t>
  </si>
  <si>
    <t>WPQ 031906</t>
  </si>
  <si>
    <t>L:\images\512\kup_charmante_new\2019\WPQ031906_front.jpg</t>
  </si>
  <si>
    <t xml:space="preserve">Элегантный купальник-платье. Сложное конструктивное решение! Анатомический крой купальника достигается за счет мягкой плавающей чашки со сборками, утягивающей сетки Power net. Сарафан-трапеция с глубоким зафиксированным вырезом и умеренно открытой спиной позволяет идеально корректировать линии фигуры. Бретели оформлены золотыми фиксаторами. Блестящая эластичная ткань Lucidi Shiny от Carvico прекрасно передает коллекционный принт «Морские сокровища». </t>
  </si>
  <si>
    <t>WT 031907</t>
  </si>
  <si>
    <t>Туника пляжная для женщин</t>
  </si>
  <si>
    <t>L:\images\512\kup_charmante_new\2019\WT031907_front.jpg</t>
  </si>
  <si>
    <t>86% полиамид, 14% спандекс</t>
  </si>
  <si>
    <t xml:space="preserve">Удобная пляжная туника! Элегантный силуэт «на одно плечо», прямоугольный рукав и плоский пояс по талии великолепно формируют линии фигуры. Туника идеально сочетается со всеми моделями купальников данной коллекции. </t>
  </si>
  <si>
    <t>WDP 041902</t>
  </si>
  <si>
    <t>L:\images\512\kup_charmante_new\2019\WDP041902_front.jpg</t>
  </si>
  <si>
    <t>0419 Phenix</t>
  </si>
  <si>
    <t xml:space="preserve">Красочный раздельный купальник с эффектом «двойной пуш-ап». Бюст — формованные чашки пуш-ап с дополнительными съемными подушками — фиксируется на теле при помощи двойных регулируемых бретелей и серебряной застежки на спине. Чашки украшены легкой драпировкой и завязками, которые трансформируются в бант. Плавки заниженной посадки на галстучных завязках — для удобной регулировки модели на теле. Купальник выполнен из матовой ткани Opachi-Matt от Carvico в сказочном принте «Феникс». </t>
  </si>
  <si>
    <t>WDK 041903</t>
  </si>
  <si>
    <t>L:\images\512\kup_charmante_new\\2019\WDK041903_front.jpg</t>
  </si>
  <si>
    <t>черный/принт</t>
  </si>
  <si>
    <t xml:space="preserve">Элегантная пляжная пара. Бюст — формованные чашки с эффектом пуш-ап на каркасной поддержке. Двойная перемычка по центру формирует фигурный вырез. Модель фиксируется на теле при помощи регулируемых отстегивающихся бретелей и фирменной застежки на спине. Плавки комфортной посадки со средним боком оформлены драпированным поясом, зафиксированным металлической пряжкой. Купальник выполнен из матовой ткани Opachi-Matt от Carvico в сочетании фантазийного принта «Феникс» и черного однотона. Лиловая подкладка завершает образ модели. </t>
  </si>
  <si>
    <t>WDH 041904</t>
  </si>
  <si>
    <t>L:\images\512\kup_charmante_new\2019\WDH041904_front.jpg</t>
  </si>
  <si>
    <t xml:space="preserve">Элегантная пляжная пара. Бюст – стачные формованные чашки на каркасах с усиленной боковой поддержкой, которая переходит в широкие галстучные завязки на шее. Модель с драпировкой фиксируется фирменной застежкой на спине. Глубокие плавки высокой посадки с широким боком. Купальник выполнен из матовой ткани Opachi-Matt от Carvico в сочетании фантазийного принта «Феникс», бирюзового однотона и лиловой подкладки. </t>
  </si>
  <si>
    <t>WPU 041905</t>
  </si>
  <si>
    <t>L:\images\512\kup_charmante_new\2019\WPU041905_front.jpg</t>
  </si>
  <si>
    <t xml:space="preserve">Эффектный слитный купальник анатомического кроя. Верх — бандо с формованными плавающими чашками и подгрудным поясом underbust — дополнен боковыми каркасами и силиконовой лентой по краю. Отстегивающиеся бретели могут фиксироваться в разных положениях на спине. Утяжка по передней детали прекрасно формирует безупречные линии фигуры. Модель выполнена в сочетании фантазийного принта «Феникс» и однотона. </t>
  </si>
  <si>
    <t>WMK 051901</t>
  </si>
  <si>
    <t>L:\images\512\kup_charmante_new\2019\WMK051901_front.jpg</t>
  </si>
  <si>
    <t>темно-синий/принт</t>
  </si>
  <si>
    <t>0519 Golden-daisy</t>
  </si>
  <si>
    <t xml:space="preserve">Популярный раздельный купальник для женщин. Бюст — мягкие вместительные чашки на усиленной каркасной поддержке с боковой регулировкой объёма. Усиление сеткой Power net поддерживает грудь. Модель фиксируется на теле двойными бретелями и застежкой на спине. Глубокие плавки высокой посадки с широким боком. Купальник оформлен необычным принтом «Хризантемы» на темно-синем фоне. Цветная подкладка завершает дизайн изделия. </t>
  </si>
  <si>
    <t>WDH 051902</t>
  </si>
  <si>
    <t>L:\images\512\kup_charmante_new\2019\WDH051902_front.jpg</t>
  </si>
  <si>
    <t xml:space="preserve">Великолепная пляжная пара. Бюст – дублированные чашки на каркасной поддержке с регулировкой по линии декольте. Модель фиксируется на теле при помощи регулируемых бретелей и фирменной застежки. Плавки классической посадки с широким отворотом, который по бокам мягко драпируется шнурками-«спагетти» с металлическими наконечниками, при желании прикрывая нежелательные места на бедрах. Купальник выполнен из матовой ткани Opachi-Matt от Carvico в сочетании однотона и авторского принта «Хризантемы». Вся фурнитура – золото. </t>
  </si>
  <si>
    <t>WDH 051903</t>
  </si>
  <si>
    <t>L:\images\512\kup_charmante_new\2019\WDH051903_front.jpg</t>
  </si>
  <si>
    <t>44E</t>
  </si>
  <si>
    <t>46E</t>
  </si>
  <si>
    <t>Элегантный раздельный дамский купальник. Бюст – дублированные анатомические чашки с дополнительной боковой поддержкой, которая переходит в галстучные завязки, создающие сексуальную ложбинку. Фирменная застежка на спине надежно фиксирует купальник, а перемычка по передней детали акцентирует внимание на безупречной линии декольте. Плавки комфортной посадки с широкими драпированными вставками по бокам. Эффектное сочетание необычного принта «Хризантемы» и темно-синего однотона усилено яркой подкладкой.</t>
  </si>
  <si>
    <t>WPU 051904</t>
  </si>
  <si>
    <t>50D</t>
  </si>
  <si>
    <t xml:space="preserve">Популярный слитный купальник. Модель с мягкими плавающими чашками, поясом underbust и сеткой Power net делают линии тела безупречными. Драпировка верхним полотнищем по передней детали позволяет скрыть лишние сантиметры на животе. Деликатно открытые линии декольте и бедер, глубокий вырез по спине подчеркивают фигуру. Эффектный принт «Хризантемы» на темно-синем однотоне делают фигуру еще более гармоничной! Матовая ткань Opachi-Matt от Carvico дарит превосходную посадку. </t>
  </si>
  <si>
    <t>WQ 051906</t>
  </si>
  <si>
    <t>95% нейлон, 5% спандекс</t>
  </si>
  <si>
    <t xml:space="preserve">Изысканное пляжное платье из мягкой эластичной сетки. Верх платья – силуэт «Летучая мышь». Гофре на поясе подчёркивает линию талии, а свободная юбка-макси ниспадает мягкими складками. Модель дополнена тонким поясом с золотыми наконечниками. Платье оформлено эффектным абстрактным принтом «Хризантемы» и сочетается с каждым купальником из коллекции. </t>
  </si>
  <si>
    <t>WDT 061901</t>
  </si>
  <si>
    <t>темно-синий горох</t>
  </si>
  <si>
    <t>0619 Illusion of Vasarely</t>
  </si>
  <si>
    <t xml:space="preserve">Раздельный купальник для девушек с аккуратными формами. Бюст — формованные треугольники со встроенными корректорами - для эффекта push-up. Модель на тонких завязках с фиксацией на спине и шее. Ультраоткрытые плавки низкой посадки. Купальник выполнен в экстравагантном принте «Иллюзия Вазарели» в классической гамме, дополнена рельефами и рюшами, которые подчеркивают линии тела. Модель изготовлена из блестящей эластичной ткани Lucidi Shiny от Carvico. </t>
  </si>
  <si>
    <t>WBP 061902</t>
  </si>
  <si>
    <t xml:space="preserve">Стильный купальник для девушек с аккуратными формами. Модный бюст-бандо со съёмными регулируемыми бретелями и застёжкой на спине дополнен декоративной перемычкой. Плавки комфортной посадки с узким боком и галстучными завязками. Оригинальный оптический принт, белые рельефы и темно-синие рюши отлично дополняют стилистику модели, поддерживая модный тренд на 60-е. </t>
  </si>
  <si>
    <t>WDR 061903</t>
  </si>
  <si>
    <t xml:space="preserve">Модный раздельный купальник. Бюст — формованные чашки на каркасах с боковыми корректорами пуш-ап, которые делают грудь более соблазнительной. Модель на тонких регулируемых бретелях и фирменной металлической застёжкой на спине. Плавки классической посадки с комфортной шириной бока. Рельефы и рюши замечательно подчеркивают линии тела, а модный оптический принт – отличное решение нового модного сезона! </t>
  </si>
  <si>
    <t>WDB 061904</t>
  </si>
  <si>
    <t xml:space="preserve">Эффектная купальная пара! Бюст — оригинальный дублированный балконет с дополнительными корректорами для эффекта push-up. Фиксируется при помощи галстучных завязок на шее и застёжкой на спине. Бюст дополнен специальными петлями для крепления завязок и трансформации их в бретели. Плавки комфортной посадки с разной высотой бока для средних и больших размеров. Купальник выполнен в сложной технике поместного принтования и украшен рельефами и синими рюшами. </t>
  </si>
  <si>
    <t>WDKS 061905</t>
  </si>
  <si>
    <t xml:space="preserve">Элегантный слитный купальник с формованными чашками на каркасной поддержке. Плавная линия декольте со съемными завязками, глубокий вырез на спине фиксируется фирменной золотой застежкой. Сложное анатомическое строение купальника с дополнительными вставками из сетки Power net и плотный underbust под грудью идеально корректирует формы тела. Купальник выполнен из блестящей ткани Lucidi Shiny от Carvico, которая наилучшим образом передает контраст. Синие рюши и белые рельефы по линии декольте гармонично завершают визуальный облик модели. </t>
  </si>
  <si>
    <t>WT 061906</t>
  </si>
  <si>
    <t>UN</t>
  </si>
  <si>
    <t xml:space="preserve">Роскошный пляжный аксессуар-трансформер! Пончо, сарафан и ассиметричная юбка-парео в одной модели. Легкая эластичная сетка, строгая цветовая гамма оригинального принта и тонкий шнур — для регулировки объема. </t>
  </si>
  <si>
    <t>WP 071902</t>
  </si>
  <si>
    <t>0719 Morocco</t>
  </si>
  <si>
    <t>87% нейлон, 13% эластан</t>
  </si>
  <si>
    <t xml:space="preserve">Оригинальный раздельный купальник. Бюст – глубокие фиксированные треугольники со съемными корректорами на галстучных завязках на шее и спине. По линии декольте бюст украшен изящными планками-спагетти с золотыми фиксаторами. Плавки комфортной посадки с мягкими драпировками по бокам. Купальник выполнен из приятной на ощупь LK (микрофибры), оформлен багетом и цветной подкладкой. </t>
  </si>
  <si>
    <t>WMO 071904</t>
  </si>
  <si>
    <t>L:\images\512\kup_charmante_new\2019\WMO071904_front.jpg</t>
  </si>
  <si>
    <t xml:space="preserve">Новая модель! Стильный купальник из двух предметов. Топ-халтер с вкладышами, завязками на шее и спине. Модель оформлена эффектным вырезом с рельефами. Плавки комфортной посадки с узким боком. Купальник выполнен из матовой микрофибры – LK в эксклюзивном восточном принте «Марокко» и дополнен ярко-голубой подкладкой. </t>
  </si>
  <si>
    <t>WDR 081901</t>
  </si>
  <si>
    <t>L:\images\512\kup_charmante_new\2019\WDM081901_front.jpg</t>
  </si>
  <si>
    <t>0819 Chameleon</t>
  </si>
  <si>
    <t xml:space="preserve">Модный раздельный купальник. Бюст – формованные чашки с воздушно-масляным корректором push-up на каркасах. Двойной пояс бюста формирует соблазнительный узор на теле. Модель фиксируется завязками на шее и широкой застежкой-крючком на спине. Эффектные плавки с боковыми вставками и контрастными спагетти. Легкая сборка по задней детали – для эффекта «бразильский пуш- ап». Блестящая ткань Lucidi Shiny от Carvico идеально передает глубину темно-синего однотона, который выглядит очень элегантно и сексуально одновременно. Контрастные рельефы придают модель спортивный шик. </t>
  </si>
  <si>
    <t>WDT 081902</t>
  </si>
  <si>
    <t>L:\images\512\kup_charmante_new\2019\WDT081902_front.jpg</t>
  </si>
  <si>
    <t xml:space="preserve">Стильный раздельный купальник. Бюст — формованные треугольные чашки с эффектом push-up. Фиксируется на теле при помощи завязок на шее и эластичного пояса, переходящего в застежку на спине. Плавки классической посадки со средним боком дополнены отрезным поясом. Купальник выполнен в необычном стиле: сочетает разноцветную абстракцию принта «Хамелеон», однотонные рельефы и окантовки. </t>
  </si>
  <si>
    <t>WDK 081903</t>
  </si>
  <si>
    <t>L:\images\512\kup_charmante_new\2019\WDK081903_front.jpg</t>
  </si>
  <si>
    <t>Модный раздельный купальник. Бюстье – формованные чашки на каркасах со съемными корректорами push-up. Модель фиксируется отстегивающимися завязками на шее и застежкой на спине. Плавки классической посадки со средним боком. Весь комплект выполнен в ретро-стиле, сочетающем яркий абстрактный принт «Хамелеон», однотонные окантовки и рельефы, которые подчеркивают линии фигуры. Блестящая ткань Lucidi Shiny от Carvico идеально передает все нюансы экзотического принта. Завершающий штрих модели – молния по центру бюста.</t>
  </si>
  <si>
    <t>WDKS 081905</t>
  </si>
  <si>
    <t>L:\images\512\kup_charmante_new\2019\WDKS081905_front.jpg</t>
  </si>
  <si>
    <t xml:space="preserve">Соблазнительный слитный купальник. Верх – формованный балконет на каркасах со съемными корректорами пуш-ап. Изысканная скульптурная форма усилена анатомическим кроем и утягивающей сеткой Power net. Купальник фиксируется съемными завязками и металлической застежкой, которая образует эффектный вырез. Модель выполнена в комбинации экзотического принта «Хамелеон» и темно-синего однотона, декорирована металлической молнией и модными рельефами. </t>
  </si>
  <si>
    <t>WQ 081906</t>
  </si>
  <si>
    <t>L:\images\512\kup_charmante_new\2019\WQ081906_front.jpg</t>
  </si>
  <si>
    <t xml:space="preserve">Модное платье длины миди с сексуально открытой спиной. Верх – американская пройма на тонких бретелях, которые на спине образуют оригинальный узор в виде «решетки». Платье выполнено из легкой и эластичной ткани с шелковистой поверхностью. Женственный силуэт и разноцветный экзотический принт «Хамелеон» позволит вам находиться в центре внимания. Модель является самостоятельной деталью летнего гардероба: она хороша как пляжного, так и для курортного отдыха. </t>
  </si>
  <si>
    <t>MP 081907</t>
  </si>
  <si>
    <t>Плавки мужские</t>
  </si>
  <si>
    <t>L:\images\512\kup_charmante_new\2019\MP081907_front.jpg</t>
  </si>
  <si>
    <t>M</t>
  </si>
  <si>
    <t>L</t>
  </si>
  <si>
    <t>XL</t>
  </si>
  <si>
    <t>2XL</t>
  </si>
  <si>
    <t xml:space="preserve">Классические мужские плавки анатомического кроя, с потайным шнуром – для регулировки посадки на теле. Представлены в темно-синем цвете с контрастной голубой вставкой и рельефами. Модель изготовлена из ткани Lucidi Shiny от Carvico, идеально сидит и смотрится на теле. </t>
  </si>
  <si>
    <t>MX 081908</t>
  </si>
  <si>
    <t>Плавки-шорты мужские</t>
  </si>
  <si>
    <t>L:\images\512\kup_charmante_new\2019\MX081908_front.jpg</t>
  </si>
  <si>
    <t>3XL</t>
  </si>
  <si>
    <t>4XL</t>
  </si>
  <si>
    <t xml:space="preserve">Классические мужские плавки-боксеры анатомического кроя, с потайным шнуром – для регулировки посадки на теле. Представлены в темно-синем цвете с контрастными нашивками и вставками. Ткань Lucidi Shiny от Carvico обладает высокой эластичностью и комфортно облегает тело. </t>
  </si>
  <si>
    <t>MX 081909</t>
  </si>
  <si>
    <t>L:\images\512\kup_charmante_new\2019\MX081909_front.jpg</t>
  </si>
  <si>
    <t xml:space="preserve">Мужские плавки-шорты с удобным шнурком потайного типа — для регулировки посадки на теле. Модный темно-синий цвет, контрастный голубой пояс, стильные нашивки по задней детали понравятся как модникам, так и любителям классики. </t>
  </si>
  <si>
    <t>WDT 091901</t>
  </si>
  <si>
    <t>L:\images\512\kup_charmante_new\2019\WDT091901_front.jpg</t>
  </si>
  <si>
    <t>0919 Mademoiselle</t>
  </si>
  <si>
    <t xml:space="preserve">Стильная пляжная двойка. Бюст — аккуратные дублированные треугольники со встроенными корректорами и лёгким эффектом push-up, фиксируется на теле тонкими завязками. Модные плавки-танга комфортной посадки по бокам украшены однотонными крестообразными планками. Купальник из ткани Lucidi Shiny от Carvico исполнен в стильном французском принте «Мадемуазель» и оформлен окантовками. </t>
  </si>
  <si>
    <t>WDB 091902</t>
  </si>
  <si>
    <t xml:space="preserve">Стильный раздельный купальник. Бюст – формованный балконет, на каркасах со съемными завязками на шее и застежкой в виде металлического крючка на спине. По задней детали бюст оформлен декоративными перемычками-спагетти. В центре бюста находится декоративная перемычка с золотой фурнитурой. Плавки комфортной посадки со средним боком и сборкой по задней детали – для эффекта «бразильский пуш-ап». Купальник изготовлен из высокоэластичного материала с совершенной цветопередачей Lucidi Shiny от Carvico  во французских цветах. </t>
  </si>
  <si>
    <t>WBP 091903</t>
  </si>
  <si>
    <t xml:space="preserve">Раздельный купальник для девушек с аккуратными формами. Бюст-бандо со съемными корректорами и дополнительной поддержкой в виде силиконовой ленты по верхнему краю. Бюст с перемычкой фиксируется с помощью отстегивающейся бретели на шее и застежки на спине. Сексуальные низкие плавки c боковыми завязками, которые делают посадку более комфортной. Эффектный абстрактный принт в свежих цветах дарит непринужденное настроение! </t>
  </si>
  <si>
    <t>WQ 091904 - красный</t>
  </si>
  <si>
    <t xml:space="preserve">Легкое пляжное платье свободного силуэта. Линия декольте регулируется за счет эластичной драпировки. Платье украшено широкой оборкой. Изделие изготовлено из мягкой сетки в двух цветовых вариантах абстрактного принта «Мадемуазель» и дополнено стильным поясом с золотыми наконечниками. Платье прекрасно сочетается с купальниками коллекции «Мадемуазель». </t>
  </si>
  <si>
    <t>WQ 091904 - синий</t>
  </si>
  <si>
    <t>WP 091905</t>
  </si>
  <si>
    <t xml:space="preserve">Оригинальный молодёжный купальник. Бюст — мягкие подвижные треугольники с тонкими корректорами внутри. Модель фиксируется изящными завязками на шее и двойным поясом под грудью, переходящими с галстучные завязки. Элегантные плавки комфортной посадки со средним боком и окантовкой по поясу. Купальник выполнен из специальной ткани Lucidi Shiny от Carvico в принте «Мадемуазель», который прекрасно подчеркивает загар. </t>
  </si>
  <si>
    <t>WBMK 091906</t>
  </si>
  <si>
    <t xml:space="preserve">Стильный купальник для девушек с аккуратными формами. Бюст – мягкое бандо анатомической формы на каркасах, усиленных сеткой Power net. Модель с пушистым рюшем фиксируется съемными регулируемыми бретелями и широкими галстучными завязками на спине. Силиконовая лента по верху бюста способствует идеальному прилеганию. Плавки комфортной посадки с узким боком. Пляжный комплект выполнен из ткани Lucidi Shiny в комбинированной манере: однотонный бюст и плавки в коллекционном принте «Мадемуазель». </t>
  </si>
  <si>
    <t>WPU 091907</t>
  </si>
  <si>
    <t xml:space="preserve">Эффектный слитный купальник анатомического кроя. Утяжка по передней детали прекрасно подтягивает линии фигуры. Верх — бандо с мягкими плавающими чашками и подгрудным поясом underbust. Купальник дополнен силиконовой лентой по краю бюста — для более плотного прилегания к телу и боковыми каркасами. Отстегивающиеся бретели могут фиксироваться в разных положениях на спине. Модель выполнена в сочетании абстрактного принта «Мадемуазель» и темно-синего однотона. </t>
  </si>
  <si>
    <t>WDT 101901</t>
  </si>
  <si>
    <t>черный/полоска</t>
  </si>
  <si>
    <t>1019 Black and white</t>
  </si>
  <si>
    <t>Стильный раздельный купальник. Бюст - формованные треугольные чашки со встроенными корректорами push-up и широкой крестообразной лентой, которую можно трансформировать. Модель фиксируется завязками на шее и металлической застежкой на спине. Купальник изготовлен из блестящей ткани Lucidi Shiny от итальянской фабрики Carvico. Черно-белая графика смотрится свежо и динамично!</t>
  </si>
  <si>
    <t>WPO 101902</t>
  </si>
  <si>
    <t>черно-белый полоска</t>
  </si>
  <si>
    <t xml:space="preserve">Новая модель! Раздельный купальник в молодежном стиле. Топ-халтер с мягкими плавающими корректорами, обеспечивающими бюсту идеальную поддержку. Купальник фиксируется завязками на шее, а эластичный пояс по низу переходит в металлическую застежку на спине. Бюст-топ оформлен соблазнительным вырезом-каплей. Плавки классической посадки с комфортным боком и отрезным поясом. Купальник выполнен из блестящей ткани Lucidi Shiny от Carvico в комбинации черно-белой digital-графики. </t>
  </si>
  <si>
    <t>WDR 101903</t>
  </si>
  <si>
    <t>L:\images\512\kup_charmante_new\2019\WDR101903_front.jpg</t>
  </si>
  <si>
    <t xml:space="preserve">Изысканный раздельный купальник для женщин с аккуратными формами. Бюст – формованные чашки на каркасной поддержке с эффектом push-up. Он фиксируется на теле благодаря отстегивающимся регулируемым бретелям и фирменной металлической застежке на спине. Плавки комфортной посадки со средним боком. Купальник выполнен из блестящей ткани Lucidi Shiny от Carvico в комбинации черно-белой digital-графики, которая идеально подчеркивает линии тела. </t>
  </si>
  <si>
    <t>WDH 101904</t>
  </si>
  <si>
    <t>L:\images\512\kup_charmante_new\2019\WDH101904_front.jpg</t>
  </si>
  <si>
    <t xml:space="preserve">Элегантный раздельный купальник. Бюст со стачными дублированными чашками на каркасах. Модель фиксируется широкими регулируемыми бретелями и застежкой на спине. Ретро-плавки комфортной посадки с широким боком и контрастными спагетти-вставками. Купальник выполнен в комбинации двух графических принтов и черного однотона, оформлен рельефами. Блестящая эластичная ткань Lucidi Shiny от Carvico быстро высыхает и длительное время сохраняет свой безупречный вид. </t>
  </si>
  <si>
    <t>WPS 101905</t>
  </si>
  <si>
    <t>L:\images\512\kup_charmante_new\2019\WPS101905_front.jpg</t>
  </si>
  <si>
    <t>Новая модель! Купальник-трикини в ретро-стиле для девушек с аккуратными формами. Фигурная передняя деталь с плавающими чашками, поясом underbust и боковыми каркасами переходит в высокие плавки с отрезным поясом. Купальник фиксируется галстучными завязками на шее и металлической застежкой на спине. Изящное глубокое декольте оформлено перемычками. Сочетание черного и белого однотона и графического принта прекрасно подчеркивает линии тела, делая силуэт притягательным.</t>
  </si>
  <si>
    <t>WP 111901</t>
  </si>
  <si>
    <t>L:\images\512\kup_charmante_new\2019\WP111901_front.jpg</t>
  </si>
  <si>
    <t>1119 The Royal Baroque</t>
  </si>
  <si>
    <t xml:space="preserve">Элегантный раздельный купальник. Бюст — топ, эффектная драпированная «чалма» на широких бретелях. Модель с боковыми каркасами дополнена утягивающей сеткой Power net – для поддержки груди. Бюст фиксируется широкими отстегивающимися на спине бретелями и завязкой на спине — для самостоятельного регулирования объема. Плавки средне-низкой посадки по передней детали изделия декорированы широким отворотом. Модель выполнена в сочетании эффектного принта «Королевское барокко» и черного однотона. В купальнике из эластичной ткани Lucidi Shiny от Carvico вы будете чувствовать себя комфортно и уверенно. </t>
  </si>
  <si>
    <t>WMK 111902</t>
  </si>
  <si>
    <t>L:\images\512\kup_charmante_new\2019\WMK111902_front.jpg</t>
  </si>
  <si>
    <t xml:space="preserve">Женственный раздельный купальник. Бюст — мягкие вместительные чашки на усиленной каркасной поддержке с боковым регулированием объёма. Модель фиксируется двойными регулируемыми бретелями и застежкой на спине. Окантовки подчеркивают бюст. Высокие плавки с комфортными драпированными боковыми деталями дарят комфортную посадку по фигуре. Сочетание принта «Королевское барокко» и черного однотона — для бесподобного визуального эффекта. </t>
  </si>
  <si>
    <t>WMK 111903</t>
  </si>
  <si>
    <t>L:\images\512\kup_charmante_new\2019\WMK111903_front.jpg</t>
  </si>
  <si>
    <t xml:space="preserve">Эффектная пляжная пара. Бюст — мягкие чашки, нижний слой которых дополнен сеткой Power net, на каркасах, что обеспечивает идеальную поддержку груди. Модель с боковой регулировкой высоты чашки, фиксируется плоскими отстегивающимися на спине бретелями и застежкой. Линия декольте оформлена крестообразной драпировкой. Плавки комфортной посадки со средним боком. Модель из легкой быстросохнущей ткани Lucidi Shiny от Carvico  представлена в коллекционном принте «Королевское барокко». </t>
  </si>
  <si>
    <t>WP 111904</t>
  </si>
  <si>
    <t>L:\images\512\kup_charmante_new\2019\WP111904_front.jpg</t>
  </si>
  <si>
    <t xml:space="preserve">Роскошный купальник для дам. Вместительный бюст-чалма анатомической конструкции с дублированными вкладышами, без каркасов. Утягивающая сетка Power net способствует созданию прекрасного визуального эффекта. Модель с усиленной линией широких бретелей, глубокой проймой и фирменной застёжкой на спине. Глубокие плавки комфортной посадки с широким боком оформлены отворотом. Модель создана в сочетании принта «Королевское барокко» и черного однотона. </t>
  </si>
  <si>
    <t>WPU 111905</t>
  </si>
  <si>
    <t>L:\images\512\kup_charmante_new\2019\WPU111905_front.jpg</t>
  </si>
  <si>
    <t xml:space="preserve">Элегантный слитный купальник с запахом. Эффектная двухсторонняя драпировка великолепно компенсирует недостатки фигуры, а сложная внутренняя конструкция купальника в виде встроенных мягких чашек и утягивающих деталей – сетки Power net и пояса underbust – замечательно формирует линии тела. Блестящая ткань деликатно облегает фигуру и позволяет избежать появления лишних складок. Верх купальника выполнен в живописном принте «Королевское барокко», классический низ – в черном однотоне. </t>
  </si>
  <si>
    <t>WT 111907</t>
  </si>
  <si>
    <t>L:\images\512\kup_charmante_new\2019\WT111907_front.jpg</t>
  </si>
  <si>
    <t xml:space="preserve">Экстравагантная туника в свободном стиле с круглым вырезом, обработанным оверлоком на силиконовой ленте, и широкими рукавами «летучая мышь». Модель выполнена из тонкой эластичной сетки в эффектном сочетании фирменных принтов коллекции «Королевское барокко». Окантовки визуально вытягивают силуэт, а тонкий пояс с золотыми наконечниками подчеркивает талию. </t>
  </si>
  <si>
    <t>MP 111909</t>
  </si>
  <si>
    <t>L:\images\512\kup_charmante_new\2019\MP111909_front.jpg</t>
  </si>
  <si>
    <t>черный</t>
  </si>
  <si>
    <t xml:space="preserve">Комфортные плавки классического кроя с эластичным поясом и потайным шнурком — для регулировки объёма. Плавки украшены коллекционным резиновым принтом цепи и золотым рельефом. Изделие изготовлено из комфортной ткани Lucidi Shiny от Carvico, которая позволяет чувствовать себя комфортно на протяжении всего дня. </t>
  </si>
  <si>
    <t>MX 111910</t>
  </si>
  <si>
    <t xml:space="preserve">Модные мужские плавки-боксеры. Модель анатомического кроя, с удобным шнурком потайного типа — для регулировки посадки на теле. Элегантный черный цвет, резиновые принт «Цепочка» и рельеф делают дизайн запоминающимся. </t>
  </si>
  <si>
    <t>MX 111911</t>
  </si>
  <si>
    <t xml:space="preserve">Мужские боксеры анатомического кроя, облегающего силуэта с эластичным поясом и шнурком потайного типа — для регулировки объёма. Модель украшена фирменным резиновым принтом коллекции «Королевское барокко» и рельефом, которые дарят образу индивидуальность. Ткань Lucidi Shiny от Carvico высочайшего качества обеспечивает безупречный внешний вид и дарит комфорт. </t>
  </si>
  <si>
    <t>WDT 121901</t>
  </si>
  <si>
    <t>1219 Total black</t>
  </si>
  <si>
    <t>Модный раздельный купальник для девушек с аккуратными формами. Бюст — дублированные треугольники со встроенными корректорами и лёгким эффектом push-up, фиксируется на теле тонкими завязками. Бюст оформлен сборкой и обтяжными пряжками. Плавки комфортной посадки с узким боком. Купальник выполнен из инновационной ткани BRISBANE от Сarvico с высокой эластичностью в совершенном черном цвете.</t>
  </si>
  <si>
    <t>WDB 121902</t>
  </si>
  <si>
    <t>Молодёжная пляжная двойка. Бюст — дублированный формованный балконет на каркасах с силиконовой лентой по краям – для идеального прилегания. Модель фиксируется фирменной металлической застежкой на спине. Бюст дополнен обтяжными пряжками и плоскими завязками на шее, которые завершают визуальный облик изделия. Плавки комфортной посадки со средним боком и необычными завязками в кольцо. Купальник выполнен из инновационной ткани BRISBANE от Сarvico с высокой эластичностью в совершенном черном цвете.</t>
  </si>
  <si>
    <t>WMK 121903</t>
  </si>
  <si>
    <t>Изысканный раздельный купальник для женщин. Бюст — мягкие вместительные чашки с дополнительной сеткой Power net, на усиленной каркасной поддержке и боковым регулированием объёма. Модель фиксируется тонкими двойными бретелями с обтяжными пряжками и застежкой на спине. Плавки глубокой посадки с широким боком, который мягко драпируется завязками-спагетти. Купальник выполнен из инновационной ткани BRISBANE от Сarvico с высокой эластичностью в совершенном черном цвете.</t>
  </si>
  <si>
    <t>WDK 121904</t>
  </si>
  <si>
    <t>Стильный раздельный купальник. Бюст – формованные чашки на каркасной поддержке с двойными регулируемыми бретелями, дополненными обтяжными пряжками, фирменной застежкой на спине. Плавки комфортной посадки со средним боком. . Купальник выполнен из инновационной ткани BRISBANE от Сarvico с высокой эластичностью в совершенном черном цвете.</t>
  </si>
  <si>
    <t>WPU 121905</t>
  </si>
  <si>
    <t>Эффектный слитный купальник анатомического кроя. Утягивающая сетка по передней детали прекрасно корректирует линии фигуры, а мягкие плавающие чашки и пояс underbust позволяют подчеркнуть безупречную форму груди. Верх купальника по центру декорирован обтяжной пряжкой, на которой зафиксирована завязка-спагетти. Купальник выполнен из инновационной ткани BRISBANE от Сarvico с высокой эластичностью в совершенном черном цвете.</t>
  </si>
  <si>
    <t>WT 121907</t>
  </si>
  <si>
    <t>Пляжная накидка свободного силуэта ассиметричного кроя. Модель изготовлена из легкой полупрозрачной микросетки, которая приятно охлаждает кожу под жаркими лучами солнца. Полы накидки дарят красивые драпировки. Изделие выполнено в черном однотоне и сочетается со всеми купальниками коллекции.</t>
  </si>
  <si>
    <t>WP 131901</t>
  </si>
  <si>
    <t>1319 Indian Holi</t>
  </si>
  <si>
    <t xml:space="preserve">Стильный мини-бикини. Бюст — мягкие подвижные треугольники со съёмными корректорами внутри. Модель фиксируется тонкими завязками на шее и спине. Плавки комфортной посадки на завязках. Купальник создан в невероятно живописном принте «Индийский Холи». Модель изготовлена из инновационной ткани Brisbane от CARVICO, суперэластичного и прочного материала с совершенной цветопередачей. Стразы – заключительный штрих дизайна изделия! </t>
  </si>
  <si>
    <t>WPO 131902</t>
  </si>
  <si>
    <t xml:space="preserve">Молодёжная пляжная двойка! Бюст — топ c плавающими чашками и съемными корректорами для поддержки груди — декорирован широкой драпировкой, которая ниспадает складками. Модель фиксируется на теле завязками на шее и застежкой на спине. Плавки комфортной посадки по бокам оформлены необычными планками-багетами, переходящими в пояс по задней детали. Купальник выполнен в сочетании живописного принта «Индийский Холи» и эффектного орнамента. Инновационная ткань Brisbane от CARVICO, покрытая стразами, в совершенстве передает многообразие цветов. </t>
  </si>
  <si>
    <t>WBFK 131903</t>
  </si>
  <si>
    <t>L:\images\512\kup_charmante_new\2019\WDB131903_front.jpg</t>
  </si>
  <si>
    <t xml:space="preserve">Элегантный пляжный купальник. Бюст — бандо оригинальной конструкции с формованными чашками на каркасах. Модель фиксируется тонкими завязками на шее и металлической застежкой на спине. Для идеального прилегания – силиконовая лента по краям. Бюст украшен аккуратным треугольным вырезом. Плавки эффектной конструкции с драпированными боковыми деталями, которые мягко обнимают фигуру, скрывая нежелательные складки. Ткань Brisbane от CARVICO обладает совершенной цветопередачей и дарит исключительный комфорт. Стразы делают принт еще более манящим! </t>
  </si>
  <si>
    <t>WDK 131904</t>
  </si>
  <si>
    <t>L:\images\512\kup_charmante_new\2019\WDK131904_front.jpg</t>
  </si>
  <si>
    <t xml:space="preserve">Раздельный купальник с принтом «Индийский Холи». Формованный бюст на каркасах  фиксируется тонкими завязками на шее и спине. Бюст оформлен «галстуком», который создает легкую драпировку. Классические плавки со средним боком. Купальник  изготовлен из новой ткани Brisbane от итальянской фабрики CARVICO и украшен стразами. </t>
  </si>
  <si>
    <t>WDKS 131905</t>
  </si>
  <si>
    <t>L:\images\512\kup_charmante_new\2019\WDKS131905_front.jpg</t>
  </si>
  <si>
    <t xml:space="preserve">Элегантный слитный купальник с формованными чашками на каркасной поддержке. Плавная линия декольте со съемными завязками, глубокий вырез на спинке фиксируется фирменной золотой застежкой. Сложное анатомическое строение купальника с дополнительными вставками из сетки Power net и плотный пояс Underbust под грудью идеально корректирует формы тела. Купальник выполнен из матовой ткани — BRISBANE от Carvico, которая наилучшим образом передает многомерность принта, и украшен стразами. </t>
  </si>
  <si>
    <t>WQ 131906</t>
  </si>
  <si>
    <t>L:\images\512\kup_charmante_new\2019\WQ131906_front.jpg</t>
  </si>
  <si>
    <t xml:space="preserve">Пляжное мини-платье c великолепной посадкой по фигуре. Облегающая модель без рукавов, с круглым вырезом, который подчеркивает линию декольте. Платье выполнено в ярком принте «Индийский Холи». Платье может использоваться как на пляже, так и во время курортного отдыха. Вся линия украшена стразами. </t>
  </si>
  <si>
    <t>WP 141902</t>
  </si>
  <si>
    <t>L:\images\512\kup_charmante_new\2019\WP141902_front.jpg</t>
  </si>
  <si>
    <t>красный/принт</t>
  </si>
  <si>
    <t>1419 Sexy Leo</t>
  </si>
  <si>
    <t xml:space="preserve">Эксклюзив! Одна модель – четыре купальника! Двусторонний раздельный купальник. Бюст — мягкие подвижные треугольники с корректорами внутри. Модель фиксируется плоскими однотонными завязками на шее и спине. Эффектные плавки-бикини со шнурами-спагетти, оформленными кистями и металлическими фиксаторами, - для идеальной посадки. Одна сторона купальника оформлена «леопардовым» принтом с алыми всполохами, другая – комбинированная: бюст – леопардовый, плавки – алые. Суперэластичная ткань Opachi-Matt от Carvico обладает совершенной цветопередачей. </t>
  </si>
  <si>
    <t>WDK 141903</t>
  </si>
  <si>
    <t>L:\images\512\kup_charmante_new\2019\WDK141903_front_new.jpg</t>
  </si>
  <si>
    <t>Новая модель! Эффектный пляжный купальник для женщин. Бюст — вместительные формованные чашки на каркасах. Модель фиксируется плоскими регулируемыми съемными бретелями и металлической застежкой на спине. Чашки бюста оформлены рельефами. Стильные плавки с комфортной высотой бока и модными вставками. Модель выполнена в контрастном сочетании алого однотона и леопардового принта.</t>
  </si>
  <si>
    <t>WDB 141904</t>
  </si>
  <si>
    <t>L:\images\512\kup_charmante_new\2019\WDB141904_front.jpg</t>
  </si>
  <si>
    <t xml:space="preserve">Комплект для пляжа из двух предметов. Бюст – формованный балконет на каркасах с отстегивающимися регулируемыми бретелями и застежкой на спине. Бюст выполнен в эффектном коллекционном принте «Секси Лео» и оформлен перемычкой. Однотонные плавки комфортной посадки со средним боком и сборкой по задней детали – для эффекта «бразильский пуш-ап». </t>
  </si>
  <si>
    <t>WMKS 141905</t>
  </si>
  <si>
    <t>L:\images\512\kup_charmante_new\2019\WMKS141905_front.jpg</t>
  </si>
  <si>
    <t xml:space="preserve">Экстравагантный слитный купальник. Сложное конструктивное решение — независимая каркасная поддержка бюста с дополнительными съемными корректорами — идеально формирует и подчёркивает линию груди. Фиксируется на теле с помощью регулируемых бретелей, образуя глубокий вырез по задней детали. Купальник прекрасно облегает и комфортно подтягивает проблемные зоны. Фотопринт «леопарда» на анималистичном фоне смотрится крайне стильно! Алая подкладка завершает дизайн изделия. </t>
  </si>
  <si>
    <t>WA 141906</t>
  </si>
  <si>
    <t>Халат пляжный для женщин</t>
  </si>
  <si>
    <t>L:\images\512\kup_charmante_new\2019\WA141906_front.jpg</t>
  </si>
  <si>
    <t xml:space="preserve">Эффектный пляжный халат в пол расклешенного силуэта из мягкой солнцезащитной сетки. Верх – с приспущенными плечами, регулируемыми эластичными шнурками, и глубоким треугольным вырезом. Изделие фиксируется тонким поясом, который переходит в резинку – для формирования изящной талии. Халат выполнен в принте «Секси Лео» и великолепно дополняет любой купальник коллекции. </t>
  </si>
  <si>
    <t>WDB 151901</t>
  </si>
  <si>
    <t>1519 Aic Zebra</t>
  </si>
  <si>
    <t>Необычный раздельный купальник. Однотонный бюст – формованный балконет, на усиленной каркасной поддержке с единой съемной бретелью на шее и застежкой в виде металлического крючка на спине. Спереди бюст оформлен перемычкой, по задней детали – декоративными перемычками-спагетти. Двухсторонние плавки-танга комфортной посадки с однотонными крестообразными планками по бокам. Одна сторона плавок – черная, однотонная, другая оформлена принтом «Ледяная зебра». Матовая ткань Opachi-Matt от Carvico превосходно сидит и смотрится.</t>
  </si>
  <si>
    <t>WDM 151902</t>
  </si>
  <si>
    <t>Стильный раздельный купальник. Бюст – формованные чашки с воздушно-масляным корректорами и эффектом «push-up». Фиксируется на теле при помощи съемных регулируемых бретелей и фирменной застежки на спине. Бюст с эффектной бахромой. Классические плавки по бокам собраны в кольцо завязками, декорированными кистями с металлическими фиксаторами. Модель выполнена в сочетании черного однотона (бюст) и анималистичного принта (плавки). Купальник изготовлен из высококачественной ткани Opachi-Matt от Сarvico.</t>
  </si>
  <si>
    <t>WDK 151903</t>
  </si>
  <si>
    <t xml:space="preserve">Новая модель! Элегантный пляжный купальник для женщин. Бюст — вместительные формованные чашки на каркасах. Модель фиксируется на теле регулируемыми съемными бретелями и металлической застежкой на спине. Бюст оформлен рельефами. Стильные плавки с комфортной высотой бока и модными вставками. Купальник выполнен в сочетании черного однотона и анималистичного принта. Модель изготовлена из матовой приятной на ощупь эластичной ткани Opachi-Matt от Carvico, котораязащищает кожу от негативного воздействия ультрафиолетовых лучей. </t>
  </si>
  <si>
    <t>WDH 151904</t>
  </si>
  <si>
    <t xml:space="preserve">Великолепный раздельный купальник для дам с роскошными формами. Бюст – стачные формованные чашки на каркасах с усиленной боковой поддержкой, которая переходит в широкие галстучные завязки на шее. Модель с драпировкой фиксируется фирменной застежкой на спине. Плавки комфортной посадки с широким боком и драпированным контрастным поясом-отворотом – для коррекции фигуры. Комбинация черного однотона и анималистичного принта создаст эффектный образ. </t>
  </si>
  <si>
    <t>WPU 151905</t>
  </si>
  <si>
    <t xml:space="preserve">Новая модель! Эффектный слитный купальник. Верх – отрезной бюст с мягкими плавающими чашками и утягивающей сеткой power net, моделирующей линии тела. Купальник фиксируется широкими галстучными завязками. Драпированный пояс скрывает недостатки фигуры, делая талию более изящной. Глубокое декольте оформлено крестообразными планками. Купальник исполнен в комбинации принта «Ледяная зебра» и черного однотона. Рельефы по нижней детали и цветная подкладка завершают дизайн. </t>
  </si>
  <si>
    <t>MP 151907</t>
  </si>
  <si>
    <t xml:space="preserve">Мужские классические плавки. Модель комфортной посадки со средним боком и потайным шнуром — для идеальной фиксации на теле. Принтованные вставки на черном фоне смотрятся очень стильно! Матовая ткань Opachi-Matt от Carvico гарантирует высочайший комфорт и безупречную цветопередачу. </t>
  </si>
  <si>
    <t>MXA 151908</t>
  </si>
  <si>
    <t xml:space="preserve">Классические мужские плавки-боксеры облегающего типа, комфортной посадки, с анатомическим рельефным кроем. Пояс запакованного типа дополнен потайным шнурком – для регулировки посадки на теле. Модель выполнена из ткани Opachi-Matt от Carvico высокого качества. Яркие отрезные вставки и канты на черном фоне придают модели спортивный вид. </t>
  </si>
  <si>
    <t>MXA 151909</t>
  </si>
  <si>
    <t xml:space="preserve">Комфортные мужские плавки-боксеры облегающего типа с анатомическим рельефным кроем. Пояс дополнен потайным шнурком – для регулировки посадки на теле. Модель выполнена из матовой ткани высокого качества. Отрезной пояс в черно-белом анималистичном принте подчеркивает молодежный характер модели. </t>
  </si>
  <si>
    <t>WP 161901</t>
  </si>
  <si>
    <t>синий/принт</t>
  </si>
  <si>
    <t>1619 Heart of Egypt</t>
  </si>
  <si>
    <t xml:space="preserve">Оригинальный молодёжный купальник. Бюст — мягкие подвижные треугольники с тонкими корректорами внутри — фиксируется изящным эластичным двойным поясом под грудью и галстучными завязками на cпине и шее. Элегантные плавки комфортной посадки с узким боком. Купальник выполнен в необычном живописном принте «Сердце Египта», который прекрасно смотрится на блестящей ткани Lucidi Shiny от Carvico. </t>
  </si>
  <si>
    <t>WPI 161904</t>
  </si>
  <si>
    <t xml:space="preserve">Модный купальник-трикини. Бюст — мягкие треугольники, оформленные сборкой внизу, по линии декольте соединенные крестообразной планкой. Фиксируется двойным поясом под грудью и тонкими галстучными завязками на шее и спине. Плавки комфортной посадки со средним боком соединяются широкой передней деталью. Благодаря особой конфигурации купальник маскирует недостатки фигуры и проблемные зоны, отлично подходит как для плавания, так и для загара. Роскошный принт «Сердце Египта» — украшение данной модели. </t>
  </si>
  <si>
    <t>WPU 161905</t>
  </si>
  <si>
    <t>L:\images\512\kup_charmante_new\2019\WPU161905_front.jpg</t>
  </si>
  <si>
    <t xml:space="preserve">Оригинальный слитный купальник с отрезной линией бюста, глубоко открытыми линиями декольте, зафиксированным крестообразными планками. Модель с закрытой спинкой и регулируемыми бретелями. Скульптурный крой, мягкая плавающая чашка и система утягивающей сетки Power net обеспечивают особую подтянутость. Изделие выполнено из блестящей ткани Lucidi Shiny от Carvico в экзотическом принте «Сердце Египта». Цветная подкладка завершает дизайн модели. </t>
  </si>
  <si>
    <t>WPQ 161906</t>
  </si>
  <si>
    <t>L:\images\512\kup_charmante_new\2019\WPQ161906_front.jpg</t>
  </si>
  <si>
    <t xml:space="preserve">Оригинальный купальник-платье! Мягкие плавающие чашки на широких бретелях, которые фиксируются в нескольких положениях благодаря съёмным крючкам, и комфортные плавки со средним боком, с дополнительным подрезом, соединены между собой эффектным «баллоном» из мягкой эластичной сетки, который выглядит как мини-сарафан. Модель выполнена в живописном принте «Сердце Египта». </t>
  </si>
  <si>
    <t>WDB 171902</t>
  </si>
  <si>
    <t>L:\images\512\kup_charmante_new\2019\WDB171902_front.jpg</t>
  </si>
  <si>
    <t>1719 Nirvana</t>
  </si>
  <si>
    <t xml:space="preserve">Эффектный раздельный купальник! Бюст — формованный балконет на каркасах с дополнительными съемными корректорами push-up. Модель фиксируется галстучными завязками на шее и застёжкой на спине. Плавки комфортной посадки с широким боком. Купальник изготовлен из матовой ткани с шелковистым отливом от Carvico — BRISBANE и декорирован рюшами и стразами. </t>
  </si>
  <si>
    <t>WPX 171904</t>
  </si>
  <si>
    <t>L:\images\512\kup_charmante_new\2019\WPX171904_front.jpg</t>
  </si>
  <si>
    <t xml:space="preserve">Роскошный пляжный костюм-танкини из двух предметов. Оригинальный топ с тюльпанообразными отрезными чашечками на широких бретелях. Линия декольте оформлена изящным рюшем и планками. Высокие плавки с максимально широким комфортным боком. Купальник изготовлен из новой ткани BRISBANE от Carvico в живописном принте «Нирвана». Стразы делают эту модель роскошной! </t>
  </si>
  <si>
    <t>WPXQ 171905</t>
  </si>
  <si>
    <t>L:\images\512\kup_charmante_new\2019\WPXQ171905_front.jpg</t>
  </si>
  <si>
    <t xml:space="preserve">Эффектный танкини-платье! Лиф – тюльпанообразные мягкие чашки с галстучными завязками на шее и широком эластичном поясе, переходящим в металлическую застежку на спине. Фигурная линия декольте оформлена изысканным рюшем и планками. От пояса свободно струится «баллон» из эластичной сетки, а спина оформлена фигурным вырезом. Мягкий широкий пояс фиксирует низ топа по бёдрам, образуя ниспадающие складки. Комфортные плавки высокой посадки с широким боком. Модель выполнена в комбинации тканей – BRISBANE от Carvico и эластичной сетки в абстрактном принте «Нирвана». Стразы завершают дизайн купальника. </t>
  </si>
  <si>
    <t>WQ 171906</t>
  </si>
  <si>
    <t>L:\images\512\kup_charmante_new\2019\WQ171906_front.jpg</t>
  </si>
  <si>
    <t xml:space="preserve">Длинное пляжное платье-туника из мягкой эластичной сетки. Линия декольте оформлена V-образным вырезом, рукава «летучая мышь» регулируются по длине. Модель фиксируется на талии вшитым поясом-спагетти. Платье является прекрасным дополнением любого купальника коллекции «Нирвана». </t>
  </si>
  <si>
    <t>WDK 181902</t>
  </si>
  <si>
    <t>L:\images\512\kup_charmante_new\2019\WDK181902_front.jpg</t>
  </si>
  <si>
    <t>зеленый/принт</t>
  </si>
  <si>
    <t>1819 Royal Python</t>
  </si>
  <si>
    <t xml:space="preserve">Новая модель! Элегантный пляжный купальник для женщин. Бюст — вместительные формованные чашки на каркасах. Модель фиксируется регулируемыми съемными бретелями и металлической застежкой на спине. Бюст оформлен рельефами. Стильные плавки с комфортной высотой бока и модными вставками. Купальник выполнен в контрастном сочетании зеленого однотона и анималистического принта «Королевский питон». Матовая ткань Opachi-Matt от Carvico комфортно облегает, безупречно сидит и не теряет яркости. </t>
  </si>
  <si>
    <t>WP 181903</t>
  </si>
  <si>
    <t>L:\images\512\kup_charmante_new\2019\WP181903_front.jpg</t>
  </si>
  <si>
    <t xml:space="preserve">Необычный двусторонний купальник. Бюст — фиксированные треугольники с плавающими корректорами и анатомической вытачкой. Модель с галстучными завязками на шее и спине, на плотном эластичном поясе под грудью. Плавки классической посадки с откидным контрастным поясом – для моделирования линий фигуры. Каждая сторона изделия оформлена фирменными принтами из коллекции «Королевский питон». Купальник из матовой ткани Opachi-Matt от Carvico можно носить каждой из сторон, комбинируя их по вашему настроению! </t>
  </si>
  <si>
    <t>WBFS 181904</t>
  </si>
  <si>
    <t>L:\images\512\kup_charmante_new\2019\WBFS181904_front.jpg</t>
  </si>
  <si>
    <t>зеленый</t>
  </si>
  <si>
    <t xml:space="preserve">Новая модель! Сексуальный купальник для девушек с аккуратными формами. Верх – формованное бандо, чашки которого соединены металлической пряжкой. Низ - комфортной посадки. Однотоная модель с отстегивающейся регулируемой единой бретелью украшена боковыми провокационными вырезами, которые дополнены принтованными планками. </t>
  </si>
  <si>
    <t>WBMK 191901</t>
  </si>
  <si>
    <t>ярко-розовый/синий</t>
  </si>
  <si>
    <t>1919 Portu</t>
  </si>
  <si>
    <t xml:space="preserve">Стильный купальник для девушек с аккуратными формами. Однотонный бюст – мягкое бандо анатомической формы на каркасах и силиконовой лентой по верху, способствующей идеальному прилеганию. Модель фиксируется съемными регулируемыми бретелями и золотой застежкой на спине. Бюст оформлен модными рюшами, которые создают непринужденный эффект. Плавки-бразилиана низкой посадки оформлены поясом-багетом и рельефом. Премиальная итальянская ткань Opachi-Matt от Carvico замечательно передает яркость и насыщенность цветов. </t>
  </si>
  <si>
    <t>WDK 191902</t>
  </si>
  <si>
    <t xml:space="preserve">Новая модель! Элегантный пляжный купальник для женщин. Бюст — вместительные формованные чашки на каркасах. Модель фиксируется на теле регулируемыми съемными бретелями и металлической застежкой на спине. Плавки глубокой посадки с широким боком и отрезным поясом. Модель выполнена в мозаичном принте «Порту», который прекрасно смотрится на матовой ткани Opachi-Matt от Carvico , украшена багетами и рельефами. Белая подкладка завершает дизайн модели. </t>
  </si>
  <si>
    <t>WDB 191903</t>
  </si>
  <si>
    <t xml:space="preserve">Эффектный раздельный купальник. Бюст – формованный балконет анатомической формы на каркасной поддержке. Модель фиксируется при помощи регулируемых съемных бретелей и застежки на спине. Бант в центре бюста можно моделировать разными способами, меняя визуальный облик модели. Плавки заниженной посадки с двойными планками. Купальник выполнен из матовой ткани Opachi-Matt от Carvico в сочетании мозаичного принта «Порту» и багетов. Алые рельефы и подкладка завершают дизайн изделия. </t>
  </si>
  <si>
    <t>WDPS 191904</t>
  </si>
  <si>
    <t xml:space="preserve">Новая модель! Элегантный слитный купальник со съемными бретелями. Верх купальника балконетного типа с формованными чашками и съемными корректорами пуш-ап, на каркасах. Изысканная скульптурная форма усилена анатомическим кроем и утягивающей сеткой. Модель выполнена в сочетании принта «Португальская мозаика», ярко-синего однотона и декорирована окантовками и рельефами, подчеркивающими идеальные линии тела. </t>
  </si>
  <si>
    <t>WDKS 191905</t>
  </si>
  <si>
    <t xml:space="preserve">Слитный купальник анатомического кроя с корректирующим эффектом. Бюст — формованные чашки на каркасах с застежкой на спине, которая замыкает небольшой кокетливый вырез. Линия декольте обработана эластичной силиконовой тесьмой — для дополнительной фиксации на фигуре. Низ – классической комфортной посадки с эффектом «бразильский push-up» по задней детали. Внутренняя конструкция купальника дополнена эластичной сеткой Power net и утягивающим поясом underbust – для дополнительной поддержки груди. Купальник выполнен в ярком сочетании мозаичного принта «Порту», багета, и модного синего цвета, оформлен драпировкой, которая визуально улучшает линии фигуры. Галстук в центре бюста можно завязывать разными способами. </t>
  </si>
  <si>
    <t>WPU 191906</t>
  </si>
  <si>
    <t>Эффектный слитный купальник на широких бретелях и умеренно открытой спиной. Модель с мягкими плавающими чашками, поддерживаемыми утягивающей сеткой power net, – для формирования исключительных линий. Глубокое декольте зафиксировано тройными планками и оформлено багетом с рельефами, который плавно переходит на переднюю деталь и завершается изящной полосой по задней. Ткань Opachi-Matt от Carvico великолепно передает фантастическую яркость мозаичного принта «Порту» в стиле португальской мозаики и ярко-синего однотона. Контрастная подкладка завершает дизайн.</t>
  </si>
  <si>
    <t>WDP 201901</t>
  </si>
  <si>
    <t>морская волна</t>
  </si>
  <si>
    <t>2019 Monsoon</t>
  </si>
  <si>
    <t xml:space="preserve">Стильный раздельный купальник. Модель с формованными чашками на каркасной поддержке и съемными корректорами. Бюст фиксируется регулируемыми бретелями и фирменной золотой застежкой на спине. Плавки комфортной посадки со средним боком. Купальник изготовлен из однотонной приятной к телу ткани Opachi-Matt от Carvico и украшен клепками в тон. </t>
  </si>
  <si>
    <t>WMK 201902</t>
  </si>
  <si>
    <t>морская волна/принт</t>
  </si>
  <si>
    <t xml:space="preserve">Популярный раздельный купальник. Бюст — мягкие вместительные чашки на каркасной поддержке с боковой регулировкой объёма. Дополнительное усиление сеткой Power net эффектно поддерживает грудь. Бюст фиксируется на теле регулируемыми двойными бретелями и застежкой на спине. Высокие плавки с комфортными драпированными боковыми деталями обеспечивают комфортную посадку по фигуре. Сочетание принта «Муссон» и однотона дарит несравненный визуальный эффект, а матовая ткань Opachi-Matt от Carvico — чувство комфорта. </t>
  </si>
  <si>
    <t>WDH 201903</t>
  </si>
  <si>
    <t xml:space="preserve">Великолепная пляжная пара на размер плюс. Бюст – дублированные чашки на каркасной поддержке с регулировкой по линии декольте. Модель фиксируется при помощи регулируемых бретелей и фирменной застежки. Плавки глубокой посадки с широкими боками мягко драпируются завязками-спагетти. Купальник выполнен из матовой ткани Opachi-Matt от Carvico, которая прекрасно передает сочные краски эффектного принта «Муссон». Вся фурнитура – золото. </t>
  </si>
  <si>
    <t>WP 201904</t>
  </si>
  <si>
    <t>L:\images\512\kup_charmante_new\2019\WP201904_front.jpg</t>
  </si>
  <si>
    <t xml:space="preserve">Оригинальный раздельный купальник. Бюст — глубокие фиксированные треугольники на галстучных завязках и широким поясом под грудью с фирменной застёжкой на спине. Плавки комфортной посадки со средним боком. Купальник из матовой ткани Opachi-Matt от Carvico выполнен в необычном принте «Муссон». </t>
  </si>
  <si>
    <t>WPU 201905</t>
  </si>
  <si>
    <t>L:\images\512\kup_charmante_new\2019\WPU201905_front.jpg</t>
  </si>
  <si>
    <t>Оригинальный слитный купальник с глубоко открытыми линиями декольте и спинки фиксируется галстучными завязками на шее. Скульптурный крой, пояс underbust и система утягивающей сетки Power net обеспечивают фигуре особую подтянутость. Изделие выполнено в технике четкого расположения рисунка. Живописный принт «Муссон» прекрасно смотрится на матовой ткани Opachi-Matt от Carvico.</t>
  </si>
  <si>
    <t>WPQ 201906</t>
  </si>
  <si>
    <t>L:\images\512\kup_charmante_new\2019\WPQ201906_front.jpg</t>
  </si>
  <si>
    <t>48C</t>
  </si>
  <si>
    <t xml:space="preserve">Популярная конструкция купальника-платья с идеальной посадкой. Сложное конструктивное решение с мягкими плавающими чашками Opachi-Matt от Carvico для создания привлекательных линий фигуры! Анатомический крой купальника достигается за счет утягивающей сетки Power net и пояса underbust. Купальник оформлен эффектным растительным принтом «Муссон», который особенно выигрышно смотрится на матовой ткани  Opachi-Matt от Carvico. </t>
  </si>
  <si>
    <t>WMK 211901</t>
  </si>
  <si>
    <t>L:\images\512\kup_charmante_new\2019\WMK211901_front.jpg</t>
  </si>
  <si>
    <t>бирюза/принт</t>
  </si>
  <si>
    <t>2119 Night Panther</t>
  </si>
  <si>
    <t xml:space="preserve">Необычный раздельный купальник для женщин. Бюст – вместительные мягкие чашки анатомического кроя на каркасной поддержке с усиленной линией регулируемых бретелей. Модель фиксируется металлической застежкой на спине. Глубокие плавки высокой посадки с широким боком. Модель выполнена из блестящей ткани Lucidi Shiny от Carvico в стильном сочетании принтов и оттенков! </t>
  </si>
  <si>
    <t>WDH 211902</t>
  </si>
  <si>
    <t>L:\images\512\kup_charmante_new\2019\WDH211902_front.jpg</t>
  </si>
  <si>
    <t xml:space="preserve">Великолепный раздельный купальник для дам с формами. Бюст – стачные дублированные чашки на каркасах. Модель с усиленной линией регулируемых бретелей и застежкой на спине. Классические плавки со средним боком декорированы отложным  поясом – для более плавного силуэта. Купальник выполнен в сочетании двух видов принта «Ночная пантера». Блестящая ткань Lucidi Shiny от Carvico прекрасно передает все нюансы принта, хорошо тянется и быстро сохнет, поэтому в такой модели будет комфортно в течение всего дня. </t>
  </si>
  <si>
    <t>WP 211903</t>
  </si>
  <si>
    <t>L:\images\512\kup_charmante_new\2019\WP211903_front.jpg</t>
  </si>
  <si>
    <t xml:space="preserve">Оригинальный раздельный купальник. Бюст – глубокие фиксированные треугольники с мягкими чашками и плавающими съемными корректорами на галстучных завязках по шее и спине. Вырез оформлен изящными планками, которые привлекают еще больше внимания к декольте. Плавки комфортной посадки с широким боком. Модель выполнена из гладкой блестящей ткани Lucidi Shiny от Carvico в принте «Ночная пантера». </t>
  </si>
  <si>
    <t>WP 221901</t>
  </si>
  <si>
    <t>L:\images\512\kup_charmante_new\2019\WP221901_front.jpg</t>
  </si>
  <si>
    <t>2219 Martinique</t>
  </si>
  <si>
    <t xml:space="preserve">Стильный молодёжный купальник. Бюст — мягкие подвижные треугольники с тонкими корректорами внутри — фиксируется двойным поясом под грудью и галстучными завязками. Комфортные плавки регулируются удобными завязками по бокам. Купальник выполнен в ярком тропическом принте «Мартиника». Модель изготовлена из приятной к телу микрофибры, которая передает колористические сочетания рисунка «Мартиника». </t>
  </si>
  <si>
    <t>WDB 221902</t>
  </si>
  <si>
    <t>L:\images\512\kup_charmante_new\2019\WDB221902_front.jpg</t>
  </si>
  <si>
    <t xml:space="preserve">Эффектный раздельный купальник. Бюст – формованный балконет анатомической формы на каркасах. Съемные регулируемые бретели и галстучная завязка на спине фиксируют бюст на теле. Бант-трансформер можно завязывать разными способами и визуально менять модель по настроению. Плавки комфортной посадки со средним боком. Купальник выполнен из деликатной микрофибры. Тропический принт «Мартиника» отрисован вручную дизайнерами бренда. </t>
  </si>
  <si>
    <t>WP 221903</t>
  </si>
  <si>
    <t>L:\images\512\kup_charmante_new\2019\WP221903_front.jpg</t>
  </si>
  <si>
    <t xml:space="preserve">Модный раздельный купальник анатомического кроя. Бюст — топ с мягкими плавающими корректорами и сеткой Power net. Благодаря удобным регулируемым бретелям и широкому эластичному поясу, переходящему в застежку на спине, бюст прекрасно сидит и смотрится на теле. Чашки декорированы легкой сборкой, а декольте зафиксировано планкой. Плавки классической посадки с комфортной шириной бока. Купальник выполнен из матовой микрофибры – LK. </t>
  </si>
  <si>
    <t>WPI 221904</t>
  </si>
  <si>
    <t>L:\images\512\kup_charmante_new\2019\WPI221904_front.jpg</t>
  </si>
  <si>
    <t xml:space="preserve">Молодежный купальник-трикини. Бюст — мягкие треугольники c плавающими корректорами, оформленные сборкой, по линии декольте соединены крестообразной планкой. Фиксируется тонкими галстучными завязками на шее и двойным поясом под грудью. Плавки комфортной посадки со средним боком соединяются широкой передней деталью, которая фиксируется на спине галстучными завязками. Модель визуально маскирует недостатки фигуры и проблемные зоны, отлично подходит для плавания и активного отдыха. Тропический принт «Мартиника» прекрасно смотрится на деликатной микрофибре – LK. </t>
  </si>
  <si>
    <t>WQ 221906</t>
  </si>
  <si>
    <t>UN (M/L)</t>
  </si>
  <si>
    <t xml:space="preserve">Оригинальное пляжное платье-туника из мягкой эластичной сетки. Модель летящего силуэта с глубоким вырезом. Соблазнительную форму груди подчеркивает завышенная линия талии и эластичный тонкий пояс. Боковые вырезы завершают дизайн: модель красиво смотрится в движении. Платье в принте «Мартиника» сочетается со всеми купальниками коллекции. Воздушная микросетка дарит коже охлаждающий эффект. </t>
  </si>
  <si>
    <t>WDB 231902</t>
  </si>
  <si>
    <t>кобальт/принт</t>
  </si>
  <si>
    <t>2319 The Heart of Te Fiti</t>
  </si>
  <si>
    <t xml:space="preserve">Эффектная купальная пара. Бюст — оригинальный формованный балконет с дополнительными съемными корректорами — для создания эффекта push-up. Фиксируется при помощи двойных завязок на шее и застёжкой на спине. Плавки комфортной посадки со средним боком и широким поясом откидного типа, который при необходимости маскирует живот. Купальник представлен в необычном цветочном принте «Сердце Те Фити» на синем однотоне. Модель изготовлена из эластичной высококачественной  ткани с прекрасной цветопередачей и блестящим эффектом. </t>
  </si>
  <si>
    <t>WMK 231903</t>
  </si>
  <si>
    <t xml:space="preserve">Элегантный купальник для женщин. Бюст — мягкие чашки на каркасах и боковой регулировкой — для идеальной посадки. Модель с двойными бретелями, переходящими в регулируемые одинарные, и металлической застежкой на спине. Комфортные плавки с широким боком, драпируемым завязками с металлическими наконечниками. Сочетание авторского принта «Сердце Те Фити» и синего однотона прекрасно выглядит на блестящей ткани от CARVICO. </t>
  </si>
  <si>
    <t>WPX 231904</t>
  </si>
  <si>
    <t xml:space="preserve">Эффектный купальник-танкини из двух предметов. Оригинальный топ на двойных бретелях оформлен перемычками. Анатомическая конструкция представляет собой мягкие плавающие чашки на утягивающей сетке с усилением под грудью лентой underbust. Плавки высокой посадки с широким комфортным боком отлично формируют талию. Эффектный принт «Сердце Те Фити» на синем однотоне дарит восхитительный визуальный эффект. </t>
  </si>
  <si>
    <t>WPU 231905</t>
  </si>
  <si>
    <t xml:space="preserve">Слитный купальник для дам размера плюс. Сложная анатомическая конструкция с мягкими плавающими чашками, утягивающей сеткой power net и лентой underbust. Сексуальное декольте переходит в удобные двойные бретели, а глубокий вырез спины оформлен планками, что является оригинальным стилистическим решением данной модели. Цветочный принт «Сердце Те Фити» на синем однотоне сияющей лайкры завершает восхитительный визуальный эффект. </t>
  </si>
  <si>
    <t>WT 231906</t>
  </si>
  <si>
    <t xml:space="preserve">Элегантная пляжная туника свободного силуэта ассиметричного кроя. Изделие дополнено шелковистым плетеным поясом с кистями. Модель изготовлена из легкой полупрозрачной сетки, которая приятно охлаждает кожу под жарким солнцем. Великолепно сочетается с каждым купальником из представленной линии. </t>
  </si>
  <si>
    <t>WDB 241901</t>
  </si>
  <si>
    <t>темно-синий</t>
  </si>
  <si>
    <t>2419 Sea adventure</t>
  </si>
  <si>
    <t xml:space="preserve">Молодёжная пляжная двойка. Бюст — дублированный балконет на каркасах с силиконовой лентой по краям – для безупречного прилегания. Модель фиксируется фирменной металлической застежкой на спине, а съемные плоские завязки на шее завершают визуальный облик изделия. Плавки комфортной посадки со средним боком. Однотонный купальник декорирован контрастным спагетти и авторской металлической фурнитурой. </t>
  </si>
  <si>
    <t>WDT 241902</t>
  </si>
  <si>
    <t>полоска</t>
  </si>
  <si>
    <t xml:space="preserve">Новая модель! Необычный раздельный купальник. Верх – формованные треугольные чашки со встроенными корректорами пуш-ап, с тонкими регулируемыми бретелями и металлической застежкой на спине. Бюст оформлен широкой крестообразной драпировкой. Плавки глубокой посадки со средним боком и тонким поясом. Купальник из высококачественной эластичной ткани LK выполнен в стильном принте «Морская полоска». </t>
  </si>
  <si>
    <t>WDK 241903</t>
  </si>
  <si>
    <t xml:space="preserve">Модный купальник для женщин. Бюст — формованные чашки на каркасах, с тонкими отстегивающимися завязками на шее и фирменной застежкой на спине. Бюст оформлен крестообразной драпировкой. Необычные плавки с двойными боковыми перемычками. Купальник изготовлен из высококачественного эластичного материала – LK. Модель привлекает внимание и подчеркивает формы. </t>
  </si>
  <si>
    <t>WDK 241904</t>
  </si>
  <si>
    <t>темно-синий/полоска</t>
  </si>
  <si>
    <t>Модный раздельный купальник. Бюст — формованные чашки со встроенными корректорами, на каркасах, с усиленной линией бретелей и с застежкой на спине. Высокие плавки с широким боком и симметричными вставками. Модель выполнена в сочетании морской полоски и темно-синего однотона.</t>
  </si>
  <si>
    <t>WDB/WCH 241905</t>
  </si>
  <si>
    <t>Купальник женский + плавки</t>
  </si>
  <si>
    <t>L:\images\512\kup_charmante_new\2019\WDBWCH241905_front.jpg</t>
  </si>
  <si>
    <t xml:space="preserve">Элегантный комплект из трех предметов. Формованный бюст-балконет на каркасах со съемными регулируемыми бретелями и застежкой на спине. Завязки в центре можно фиксировать разными способами. Высокие ретро-плавки с отрезным поясом и вставками. Классические однотонные плавки со средним боком. Купальник выполнен в эффектном сочетании «морского» принта и темно-синего однотона. Деликатная ткань LK (микрофибра) прекрасно сидит и смотрится! </t>
  </si>
  <si>
    <t>MX 241909</t>
  </si>
  <si>
    <t>L:\images\512\kup_charmante_new\2019\MX241909_front.jpg</t>
  </si>
  <si>
    <t xml:space="preserve">Оригинальные мужские плавки-боксеры анатомического кроя, с удобным шнурком потайного типа – для регулировки посадки на теле. Модель с отрезным поясом, контрастными вставками и рельефами. Элегантный темно-синий цвет и принт «полоска» прекрасно сочетаются между собой. </t>
  </si>
  <si>
    <t>MXA 241910</t>
  </si>
  <si>
    <t>L:\images\512\kup_charmante_new\2019\MXA241910_front.jpg</t>
  </si>
  <si>
    <t xml:space="preserve">Классические плавки-боксеры облегающего типа, комфортной посадки, с анатомическим кроем. Пояс запакованного типа дополнен потайным шнурком – для регулировки посадки. Модель выполнена из микрофибры высокого качества. Яркие разноцветные нашивки придают модели спортивный вид. </t>
  </si>
  <si>
    <t>MXA 241911</t>
  </si>
  <si>
    <t>L:\images\512\kup_charmante_new\2019\MXA241911_front.jpg</t>
  </si>
  <si>
    <t xml:space="preserve">Стильные мужские плавки-боксеры облегающего типа анатомического рельефного кроя. Пояс дополнен потайным шнурком, который регулирует посадку. Контрастные нашивки подчеркивают молодежный характер модели. Плавки изготовлены из приятной к телу микрофибры. </t>
  </si>
  <si>
    <t>MF 241912</t>
  </si>
  <si>
    <t>Футболка мужская</t>
  </si>
  <si>
    <t>L:\images\512\kup_charmante_new\2019\MF241912_front.jpg</t>
  </si>
  <si>
    <t xml:space="preserve">Стильная мужская футболка свободно облегающего силуэта с коротким рукавом выполнена из шелковистой микросетки с антисолнечным эффектом. Модель оформлена полоской. </t>
  </si>
  <si>
    <t>WMK 251901</t>
  </si>
  <si>
    <t>L:\images\512\kup_charmante_new\2019\WMK251901_front.jpg</t>
  </si>
  <si>
    <t>черника/принт</t>
  </si>
  <si>
    <t>2519 East Wind</t>
  </si>
  <si>
    <t xml:space="preserve">Элегантный раздельный купальник для дам размера плюс. Бюст — мягкие вместительные чашки на усиленной каркасной поддержке с боковой регулировкой объёма. Модель фиксируется двойными регулируемыми бретелями. Высокие плавки с драпированными боковыми деталями обеспечивают комфортную посадку по фигуре. Сочетание разноцветного принта «Восточный ветер» и ярко-синего дарит несравненный визуальный эффект. Оранжевая подкладка завершает дизайн купальника. </t>
  </si>
  <si>
    <t>WP 251902</t>
  </si>
  <si>
    <t>L:\images\512\kup_charmante_new\2019\WP251902_front.jpg</t>
  </si>
  <si>
    <t xml:space="preserve">Оригинальный раздельный купальник. Бюст — глубокие фиксированные треугольники cо съемными корректорами на галстучных завязках и широким поясом под грудью с фирменной застёжкой на спине. Плавки классической посадки с фиксированной драпировкой по передней детали. Купальник выполнен из эластичной блестящей ткани Lucidi Shiny от Сarvico. Сочетание разноцветного принта «Восточный ветер» и ярко-синего однотона дарит незабываемый визуальный эффект, а яркая подкладка завершает дизайн модели. </t>
  </si>
  <si>
    <t>WP 251903</t>
  </si>
  <si>
    <t>L:\images\512\kup_charmante_new\2019\WP251903_front_1.jpg</t>
  </si>
  <si>
    <t xml:space="preserve">Оригинальный раздельный купальник. Бюст — мягкие чашки плавающего типа треугольной формы на отстегивающихся бретелях, с боковыми каркасами. Модель с завязками на спине, позволяющими самостоятельно регулировать объем. Бюст украшен крестообразной драпировкой по центру. Плавки классической посадки с боковыми вставками, переходящими в отрезной пояс. Сочетание этнопринта «Восточный ветер» и ярко-синего однотона выглядит очень эффектно! </t>
  </si>
  <si>
    <t>WP 251904</t>
  </si>
  <si>
    <t>L:\images\512\kup_charmante_new\2019\WP251904_front.jpg</t>
  </si>
  <si>
    <t xml:space="preserve">Женственный купальник для дам размера плюс. Вместительный бюст-чалма анатомической конструкции с дублированными вкладышами, без каркасов. Утягивающая сетка Power net способствует формированию аккуратной линии груди. Модель с усиленной линией широких бретелей, глубокой проймой и фирменной застёжкой на спине. Глубокие плавки комфортной посадки с широким боком с контрастным отворотом. Модель из блестящей ткани Lucidi Shiny от Сarvico оформлена разноцветным этнопринтом «Восточный ветер». Цветная подкладка завершает дизайн. </t>
  </si>
  <si>
    <t>WPS 251905</t>
  </si>
  <si>
    <t xml:space="preserve">Эффектный слитный купальник. Модель с мягкими плавающими чашками на одной изящной бретели, с дополнительной поддержкой в виде бокового каркаса. Верх купальника украшен оригинальной драпировкой, визуально увеличивающей линию груди. Контрастное сочетание принта «Восточный ветер» в верхней части и темно-синего однотона в нижней моделируют идеальный силуэт. </t>
  </si>
  <si>
    <t>WPU 251906</t>
  </si>
  <si>
    <t xml:space="preserve">Элегантный слитный купальник для дам размера плюс. Эффектная двухсторонняя драпировка великолепно компенсирует недостатки фигуры, а сложная внутренняя конструкция купальника с утягивающими деталями – сетки Power net и пояса underbust – отлично формирует линии тела. Верх купальника выполнен в принте «Восточный ветер», низ – глубокий синий однотон. Ярко-оранжевая подкладка завершает дизайн. </t>
  </si>
  <si>
    <t>WQ 251907</t>
  </si>
  <si>
    <t xml:space="preserve">Роскошный пляжный аксессуар в восточном стиле из мягкой эластичной сетки. Платье-макси свободного силуэта с вырезом-лодочкой по горловине фиксируется на талии тонким плетеным поясом с кистями. Многоцветный принт с восточными мотивами идеально сочетается со всеми купальниками коллекции. </t>
  </si>
  <si>
    <t>WP 261901</t>
  </si>
  <si>
    <t>2619 Ethnomir</t>
  </si>
  <si>
    <t>Новая модель! Эффектный раздельный купальник. Бюст – подвижные мягкие чашки со съемными плавающими корректорами. Модель фиксируется регулируемыми отстегивающимися бретелями и эластичным поясом, переходящим в завязку с регулировкой на спине. Бюст украшен серебряным кольцом и подвижными окантовками, которые создают оригинальный визуальный эффект. Плавки комфортной посадки с узким боком. Купальник выполнен в необычном принте «Этномир». Матовая эластичная ткань Opachi- matt от Сarvico отлично сидит и смотрится.</t>
  </si>
  <si>
    <t>WDK 261902</t>
  </si>
  <si>
    <t xml:space="preserve">Новая модель! Эффектный купальник для девушек. Бюст – формованные чашки на каркасах – украшен тройным рядом плоских эластичных бретелей, переходящих в металлическую застежку-крючок с градацией на спине. Бюст дополнен единой съемной бретелью на шее. Плавки комфортной посадки со средним боком по передней детали оформлены контрастными перемычками, образующими игривые вырезы. Купальник выполнен в сочетании принта «Этномир» и темно-синих плоских деталей. </t>
  </si>
  <si>
    <t>WDK 261903</t>
  </si>
  <si>
    <t xml:space="preserve">Стильный пляжный купальник. Бюст — лёгкие и вместительные формованные чашки на каркасах с драпировкой, степень которой регулируется «галстуком» в центре. Бюст фиксируется на шее и спине при помощи тонких плоских завязок. Комфортные плавки со средним боком деликатно облегают тело. Купальник выполнен в разноцветном принте «Этномир». </t>
  </si>
  <si>
    <t>WPO 261904</t>
  </si>
  <si>
    <t xml:space="preserve">Новая модель! Раздельный купальник в молодежном стиле. Топ-халтер с мягкими плавающими корректорами, обеспечивающими бюсту необходимую поддержку. Модель с металлической пряжкой, к которой крепятся отстегивающиеся регулируемые бретели. Эластичный пояс переходит в застежку на спине. Бюст оформлен эффектным вырезом-каплей. Плавки заниженной посадки с узким боком и контрастным поясом. Купальник выполнен в сочетании принта «Этномир» и темно-синей отделки. Ткань Opachi- matt от Сarvico подарит комфорт и безупречный вид! </t>
  </si>
  <si>
    <t>WPS 261905</t>
  </si>
  <si>
    <t>42</t>
  </si>
  <si>
    <t xml:space="preserve">Новая модель! Роскошный слитный купальник-халтер анатомического кроя. Мягкие плавающие чашки и пояс underbust позволяют идеально подчеркнуть безупречную форму бюста. Верх купальника, оформленный металлической пряжкой и соблазнительным разрезом, фиксируется с помощью тонких регулируемых бретелей. Нижняя деталь оформлена плоскими широкими «спагетти». Купальник выполнен в необычном сочетании принта «Этномир» и строгого темно-синего однотона, которое выгодно подчеркивает фигуру. </t>
  </si>
  <si>
    <t>WPKX 261906</t>
  </si>
  <si>
    <t xml:space="preserve">Новая модель! Модный купальник-танкини. Топ с глубоким круглым вырезом на широких регулируемых бретелях. Мягкие плавающие чашки на каркасах, сетка power net и пояс underbust поддерживают бюст и формируют исключительные линии. Сочетание принта «Этномир» и темно-синего однотона визуально стройнит фигуру. Однотонная расклешенная мини-юбка со встроенными плавками с широким боком! </t>
  </si>
  <si>
    <t>WDK 271903</t>
  </si>
  <si>
    <t>L:\images\512\kup_charmante_new\2019\WDK271903_front.jpg</t>
  </si>
  <si>
    <t>винный</t>
  </si>
  <si>
    <t>2719 Mysteries of the Rococo</t>
  </si>
  <si>
    <t xml:space="preserve">Новая модель! Женственный раздельный купальник для дам размера плюс. Бюст – формованные монолитные чашки на каркасах на широких регулируемых бретелях и с металлической застежкой на спине. Глубокое декольте в форме «бабочки» привлекает внимание. Бюст оформлен металлическими фиксаторами и драпировкой. Высокие плавки комфортной посадки с широким боком и вставками из множества спагетти. Глубокий цвет марсала отлично сочетается с загаром. </t>
  </si>
  <si>
    <t>WPQ 271905</t>
  </si>
  <si>
    <t>L:\images\512\kup_charmante_new\2019\WPQ271905_front.jpg</t>
  </si>
  <si>
    <t>винный/принт</t>
  </si>
  <si>
    <t>Элегантный купальник-платье анатомического кроя для дам размера плюс. Сферическая утяжка и пояс underbust подтягивают линии фигуры и делают их безупречными. Верх купальника – мягкие чашки плавающего типа на широких отстегивающихся бретелях. Подгрудный драпированный пояс – по передней детали. Низ купальника – классической трапецевидной формы, плавки – удобной посадки. Модель выполнена в сочетании принта «Тайны рококо» и винного однотона.</t>
  </si>
  <si>
    <t>WT 271906</t>
  </si>
  <si>
    <t>L:\images\512\kup_charmante_new\2019\WT271906_front.jpg</t>
  </si>
  <si>
    <t xml:space="preserve">Свободная пляжная накидка с обработанными оверлоком на силиконовой ленте краями. Модель с рукавами «летучая мышь». Изделие не только прекрасно защитит от лишнего ультрафиолета, но и дополнит пляжный образ. </t>
  </si>
  <si>
    <t>WDR 281901 - красный</t>
  </si>
  <si>
    <t>L:\images\512\kup_charmante_new\2019\WDR281901A_front.jpg</t>
  </si>
  <si>
    <t>2819 Ice and Fire</t>
  </si>
  <si>
    <t xml:space="preserve">Стильный купальник в двух цветах. Бюст — формованные чашки на каркасах c легким эффектом push-up. Фиксируется при помощи регулируемых бретелей и фирменной металлической застёжки. Комфортные плавки со средним боком. Купальник выполнен в авторском узоре. Модель изготовлена из высококачественной блестящей ткани — Lucidi Shiny от Сarvico. </t>
  </si>
  <si>
    <t>WDR 281901 - синий</t>
  </si>
  <si>
    <t>L:\images\512\kup_charmante_new\2019\WDR281901B_front.jpg</t>
  </si>
  <si>
    <t>WDB 281902 - красный</t>
  </si>
  <si>
    <t>L:\images\512\kup_charmante_new\2019\WDB281902A_front.jpg</t>
  </si>
  <si>
    <t xml:space="preserve">Эффектный раздельный купальник. Бюст – формованный балконет анатомической формы на каркасной поддержке. Модель фиксируется регулируемыми съемными бретелями и застежкой на спине. Бант-трансформер в центре бюста можно завязывать разными способами. Плавки комфортной посадки со средним боком и поясом-отворотом. Купальник выполнен из деликатной блестящей ткани Lucidi Shiny от Сarvico в сочетании узора и однотона. </t>
  </si>
  <si>
    <t>WDB 281902 - синий</t>
  </si>
  <si>
    <t>L:\images\512\kup_charmante_new\2019\WDB281902B_front.jpg</t>
  </si>
  <si>
    <t>WDH 281903 - красный</t>
  </si>
  <si>
    <t>L:\images\512\kup_charmante_new\2019\WDH281903A_front.jpg</t>
  </si>
  <si>
    <t xml:space="preserve">Стильный дамский купальник. Бюст — мягкие вместительные чашки с дублированным подкладом на каркасах. Линия декольте удобно регулируется при помощи шнурка с золотыми наконечниками. Бюст фиксируется тонкими бретелями с регуляторами высоты и фирменной застёжкой на спине. Комфортные плавки с мягкими контрастными драпировками. Купальник выполнен из блестящей эластичной ткани Lucidi Shiny от Сarvico. </t>
  </si>
  <si>
    <t>WDH 281903 - синий</t>
  </si>
  <si>
    <t>L:\images\512\kup_charmante_new\2019\WDH281903B_front.jpg</t>
  </si>
  <si>
    <t>WDKS 281904 - красный</t>
  </si>
  <si>
    <t>L:\images\512\kup_charmante_new\2019\WDKS281904A_front.jpg</t>
  </si>
  <si>
    <t>Классический слитный купальник в контрастной манере. Бюст с формованными чашками на каркасной поддержке фиксируется съемными завязками-спагетти на шее. Силиконовая лента по верхнему краю – для безупречного прилегания. Передняя деталь внутри дополнена утягивающей сеткой Power net и поясом underbust. Сочетание фигурной принтованной детали и яркого однотона делает силуэт идеальным.</t>
  </si>
  <si>
    <t>WDKS 281904 - синий</t>
  </si>
  <si>
    <t xml:space="preserve">Классический слитный купальник в контрастной манере. Бюст с формованными чашками на каркасной поддержке фиксируется съемными завязками-спагетти на шее. Силиконовая лента по верхнему краю – для безупречного прилегания. Передняя деталь внутри дополнена утягивающей сеткой Power net и поясом underbust. Сочетание фигурной принтованной детали и яркого однотона делает силуэт идеальным. </t>
  </si>
  <si>
    <t>WBP 291901</t>
  </si>
  <si>
    <t>2919 Sirtaki</t>
  </si>
  <si>
    <t xml:space="preserve">Эффектный раздельный купальник для девушек. Бюст – топ-бандо на одно плечо с мягкими плавающими чашками, и боковыми каркасами, фиксируется на спине фирменной застежкой. Плавки комфортной посадки со средним боком. Свежий принт «Сиртаки» и многослойные рюши, украшенные перфорацией, прекрасно сочетаются между собой. </t>
  </si>
  <si>
    <t>WDB 291902</t>
  </si>
  <si>
    <t xml:space="preserve">Эффектный раздельный купальник. Бюст — формованный балконет с боковыми каркасами – для cовершенной посадки. Бюст фиксируется при помощи застежки на спине и съемных завязок на шее. Классические плавки комфортной посадки с узким боком. Модель выполнена в принте «Сиртаки», созданном художниками бренда, и декорирована оборками, одна из которых украшена перфорацией. </t>
  </si>
  <si>
    <t>WDP 291903</t>
  </si>
  <si>
    <t xml:space="preserve">Очаровательный раздельный купальник. Бюст – формованные чашки корсетного типа со съемными корректорами push-up на каркасной поддержке. Фиксируется при помощи съемных регулируемых бретелей и металлической застежки на спине. Бюст декорирован двумя контрастными оборками, одна из которых с перфорацией, а другая – с принтом. Плавки комфортной посадки со средним боком. Купальник в глубоком синем однотоне выполнен из блестящей ткани Lucidi Shiny от Сarvico с совершенной цветопередачей. </t>
  </si>
  <si>
    <t>WMI 291904</t>
  </si>
  <si>
    <t>Стильный однотонный купальник-трикини. Популярная модель анатомического кроя выполнена из блестящей эластичной ткани Lucidi Shiny от Сarvico. По диагонали купальник украшен эффектной встречной «волной» из двойных контрастных оборок, одна из которых с перфорацией, а другая с принтом. Фиксируется на теле при помощи завязок-спагетти и застежки на спине. Низ купальника с узким боком. Конструкция великолепно сидит и идеально подчеркивает формы тела.</t>
  </si>
  <si>
    <t>WMS 291905</t>
  </si>
  <si>
    <t xml:space="preserve">Слитный купальник ассиметричного кроя с фиксацией на одном плече. Верх – мягкие плавающие чашки, линия декольте украшена двойными контрастными оборками из двойных контрастных оборок, одна из которых с перфорацией, а другая – с принтом. Купальник выполнен из блестящей эластичной ткани Lucidi Shiny от Сarvico в эффектном рисунке «Сиртаки». Модель привлекает внимание и подчеркивает загар! </t>
  </si>
  <si>
    <t>WQ 291906</t>
  </si>
  <si>
    <t xml:space="preserve">Эффектное пляжное платье свободного силуэта с длинными рукавами. Пластика линии декольте достигается за счет густой эластичной драпировки, на рукавах пышные манжеты. Расклешенная юбка длиной в пол ниспадает мягкими складками. Платье выполнено из мягкой сетки в живописном принте «Сиртаки» и дополнено тонким пояском из микрофибры. </t>
  </si>
  <si>
    <t>Коллекция: Купальники 2018 Lora Grig</t>
  </si>
  <si>
    <t>WPU 011806 LG</t>
  </si>
  <si>
    <t>черный-белый</t>
  </si>
  <si>
    <t>Купальники 2018 Lora Grig</t>
  </si>
  <si>
    <t>0118 Twilight</t>
  </si>
  <si>
    <t xml:space="preserve">Новая модель! Элегантный стильный купальник с плавающими чашками, поясом underbust и сеткой power net, делающими линии тела еще более совершенными. Купальник фиксируется тонкими регулируемыми  и съемными бретелями. Низ комфортной посадки. Купальник украшен изящной драпировкой, которая визуально уменьшает силуэт. Грифельно-серые цветовые переходы в стиле коллекции «Сумерки» не только выделяют данную модель на фоне других, но и делают силуэт точеным. </t>
  </si>
  <si>
    <t>WPF/WCU(XL) 021805 LG</t>
  </si>
  <si>
    <t>черный-слоновая кость</t>
  </si>
  <si>
    <t>0218 Upside Down</t>
  </si>
  <si>
    <t xml:space="preserve">Новинка сезона! Купальный костюм для женщин из двух предметов. Верх – майка с мягкими плавающими чашками и вставками из сетки power net, которые отлично фиксируют грудь. Юбка-трапеция на широком эластичном поясе со встроенными плавками со средним боком оформлена небольшими разрезами. Купальный костюм изготовлен из евроджерси, удобен для плавания и купания. Комбинированный дизайн делает эту модель не только стильной, но и универсальной. </t>
  </si>
  <si>
    <t>WQ 021807 LG</t>
  </si>
  <si>
    <t>L:\images\512\Lora_Grig\kup\2018\WQ021807LG_front1.jpg</t>
  </si>
  <si>
    <t>S</t>
  </si>
  <si>
    <t xml:space="preserve">Новая модель! Эффектное платье длиной макси с декоративным поясом и сексуально открытой спиной. Верх - мягкие плавающие чашки и пояс underbust – обеспечивают незаметную поддержку груди. Бретели, переходящие в узкую деталь спины по типу борцовки, поддерживаются декоративными эластичными лентами. Облегающий женственный силуэт подчеркивает формы. Модель выполнена в комбинации геометрического принта и черного однотона и является самостоятельной деталью летнего гардероба. </t>
  </si>
  <si>
    <t>WDK 031801 LG</t>
  </si>
  <si>
    <t>L:\images\512\Lora_Grig\kup\2018\WDK031801LG_front.jpg</t>
  </si>
  <si>
    <t>0318 Vendetta</t>
  </si>
  <si>
    <t xml:space="preserve">Новая модель! Элегантный пляжный купальник для женщин. Бюст — лёгкие и вместительные формованные чашки на каркасах. Бюст фиксируется на теле регулируемыми съемными бретелями и металлической застежкой на спине. Плавки классической посадки с широким боком. Модель выполнена в темно-синем однотоне, оформлена багетами с каплями страз и контрастными рельефами. </t>
  </si>
  <si>
    <t>WDK(XL) 031802 LG</t>
  </si>
  <si>
    <t>L:\images\512\Lora_Grig\kup\2018\WDK(XL)031802LG_front.jpg</t>
  </si>
  <si>
    <t xml:space="preserve">Эффектный раздельный купальник для пышных дам. Бюст – вместительные формованные чашки на каркасах с декоративными однотонными боковыми деталями, переходящие в широкие завязки. Бюст фиксируется на спине фирменной металлической застёжкой. Модель оформлена сборкой по центральной части, багетами со стразами и рельефами. Плавки комфортной посадки с широким боком, оформленные сборкой и рельефами, мягко обнимают и моделируют фигуру. Евроджерси отлично сидит и смотрится на теле. </t>
  </si>
  <si>
    <t>WPKX/WCU(XL) 031805 LG</t>
  </si>
  <si>
    <t>L:\images\512\Lora_Grig\kup\2018\WPKXWCU(XL)031805LG_front.jpg</t>
  </si>
  <si>
    <t xml:space="preserve">Новое слово в создании современного пляжного образа! Купальный костюм для женщин. Майка с глубоким круглым вырезом на широких регулируемых бретелях. Мягкие плавающие чашки на каркасах, сетка power net и пояс андербаст моделируют линии фигуры. Линия груди подчеркнута багетным узором со стразами и кантами. Расклешенная мини-юбка со встроенными плавками с широким боком – идеальный вариант, если вы хотите замаскировать бедра. Отличный вариант для отдыха на пляже! </t>
  </si>
  <si>
    <t>WBMK 041801 LG</t>
  </si>
  <si>
    <t>L:\images\512\Lora_Grig\kup\2018\WBMK041801LG_front.jpg</t>
  </si>
  <si>
    <t>0418 Quest</t>
  </si>
  <si>
    <t>91% нейлон, 9% спандекс</t>
  </si>
  <si>
    <t xml:space="preserve">Cтильный купальник для девушек с аккуратными формами. Бюст – мягкое бандо анатомической формы на каркасах. Силиконовая лента по верху бюста и боковые каркасы – для более плотного прилегания. Модель фиксируется при помощи регулируемых съемных бретелей и широких галстучных завязок на спине. Плавки комфортной посадки с отрезным поясом и эффектным вырезом сбоку. Плавки оформлены фольгированным принтом цепочки. Купальник выполнен в эффектном сочетании цветов: ягодном и травяном зеленом. </t>
  </si>
  <si>
    <t>WDK 041802 LG</t>
  </si>
  <si>
    <t>L:\images\512\Lora_Grig\kup\2018\WDK041802LG_front.jpg</t>
  </si>
  <si>
    <t xml:space="preserve">Эффектный двухцветный купальник. Бюст – формованные чашки с корректором пуш-ап на каркасах. Бюст фиксируется съемными плоскими завязками на шее и фирменной металлической застежкой на спине. По центру модель оформлена драпировками крест-накрест. Классические плавки по передней детали оформлены драпировками. Купальник исполнен в сочетании двух оттенков – ягодном и травяном зеленом и оформлен фольгированными цепями. </t>
  </si>
  <si>
    <t>WDR 041803 LG</t>
  </si>
  <si>
    <t>L:\images\512\Lora_Grig\kup\2018\WDR041803LG_front.jpg</t>
  </si>
  <si>
    <t xml:space="preserve">Модный раздельный купальник для женщин. Бюст - формованные чашки на каркасах. Бюст фиксируется при помощи регулируемых бретелей и фирменной застежки на спине. Чашки бюста оформлены подвижными контрастными драпировками крест-накрест, которые подчеркивают соблазнительную линию декольте. Эффектные плавки комфортной посадки декорированы контрастными вставками, переходящими в пояс по задней детали. Изделие украшено фольгированной цепью. Модель выполнена в контрастных цветах: ягодном и травяном зеленом. </t>
  </si>
  <si>
    <t>WDR 041804 LG</t>
  </si>
  <si>
    <t>L:\images\512\Lora_Grig\kup\2018\WDR041804LG_front.jpg</t>
  </si>
  <si>
    <t xml:space="preserve">Эффектный купальник для стройных девушек. Бюст - формованные чашки с корректорами push-up– на каркасах. Фиксируется на теле отстегивающимися регулируемыми бретелями и фирменной застежкой на спине. Плавки классической посадки с широким боком. Купальник выполнен в интересном дизайне: в сочетании разноцветной абстракции и элементов серебряного фольгирования. </t>
  </si>
  <si>
    <t>WDKS 041806 LG</t>
  </si>
  <si>
    <t>L:\images\512\Lora_Grig\kup\2018\WDKS041806LG_front.jpg</t>
  </si>
  <si>
    <t xml:space="preserve">Эффектный слитный купальник. Бюст с формованными чашками на каркасной поддержке фиксируется съемными плоскими завязками на шее. Силиконовая лента по верхнему краю – для безупречного прилегания. Изысканная скульптурная форма усилена утягивающей сеткой Power net и поясом underbust – для формирования исключительных линий фигуры. Купальник выполнен из евроджерси в сочетании разноцветной абстракции и черного однотона, украшенного фольгированными цепями. </t>
  </si>
  <si>
    <t>WDT 051801 LG</t>
  </si>
  <si>
    <t>L:\images\512\Lora_Grig\kup\2018\WDT051801LG_front.jpg</t>
  </si>
  <si>
    <t>0518 Royal battle</t>
  </si>
  <si>
    <t xml:space="preserve">Стильный раздельный купальник. Бюст — треугольные дублированные чашки со встроенными боковыми корректорами и легким эффектом push-up. Модель фиксируется на теле при помощи плоских завязок на шее и спине. Плавки классической посадки со средним боком дополнены тонким поясом. Купальник оформлен в ярко выраженном стиле ретро, сочетая черно-белую графику и ярко-зеленые рельефы и окантовки. </t>
  </si>
  <si>
    <t>WDH 051802 LG</t>
  </si>
  <si>
    <t xml:space="preserve">Эффектный раздельный купальник в актуальном стиле ретро. Бюст со стачными дублированными чашками на каркасах на отстегивающихся регулируемых бретелях и золотой застежкой на спине. Модель декорирована бантом-галстуком, визуально соединяющим чашки. Классические плавки со средним боком на эластичном отрезном поясе. Купальник выполнен в комплиментарных принтах коллекции «Королевская битва» - анималистичным и графическом - и украшен салатовыми кантами. </t>
  </si>
  <si>
    <t>WDK 051803 LG</t>
  </si>
  <si>
    <t xml:space="preserve">Новая модель! Элегантный пляжный купальник для женщин. Бюст — вместительные формованные чашки на каркасах. Бюст фиксируется на теле регулируемыми съемными бретелями и металлической застежкой на спине. Плавки классической посадки с широким боком и отрезным поясом. Модель выполнена в комплиментарных принтах коллекции «Королевская битва» - анималистичном и графическом - и украшена ярко-зелеными кантами. </t>
  </si>
  <si>
    <t>WDH(XL) 051804 LG</t>
  </si>
  <si>
    <t xml:space="preserve">Изысканный раздельный купальник для дам размера плюс. Бюст со стачными дублированными чашками на каркасах. Модель фиксируется регулируемыми бретелями и золотой застежкой на спине. Плавки с широким боком. Купальник выполнен в анималистическом принте, характерным для данной коллекции и оформлен зелеными рельефами. Подкладка в тон рельефам завершает образ изделия. </t>
  </si>
  <si>
    <t>WDP/WCH 051805 LG</t>
  </si>
  <si>
    <t>Купальник женский+плавки</t>
  </si>
  <si>
    <t xml:space="preserve">Модный хит 2018 года! Элегантный раздельный купальник из 3х предметов. Бюстье – формованные чашки на каркасах со съемным push up, фиксируется на теле крест-накрест съемными регулируемыми бретелями. Боковые каркасы – для идеального прилегания к телу. Классические плавки со средним боком. Дополнительные ретро-плавки высокой посадки с широким боком подойдут для любой фигуры. Модель выполнена в анималистическом принте, характерном для этой коллекции, оформлена контрастными рельефами, которые подчеркивают красоту линий тела. Заключительный штрих дизайна изделия – ярко-зеленая подкладка. </t>
  </si>
  <si>
    <t>WDPS 051806 LG</t>
  </si>
  <si>
    <t xml:space="preserve">Элегантный слитный купальник со съемными широкими бретелями. Верх купальника балконетного типа с дублированными чашками со съемным корректором пуш-ап на каркасах и дополнительной силиконовой поддержкой по краю бюста. Изысканная скульптурная форма усилена анатомическим кроем и утягивающей сеткой. Модель выполнена в ярком ретро-принте, декорирована контрастными рельефами, подчеркивающими идеальные линии тела. </t>
  </si>
  <si>
    <t>WPU(XL) 051807 LG</t>
  </si>
  <si>
    <t xml:space="preserve">Новая модель! Эффектный слитный купальник на остегивающихся регулируемых бретелях для дам размера плюс.  Верх модели — мягкие плавающие чашки со специальным поясом underbust, который поддерживает бюст, и вставками из сетки power net – для визуальной коррекции проблемных зон. Низ – комфортной посадки с высокими вырезами, которые делают ноги более длинными и стройными. Драпировка по передней детали отвлекает внимание от складок на животе. Купальник выполнен в анималистичном принте и дополнен контрастными боковыми вставками со стильной графикой и салатовыми кантами, вытягивающими силуэт. Ярко-салатовая подкладка завершает образ модели и делает купальник более стильным! </t>
  </si>
  <si>
    <t>WQ 051809 LG</t>
  </si>
  <si>
    <t xml:space="preserve">Пляжное платье-миди облегающего силуэта в модной графике стиля ретро. Верх - балконетного типа с дублированными чашками на каркасах. Двойные контрастные бретели перекрещиваются на спине. Изысканная скульптурная форма усилена анатомическим кроем и широким поясом, который визуально подчеркивает талию. Модель выполнена в ярких комплиментарных принтах, декорирована контрастными рельефами. </t>
  </si>
  <si>
    <t>WP 061801 LG</t>
  </si>
  <si>
    <t>0618 Legend</t>
  </si>
  <si>
    <t xml:space="preserve">Оригинальный молодёжный купальник для пляжа. Бюст — мягкие подвижные треугольники с тонкими съемными корректорами внутри — фиксируется на теле галстучными завязками. Плавки комфортной посадки со средним боком. Купальник выполнен в винтажном принте «Легенда», соединяющим черно-белую графику и цветочный рисунок. Евроджерси идеально передает яркость и сочность принта с эффектом потертости, который отлично оттеняет загар. </t>
  </si>
  <si>
    <t>WDR 061803 LG</t>
  </si>
  <si>
    <t xml:space="preserve">Элегантный раздельный купальник. Бюст — формованные чашки с боковыми корректорами пуш-ап, которые делают грудь более соблазнительной, на каркасах. Модель фиксируется тонкими регулируемыми бретелями и фирменной металлической застёжкой на спине. Плавки комфортной посадки с поясом-отворотом - для регулировки высоты бока. Яркий цветочный орнамент и черно-белая графика прекрасно сочетаются друг с другом в принте «Легенда». Евроджерси безупречно сидит и великолепно смотрится на теле. </t>
  </si>
  <si>
    <t>WMK(XL) 061804 LG</t>
  </si>
  <si>
    <t>L:\images\512\Lora_Grig\kup\2018\WMK(XL)061804LG_front.jpg</t>
  </si>
  <si>
    <t xml:space="preserve">Элегантный раздельный купальник. Бюст – мягкие вместительные чашки на каркасной поддержке с широкими галстучными завязками и золотой застежкой на спине. Плавки комфортной посадки со средним боком. Купальник выполнен из приятной на ощупь евроджерси в сочетании принта «Легенда» и черного однотона. </t>
  </si>
  <si>
    <t>WDK 071801 LG</t>
  </si>
  <si>
    <t>L:\images\512\Lora_Grig\kup\2018\WDK071801LG_front.jpg</t>
  </si>
  <si>
    <t>0718 Elysium</t>
  </si>
  <si>
    <t xml:space="preserve">Элегантный раздельный купальник. Бюст – формованные чашки на каркасной поддержке с декоративной перемычкой по центру. Модель фиксируется на теле широкими регулируемыми бретелями и металлической застежкой на спине. Классические плавки по передней детали дополнены декоративным поясом оригинального кроя. Модель выполнена в разноцветном принте пейсли «Элизиум» и дополнена ярко-синей подкладкой. Элегантная простота купальника будет актуальна не один сезон! </t>
  </si>
  <si>
    <t>WDK(XL) 071803 LG</t>
  </si>
  <si>
    <t>L:\images\512\Lora_Grig\kup\2018\WDK(XL)071803LG_front.jpg</t>
  </si>
  <si>
    <t>38D</t>
  </si>
  <si>
    <t xml:space="preserve">Новая модель! Комбинированный купальник для женщин с пышными формами. Бюст – монолитные формованные чашки на каркасах. Модель фиксируется двойными регулируемыми бретелями и металлической застежкой на спине. Боковые каркасы – для идеального прилегания. Классические плавки со средним боком. Купальник оформлен принтом пейсли «Элизиум»: бюст – в сочном мультиколоре, плавки – в технике деворе. Сборка на бюсте и плавках визуально скроет лишние объемы. </t>
  </si>
  <si>
    <t>WDH(XL) 071804 LG</t>
  </si>
  <si>
    <t>L:\images\512\Lora_Grig\kup\2018\WDH(XL)071804LG_front.jpg</t>
  </si>
  <si>
    <t xml:space="preserve">Великолепный раздельный купальник для дам с роскошными формами. Бюст – стачные формованные чашки на каркасах с усиленной боковой поддержкой, которая переходит в широкие галстучные завязки на шее. Модель с драпировкой фиксируется фирменной застежкой на спине. Плавки комфортной посадки с широким боком и драпированным контрастным поясом-отворотом – для коррекции фигуры. Купальник в комбинированной манере оформлен восточным принтом пейсли «Элизиум»: бюст – в сочном мультиколоре, плавки – в технике деворе. </t>
  </si>
  <si>
    <t>WPX/WCU(XL) 071806 LG</t>
  </si>
  <si>
    <t>L:\images\512\Lora_Grig\kup\2018\WPXWCU(XL)071806LG_front.jpg</t>
  </si>
  <si>
    <t xml:space="preserve">Новая модель! Костюм из двух предметов для отдыха и купания. Майка – баллон с мягкими плавающими чашками и поясом андербаст на широких регулируемых бретелях – идеально фиксируется на теле. Расклешенная юбка на кокетке со встроенными плавками со средним боком. Модель выполнена в комбинированной манере и оформлена восточным принтом «Элизиум»: майка – в разноцветной палитре, а однотонная юбка – в технике деворе. </t>
  </si>
  <si>
    <t>WDK(XL) 081802 LG</t>
  </si>
  <si>
    <t>L:\images\512\Lora_Grig\kup\2018\WDK(XL)081802LG_front.jpg</t>
  </si>
  <si>
    <t>0818 Dominance</t>
  </si>
  <si>
    <t xml:space="preserve">Новая модель! Женственный раздельный купальник для дам размера плюс. Новое прочтение бюста! Бюст – формованные монолитные чашки на каркасах на широких регулируемых отстегивающихся бретелях и с золотой металлической застежкой-крючком на спине. Глубокое декольте в форме «бабочки» привлекает внимание к бюсту и подчеркивает естественную красоту тела. Модель оформлена драпировкой. Высокие плавки комфортной посадки с широким боком и вставками из множества спагетти с золотыми фиксаторами. Плавки выполнены в принте рептилии «Превосходство», который эффектно сочетается даже с легким загаром. </t>
  </si>
  <si>
    <t>WBP/WCS 081803 LG</t>
  </si>
  <si>
    <t>L:\images\512\Lora_Grig\kup\2018\WBPWCS081803LG_front.jpg</t>
  </si>
  <si>
    <t xml:space="preserve">Пляжный комплект из трех предметов. Купальник – для создания блистательного образа в стиле ретро. Бюст-бандо с тонкими съемными корректорами, боковыми каркасами и дополнительной поддержкой в виде тонкой силиконовой ленты по верхнему краю. Купальник фиксируется с помощью отстегивающейся регулируемой бретели на шее и фирменной металлической застежки на спине. Бюст украшен перемычками-спагетти с золотой фурнитурой, которые демонстрируют достоинства фигуры, привлекая повышенное внимание. Эффектные плавки-танга с легкой сборкой по задней детали – для эффекта пуш-ап. Плавки оформлены боковыми спагетти с золотой фурнитурой. Дополнительные плавки-шорты высокой посадки с широким боком с кантами. Весь комплект выполнен в комбинации принта рептилии «Превосходство», цвета «Благородный шоколад» и оформлен рельефами. </t>
  </si>
  <si>
    <t>WPS 081804 LG</t>
  </si>
  <si>
    <t>L:\images\512\Lora_Grig\kup\2018\WPS081804LG_front.jpg</t>
  </si>
  <si>
    <t xml:space="preserve">Абсолютно новая архитектурная конструкция! Купальник-трикини в ретро-стиле для девушек с аккуратными формами. Фигурная передняя деталь с плавающими чашками, поясом андербаст и боковыми каркасами переходит в высокие плавки с отрезным поясом. Купальник фиксируется галстучными завязками на шее и металлической застежкой на спине. Изящное глубокое декольте дополнено планками с золотой фурнитурой, которые придают модели сдержанную сексуальность. Принт рептилии в сочетании с благородно шоколадными вставками и белыми кантами роскошно смотрится на блестящей лайкре, переливаясь множеством оттенков, визуально делая фигуру еще более притягательной. </t>
  </si>
  <si>
    <t>WPU 081805 LG</t>
  </si>
  <si>
    <t>L:\images\512\Lora_Grig\kup\2018\WPU081805LG_front.jpg</t>
  </si>
  <si>
    <t xml:space="preserve">Новая модель! Эффектный слитный купальник для дам с пышными формами. Верх – отрезной бюст с мягкими плавающими чашками и утягивающей сеткой power net, моделирующей линии тела. Купальник фиксируется широкими галстучными завязками. Широкий драпированный пояс скрывает недостатки фигуры, делая талию более тонкой. Глубокое декольте оформлено планками-спагетти с золотой фурнитурой. Купальник исполнен в комбинации принта рептилии «Превосходство» и шоколадного однотона, оформленного белыми рельефами. Купальник выполнен из блестящей лайкры от CARVICO. </t>
  </si>
  <si>
    <t>WQ 081807 LG</t>
  </si>
  <si>
    <t>L:\images\512\Lora_Grig\kup\2018\WQ081807LG_front1.jpg</t>
  </si>
  <si>
    <t>84% нейлон, 16% спандекс</t>
  </si>
  <si>
    <t xml:space="preserve">Новинка сезона! Эффектное длинное платье в пол с изящным глубоким декольте, оформленным декоративными планками, и сексуально открытой спиной. Верх – глубокие треугольники с плавающими корректорами, позволяющими носить платье без бюста. Модель с американской проймой и окантовками, которые переходят в тонкие бретели на спине и образуют декор «решетка» с золотой фурнитурой. Облегающий женственный силуэт подчеркивает формы и ниспадает мягкими складками. Модель является самостоятельной деталью летнего гардероба и выполнена в принте рептилии «Превосходство». </t>
  </si>
  <si>
    <t>WP 091801 LG</t>
  </si>
  <si>
    <t>0918 Spectre</t>
  </si>
  <si>
    <t xml:space="preserve">Новая модель! Раздельный купальник – лучший выбор девушек! Бюст – подвижные чашки со съемными плавающими корректорами, которые обеспечивают необходимую поддержку. Модель фиксируется регулируемыми отстегивающимися бретелями и эластичным поясом, переходящим в завязку с регулировкой на спине. Бюст украшен серебряной фурнитурой с подвижными окантовками, акцентирующими внимание на зоне декольте, и съемной застежкой на шее, которая привлекает внимание к плечам и ключицам. Плавки комфортной посадки с узким боком. Купальник оформлен полосками digital-принта в приглушенной манере. Евроджерси отлично сидит и смотрится на теле. </t>
  </si>
  <si>
    <t>WDK 091802 LG</t>
  </si>
  <si>
    <t xml:space="preserve">Новая модель! Эффектный купальник для девушек, которые любят быть в центре внимания. Бюст – формованные чашки на каркасах – украшен тройным рядом плоских эластичных бретелей, переходящих в металлическую застежку-крючок с градацией на спине. Бюст дополнен единой съемной бретелью на шее. Плавки комфортной посадки со средним боком по передней детали оформлены контрастными вставками, образующими игривые вырезы. Купальник выполнен в сочетании приглушенной digital-графики «Спектр» и черных плоских деталей. </t>
  </si>
  <si>
    <t>WP 091803 LG</t>
  </si>
  <si>
    <t xml:space="preserve">Новая модель! Раздельный купальник в молодежном стиле. Топ-халтер с мягкими плавающими корректорами, обеспечивающими бюсту необходимую поддержку. Модель с металлической пряжкой, к которой крепятся отстегивающиеся регулируемые бретели. Эластичный пояс переходит в застежку на спине. Бюст-топ оформлен эффектным вырезом-каплей. Плавки комфортной заниженной посадки с узким боком и контрастным поясом. Купальник выполнен в сочетании разноцветной digital-графики «Спектр» и черной отделки. Купальник из евроджерси прекрасно сидит и безупречно смотрится! </t>
  </si>
  <si>
    <t>WPS 091804 LG</t>
  </si>
  <si>
    <t xml:space="preserve">Роскошный слитный купальник-халтер анатомического кроя. Мягкие плавающие чашки и пояс underbust позволяют идеально подчеркнуть безупречную форму бюста. Верх купальника, оформленный металлической пряжкой и соблазнительным разрезом, фиксируется с помощью отстегивающихся регулируемых бретелей. Нижняя деталь купальника оформлена плоскими широкими «спагетти». Купальник выполнен в эффектном сочетании разноцветной digital -графики «Спектр» и черного однотона, которое выгодно подчеркивает фигуру. </t>
  </si>
  <si>
    <t>WDKS 091805 LG</t>
  </si>
  <si>
    <t xml:space="preserve">Экстравагантный слитный купальник для стройной фигуры. Верх – формованные чашки на каркасах с тонкой регулируемой отстегивающейся бретелью, зафиксированной на спинке, и оставляющей плечи открытыми. Задняя деталь выполнена в комбинации гладкой панели, напоминающей силуэт борцовки, и множественных спагетти, образующих соблазнительные вырезы. Купальник из евроджерси оформлен фольгированной булавкой с эффектом кракелюра, головка которой усыпана крупными разноцветными стразами. </t>
  </si>
  <si>
    <t>WPX/WCU 091806 LG</t>
  </si>
  <si>
    <t xml:space="preserve">Новая модель! Костюм из двух предметов для плавания и отдыха – стильная альтернатива привычным купальникам. Майка-танкини силуэта «баллон» с мягкими плавающими чашками. Модель классической длины на широких контрастных регулируемых бретелях. Мини-юбка A-силуэта на широком поясе со встроенными плавками комфортной посадки. Костюм выполнен из евроджерси от CARVICO в контрастной манере digital-графики «Спектр» и черного однотона. </t>
  </si>
  <si>
    <t>WQ 091807 LG</t>
  </si>
  <si>
    <t>платье пляжное для женщин</t>
  </si>
  <si>
    <t xml:space="preserve">Новая модель! Красочное платье с эффектными вырезами длиной чуть выше колен. Верх - топ-халтер с мягкими плавающими корректорами, обеспечивающими бюсту необходимую поддержку, с металлической пряжкой, на который крепятся отстегивающиеся регулируемые бретели. Талия подчеркнута встроенным поясом, переходящим в металлическую застежку на спине. Платье исполнено в сочетании яркого digital-принта «Спектр» и черной отделки. </t>
  </si>
  <si>
    <t>WDM 101801 LG</t>
  </si>
  <si>
    <t>желтый</t>
  </si>
  <si>
    <t>1018 Rover</t>
  </si>
  <si>
    <t xml:space="preserve">Яркий раздельный купальник. Бюст – формованные чашки с воздушно-масляным корректором push-up и завязками на шее - приподнимает и поддерживает грудь. Боковые бретели и пояс создают соблазнительный узор на теле, переходя в застежку-крючок на спине, которая позволяет регулировать размер. Эффектные плавки с тонким отрезным контрастным поясом и боковыми вставками образуют игривые вырезы на бедрах. По передней детали плавки оформлены декоративными люверсами, по задней – легкой сборкой – для эффекта пуш-ап. Благодаря контрасту белого и желтого купальник выглядит по-летнему кокетливо! </t>
  </si>
  <si>
    <t>WDK 101805 LG</t>
  </si>
  <si>
    <t xml:space="preserve">Новая модель! Купальник в стиле ретро-гламур. Бюст – формованные чашки на каркасах с регулируемыми отстегивающимися бретелями, образуют сексуальный V-образный вырез в зоне декольте и переходят на спину. Модель с декоративным люверсом фиксируется металлической застежкой-крючком, которая позволяет регулировать размер. Плавки комфортной посадки с узким боком оформлены однотонными эластичными вставками, которые образуют игривые вырезы на бедрах. Модель выполнена из евроджерси в эффектном сочетании синего и белого, которое безупречно подчеркивает даже легкий загар. </t>
  </si>
  <si>
    <t>WBFS 101807 LG</t>
  </si>
  <si>
    <t xml:space="preserve">Новая модель! Сексуальный купальник для девушек с аккуратными формами. Верх – формованное бандо, чашки которого соединены металлической пряжкой. Низ - комфортной посадки. Модель с отстегивающейся регулируемой единой бретелью украшена боковыми провокационными вырезами, которые соблазнительно открывают тело. Купальник выполнен из однотонной алой евроджерси и оформлен декоративными люверсами. </t>
  </si>
  <si>
    <t>WT 101808 LG</t>
  </si>
  <si>
    <t>туника пляжная для женщин</t>
  </si>
  <si>
    <t>L:\images\512\Lora_Grig\kup\2018\WT101808LG_front1.jpg</t>
  </si>
  <si>
    <t xml:space="preserve">Новая модель! Плетеная туника с капюшоном в спортивном стиле. Модель чуть выше колена, расклешенного силуэта с разрезами по бокам. Туника без рукавов, с закрытыми плечами, и глубоким V-образным вырезом с запахом. Талия подчеркнута тонким однотонным поясом с керамическими наконечниками. Платье прекрасно интегрируется в коллекцию. Будет эффектно смотреться как с ярким купальником, так и в качестве самостоятельного предмета одежды на отдыхе. </t>
  </si>
  <si>
    <t>WQ 101809 LG</t>
  </si>
  <si>
    <t>L:\images\512\Lora_Grig\kup\2018\WQ101809LG_front1.jpg</t>
  </si>
  <si>
    <t xml:space="preserve">Новая модель! Элегантное платье в пол в стиле спорт-гламур произведет незабываемое впечатление! Модель с круглым вырезом «качели», рукавами-крылышками и разрезом сбоку. Интересная деталь - декоративные вставки белого цвета фиксируют цельнокроеные драпировки, создавая узел и подчеркивая линию талии. Декоративный люверс на спинке – заключительный штрих данного изделия. Платье подходит не только для отдыха, но и для городских прогулок. </t>
  </si>
  <si>
    <t>WDR 111801 LG</t>
  </si>
  <si>
    <t>L:\images\512\Lora_Grig\kup\2018\WDR111801LG_front.jpg</t>
  </si>
  <si>
    <t>1118 Water World</t>
  </si>
  <si>
    <t xml:space="preserve">Новая модель! Эффектный раздельный купальник, делающий фигуру еще более притягательной. Бюст – формованные чашки со встроенными корректорами пуш-ап, соединенные контрастной перемычкой. Модель фиксируется на теле регулируемыми бретелями и металлической фирменной застежкой на спине. Бюст с ярким принтом «Водный мир». Однотонные плавки комфортной заниженной посадки со средним боком оформлены голубым кантом. Модель оформлена ярко-голубой подкладкой. Евроджерси прекрасно передает многомерность принта «Водный мир» и насыщенность однотона. </t>
  </si>
  <si>
    <t>WBMK/WCL 111805A LG</t>
  </si>
  <si>
    <t>L:\images\512\Lora_Grig\kup\2018\WBMKWCL111805ALG_front.jpg</t>
  </si>
  <si>
    <t>Стильный раздельный купальник из трех предметов. Бюст – мягкое бандо анатомической формы на каркасах фиксируется съемными регулируемыми бретелями и крупной золотой застежкой на спине. Бюст оформлен оборкой, которая образует рукава-крылышки и создает имитацию топа. Плавки классической посадки с узким боком и сборкой по задней детали – для легкого эффекта push-up. Купальник оформлен оптическим принтом «Водный мир» и прекрасно сидит и смотрится на фигуре. Комплект дополнен однотонными ретро-плавками высокой посадки с ультрашироким боком со вставками из сетки с контрастным кантом. Можно менять пляжный образ по своему желанию и настроению. Купальник представлен в двух цветах.</t>
  </si>
  <si>
    <t>WDKS 111806 LG</t>
  </si>
  <si>
    <t>L:\images\512\Lora_Grig\kup\2018\WDKS111806LG_front.jpg</t>
  </si>
  <si>
    <t xml:space="preserve">Слитный купальник классической формы. Бюст с формованными чашками на каркасах. Купальник фиксируется съемными плоскими завязками, дополнительно - силиконовой поддержкой по верху. Сетка Power net и пояс underbust вместе с прозрачной вставкой, украшенной кантом, визуально корректируют и уменьшают линии фигуры, делая акцент на талии. Модель выполнена из евроджерси, которая прекрасно передает многомерность принта «Водный мир» и глубину темно-синего однотона. </t>
  </si>
  <si>
    <t>WQ 111809 LG</t>
  </si>
  <si>
    <t>L:\images\512\Lora_Grig\kup\2018\WQ111809LG_front1.jpg</t>
  </si>
  <si>
    <t xml:space="preserve">Элегантное платье в пол станет незаменимым предметом вечернего гардероба в городе и на отдыхе. Платье приталенного силуэта в принте «Водный мир» в сине-бирюзовом цвете оформлено вставками из темно-синей вуали, которая подчеркивает красоту декольте и изящество спины. Линия на спине из сияющих страз – заметный акцент, делающий изделие еще более эксклюзивным. </t>
  </si>
  <si>
    <t>WDR 121801 LG</t>
  </si>
  <si>
    <t>L:\images\512\Lora_Grig\kup\2018\WDR121801LG_front.jpg</t>
  </si>
  <si>
    <t>1218 Matrix</t>
  </si>
  <si>
    <t xml:space="preserve">Модная новинка! Раздельный купальник с эффектным плетением. Бюстье – вместительные формованные чашки с небольшим усилением пуш-ап. Модель фиксируется плоскими завязками на шее и двойными бретелями на спине с металлическими застежками-крючками. Комфортные плавки со средним боком. Купальник изготовлен из евроджерси и оформлен узорами из спагетти, которое создает красивый рисунок на теле. Крупные, зеркальные и перламутровые стразы, рассыпанные по поверхности изделия, делают образ блистательным. Данная модель подходит для незабываемой свадьбы на пляже! </t>
  </si>
  <si>
    <t>WDR 121802 LG</t>
  </si>
  <si>
    <t>L:\images\512\Lora_Grig\kup\2018\WDR121802LG_front.jpg</t>
  </si>
  <si>
    <t xml:space="preserve">Новинка сезона! Раздельный купальник для женщин. Бюст – вместительные формованные чашки с легким эффектом пуш-ап. Модель фиксируется на теле с помощью плоских завязок на шее и двойных бретелей на спине с металлическими застежками-крючками. Комфортные плавки со средним боком. Купальник изготовлен из евроджерси и оформлен эффектным плетением из «спагетти», которое создает красивый рисунок на теле. Данная модель подходит для роскошной пляжной вечеринки! </t>
  </si>
  <si>
    <t>WDB 121803 LG</t>
  </si>
  <si>
    <t>L:\images\512\Lora_Grig\kup\2018\WDB121803LG_front.jpg</t>
  </si>
  <si>
    <t xml:space="preserve">Эффектный раздельный купальник. Бюст – формованный балконет на каркасах с отстегивающимися завязками, которые фиксируются на шее. Боковые каркасы – для идеального прилегания. Спинка бюста декорирована эффектным плетением из спагетти, создающим чувственный узор на теле. Плавки комфортной посадки с высокими вырезами, благодаря которым ноги выглядят длиннее и стройнее. Изделие оформлено плетеными вставками по бокам. Модель выполнена в изысканном черном цвете и идеальна для пляжных вечеринок. </t>
  </si>
  <si>
    <t>WDP 121804 LG</t>
  </si>
  <si>
    <t xml:space="preserve">Стильный раздельный купальник с эффектным плетением. Бюст – формованные чашки со съемными корректорами пуш-ап и усиленной линией бретелей, оформленных «спагетти», и переходящих в галстуки на шее. Модель фиксируется застежкой на спине. Комфортные плавки со средним боком по передней детали оформлены плетеным поясом, сквозь который проступает узор на теле. Купальник изготовлен из ткани евроджерси, которая прекрасно облегает тело и подчеркивает женственный силуэт. Модель идеальна для пляжного отдыха и вечеринок у бассейна. </t>
  </si>
  <si>
    <t>WP 121805 LG</t>
  </si>
  <si>
    <t xml:space="preserve">Новая модель! Эффектный раздельный купальник – для создания неповторимого пляжного образа. Бюст – фиксированные треугольники с корректорами на плоском эластичном поясе с градацией объема и металлической застежкой-крючком. Бретели и спина оформлены эффектным плетением, которое создает великолепный визуальный эффект. Комфортные плавки классической посадки со сборкой по задней детали – для эффекта пуш-ап.  Модель оформлена отрезными боками с плетением. Купальник из евроджерси великолепно сидит и смотрится на фигуре. Идеален для пляжных вечеринок! </t>
  </si>
  <si>
    <t>WPS 121807 LG</t>
  </si>
  <si>
    <t xml:space="preserve">Новая модель! Эффектный слитный купальник – для пляжных обольстительниц. Купальник с мягкими плавающими чашками на тонких регулируемых бретелях и классическим низом. Глубокое декольте и вырез на спинке оформлены шнурками-спагетти, акцентирующие внимание на этих зонах и добавляющие образу провокационности. Стразы – финальный декоративный штрих. Купальник идеально оттенит загар и станет главным предметом пляжного свадебного образа. </t>
  </si>
  <si>
    <t>WQ 121809 LG</t>
  </si>
  <si>
    <t>72% полиамид, 28% эластан / 87% нейлон, 13% спандекс</t>
  </si>
  <si>
    <t xml:space="preserve">Новая модель! Эффектное пляжное платье для отдыха. Верх – дублированные треугольники с плавающими чашками на эластичном поясе, обеспечивающие груди необходимую поддержку. Открытая спинка-борцовка украшена «спагетти», которые образуют изящный узор на теле. Верх органично переходит в узкую мини-юбку, декорированную воздушной прозрачной сеткой в пол. Глубокий разрез по центру создает эффект шлейфа. Платье оформлено деликатной россыпью сияющих страз, которые завершают блистательный женственный образ. Идеальный наряд для свадебной пляжной церемонии, прогулки по побережью или для романтического свидания. </t>
  </si>
  <si>
    <t>WQ 121810 LG</t>
  </si>
  <si>
    <t xml:space="preserve">Новая модель! Эффектное пляжное платье для отдыха. Верх – дублированные треугольники с плавающими чашками на эластичном поясе, обеспечивающие груди необходимую поддержку. Открытая спинка-борцовка, украшена «спагетти», которые образуют изящный узор на теле. Верх органично переходит в узкую мини-юбку, декорированную воздушной прозрачной сеткой в пол. Глубокий вырез вдоль подола делает изделие откровенно сексуальным. Идеальный наряд для того, чтобы прогуляться в бар за коктейлем, или для пляжной вечеринки. </t>
  </si>
  <si>
    <t>Коллекция: Купальники 2018 Charmante</t>
  </si>
  <si>
    <t>WDKS 011806 CH</t>
  </si>
  <si>
    <t>Купальники 2018 Charmante</t>
  </si>
  <si>
    <t>0118 Tropical island</t>
  </si>
  <si>
    <t xml:space="preserve">Слитный купальник анатомического кроя с корректирующим эффектом. Бюст — формованные чашки на каркасах с застежкой на спине, которая замыкает небольшой кокетливый вырез. Линия декольте обработана эластичной силиконовой тесьмой — для дополнительной фиксации на фигуре. Низ – классической комфортной посадки с эффектом «бразильский push-up» по задней детали. Внутренняя конструкция купальника дополнена эластичной сеткой Power net и утягивающим поясом underbust – для дополнительной поддержки груди. Купальник выполнен в ярком сочетании принта «Тропический остров» и модного морского цвета, оформлен драпировкой, которая визуально улучшает линии фигуры и правильно расставляет акценты. Галстук в центре бюста можно завязывать разными способами. </t>
  </si>
  <si>
    <t>WBF 021801 CH - бирюза</t>
  </si>
  <si>
    <t>бирюзовый</t>
  </si>
  <si>
    <t>0218 Puzzles</t>
  </si>
  <si>
    <t xml:space="preserve">Эффектный раздельный купальник. Бюст – формованное бандо с дополнительной поддержкой в виде тонкой силиконовой ленты по краю, отстегивающимися бретелями и застежкой на спине. Бюст декорирован драпировкой. Комфортные плавки с мягким отрезным боком по бедрам. Купальник подчеркнет загар и будет идеально смотреться на отдыхе. Представлен в четырех цветах. </t>
  </si>
  <si>
    <t>WBF 021801 CH - оранжевый</t>
  </si>
  <si>
    <t>оранжевый</t>
  </si>
  <si>
    <t>WBF 021801 CH - салатовый</t>
  </si>
  <si>
    <t>салатовый</t>
  </si>
  <si>
    <t>WBF 021801 CH - цикламен</t>
  </si>
  <si>
    <t>L:\images\512\kup_charmante_new\2018\WBF021801A_front.jpg</t>
  </si>
  <si>
    <t>цикламеновый</t>
  </si>
  <si>
    <t>WBP 021802 CH - зеленый</t>
  </si>
  <si>
    <t>L:\images\512\kup_charmante_new\2018\WBP021802B_front.jpg</t>
  </si>
  <si>
    <t>Эффектный раздельный купальник для девушек с аккуратными формами. Бюст – топ на одно плечо с плавающими корректорами и боковыми каркасами, фиксируется съемной бретелью и фирменной застежкой. Плавки комфортной посадки с узким боком. Сочные цвета изделий замечательно сочетаются с многослойным рюшем. Яркий купальник великолепно подчеркивает загар!</t>
  </si>
  <si>
    <t>WMI 021803 CH - кобальт</t>
  </si>
  <si>
    <t>L:\images\512\kup_charmante_new\2018\WMI021803D_front.jpg</t>
  </si>
  <si>
    <t>кобальтовый</t>
  </si>
  <si>
    <t xml:space="preserve">Модный купальник-трикини. Популярная модель анатомического кроя выполнена из матовой лайкры. По диагонали купальник украшен эффектной встречной «волной» из двойных оборок. Трикини фиксируется на теле при помощи завязок-спагетти и металлической застежки на спине. Низ купальника - с узким боком. Конструкция великолепно сидит и идеально подчеркивает формы тела. На выбор предлагается четыре цвета. </t>
  </si>
  <si>
    <t>WMI 021803 CH - салатовый</t>
  </si>
  <si>
    <t>L:\images\512\kup_charmante_new\2018\WMI021803B_front.jpg</t>
  </si>
  <si>
    <t>WMI 021803 CH - цикламен</t>
  </si>
  <si>
    <t>L:\images\512\kup_charmante_new\2018\WMI021803C_front.jpg</t>
  </si>
  <si>
    <t>WMS 021804 CH - белый</t>
  </si>
  <si>
    <t>L:\images\512\kup_charmante_new\2018\WMS021804D_front.jpg</t>
  </si>
  <si>
    <t xml:space="preserve">Модный купальник на одно плечо – для эффектного отдыха. Изделие анатомического кроя с боковым вырезом. Линия декольте украшена двойным воланом. Силиконовая лента по верхнему краю – для идеального прилегания. Купальник выполнен из однотонной матовой лайкры в модных цветах сезона. </t>
  </si>
  <si>
    <t>WMS 021805 CH - айвори</t>
  </si>
  <si>
    <t>L:\images\512\kup_charmante_new\2018\WMS021805B_front.jpg</t>
  </si>
  <si>
    <t>айвори</t>
  </si>
  <si>
    <t xml:space="preserve">Слитный купальник, представленный в четырех цветах. Верх – бандо без корректоров, с поддержкой андербаст и силиконовой лентой по верхнему краю. Тонкие завязки – спагетти фиксируют конструкцию на теле. Низ – комфортной посадки. Лаконичный дизайн дополнен двойной оборкой, которая делает акцент на линии декольте. Купальник выполнен из матовой лайкры. </t>
  </si>
  <si>
    <t>WMS 021805 CH - голубой</t>
  </si>
  <si>
    <t>L:\images\512\kup_charmante_new\2018\WMS021805D_front.jpg</t>
  </si>
  <si>
    <t>WMS 021805 CH - фуксия</t>
  </si>
  <si>
    <t>L:\images\512\kup_charmante_new\2018\WMS021805C_front.jpg</t>
  </si>
  <si>
    <t>WDKQ 031807 CH</t>
  </si>
  <si>
    <t>0318 The first impression</t>
  </si>
  <si>
    <t>80% полиамид, 20% эластан / 95% нейлон, 5% спандекс</t>
  </si>
  <si>
    <t xml:space="preserve">Оригинальный купальник-платье! Глубокие формованные чашки на каркасной поддержке, зафиксированные на теле регулируемыми бретелями и застёжкой на спине, и комфортные плавки со средним боком и дополнительным подрезом, соединены эффектным «баллоном» из мягкой эластичной сетки, который определяет внешний вид свободного короткого пляжного сарафана. Купальник деликатно скрывает недостатки фигуры, проблемы кожи и позволяет соблюдать этические нормы. Купальник выполнен в летнем живописном принте и дополнен ярко-салатовой подкладкой. </t>
  </si>
  <si>
    <t>WP 041801 CH</t>
  </si>
  <si>
    <t>0418 Tansania</t>
  </si>
  <si>
    <t xml:space="preserve">Стильный мини-бикини. Бюст — мягкие подвижные треугольники со съёмными корректорами внутри. Бюст фиксируется тонкими завязками на шее и спине. Плавки комфортной посадки на завязках. Купальник создан в сложном живописном принте «Танзания». </t>
  </si>
  <si>
    <t>WBFK 051803 CH</t>
  </si>
  <si>
    <t>0518 Danakil desert</t>
  </si>
  <si>
    <t xml:space="preserve">Элегантный пляжный купальник для женщин. Бюст — балконет оригинальной конструкции с формованными чашками на каркасах и силиконовой лентой по краям. Модель фиксируется тонкими плоскими завязками на шее и металлической застежкой на спине. Для идеального прилегания по нижнему краю – силиконовая лента. Бюст украшен аккуратным треугольным вырезом. Плавки эффектной конструкции с драпированными боковыми деталями, которые мягко обнимают фигуру, скрывая нежелательные складки. Модель выполнена в разноцветном абстрактном принте. </t>
  </si>
  <si>
    <t>WBMK 071801 CH</t>
  </si>
  <si>
    <t>0718 Monaco</t>
  </si>
  <si>
    <t>Новая модель! Необыкновенно стильный купальник для девушек с аккуратными формами. Бюст – мягкое бандо анатомической формы на каркасах, усиленных сеткой Power net. Модель с густым рюшем фиксируется съемными регулируемыми бретелями и широкими галстучными завязками на спине. Силиконовая лента по верху бюста способствует ровному, идеальному прилеганию. Плавки комфортной посадки с плетеными вставками по бокам. Купальник выполнен из блестящей лайкры в однотонной манере.</t>
  </si>
  <si>
    <t>WBMK 071803 CH</t>
  </si>
  <si>
    <t xml:space="preserve">Элегантный раздельный купальник для женщин. Бюст – бандо с мягкими чашками на каркасах с силиконовой лентой по верхнему краю и застежкой на спине. По центру бюста расположена перемычка с брошкой, к которой крепится съемная завязка на шею. Классические плавки комфортной посадки со средним боком. Модель выполнена из блестящей лайкры в сочетании абстрактного принта «Монако» и бирюзового однотона, декорирована золотой фирменной фурнитурой. </t>
  </si>
  <si>
    <t>WDT 101801 CH - красный</t>
  </si>
  <si>
    <t>красный горох</t>
  </si>
  <si>
    <t>1018 Pin-up</t>
  </si>
  <si>
    <t xml:space="preserve">Оригинальный молодежный купальник из двух предметов. Бюст — аккуратные формованные треугольные чашки со встроенными корректорами и лёгким эффектом push-up — фиксируется на теле тонкими завязками. Треугольники по линии декольте оформлены аккуратным рюшем и каймой. Плавки-бразилиана низкой посадки со сборкой по задней детали - для создания эффекта «пуш-ап». Купальник из блестящей лайкры создан в графическом принте «Пин-ап» в двух цветах. </t>
  </si>
  <si>
    <t>WDK 101802 CH - кобальт</t>
  </si>
  <si>
    <t>кобальт горох</t>
  </si>
  <si>
    <t xml:space="preserve">Оригинальный молодежный купальник из двух предметов. Бюст — формованные чашки на каркасной поддержке с регулируемой драпировкой. Модель, оформленная каймой и рюшем, фиксируется на теле при помощи тонких плоских однотонных завязок. Плавки заниженной посадки на завязках — для удобной регулировки модели на теле. Все кромки декорированы аккуратными рюшами, а на задней детали расположена дополнительная сборка — для создания эффекта «бразильский push-up». Купальник из блестящей лайкры оформлен летним принтом «Пин-ап» в двух цветах. </t>
  </si>
  <si>
    <t>WDK 101802 CH - красный</t>
  </si>
  <si>
    <t>WDB 101804 CH - бирюза</t>
  </si>
  <si>
    <t>бирюза горох</t>
  </si>
  <si>
    <t xml:space="preserve">Эффектный раздельный купальник для женщин. Бюст – формованный балконет на каркасах с отстегивающимися регулируемыми однотонными бретелями и застежкой на спине. Дополнительно фиксируется на теле при помощи силиконовой ленты по нижнему краю. Бюст оформлен легкими воланами, которые подчеркивают красоту линии декольте, и кантом. Комфортные плавки со средним боком на завязках, образующих кольцо. Модель из блестящей лайкры исполнена в стильном летнем принте «Пин-ап». </t>
  </si>
  <si>
    <t>WDB 101804 CH - кобальт</t>
  </si>
  <si>
    <t>WQ 101805 CH - красный</t>
  </si>
  <si>
    <t>L:\images\512\kup_charmante_new\2018\WQ101805A_front1.jpg</t>
  </si>
  <si>
    <t xml:space="preserve">Эффектное пляжное платье свободного силуэта. Линия декольте регулируется за счет густой эластичной драпировки. Платье украшено широкой двойной оборкой и воланом по низу. Изделие изготовлено из мягкой сетки в эффектном принте «Пин-ап» и дополнено стильным поясом с золотыми наконечниками. Модель, оформленная принтами-компаньонами в стиле «Пин-ап», представлена в трех актуальных цветах и подходит к купальникам коллекции. </t>
  </si>
  <si>
    <t>WBFI/ VCY 111804 CH</t>
  </si>
  <si>
    <t>Купальник женский трикини+плавки</t>
  </si>
  <si>
    <t>L:\images\512\kup_charmante_new\2018\WBFIVCY111804_front.jpg</t>
  </si>
  <si>
    <t>1118 Kilimanjaro</t>
  </si>
  <si>
    <t xml:space="preserve">Комплект для пляжа из трех предметов. Модный купальник-трикини. Бюст-бандо на силиконовой ленте по краям фиксируется съемными бретелями и застежкой на спине, и классические плавки с узким боком, переходящие в удлиненную деталь якоря с квадратными обтяжными пряжками с зафиксированной завязкой. Комплект дополнен плавками комфортной посадки с узким боком. Эффектный принт «Килиманджаро» нанесен на микрофибру, которая идеально передает все мельчайшие узоры рисунка. Металлическая фурнитура – золото. </t>
  </si>
  <si>
    <t>WP 141801 CH - голубой</t>
  </si>
  <si>
    <t>L:\images\512\kup_charmante_new\2018\WP141801A_front.jpg</t>
  </si>
  <si>
    <t>1418 Enigma</t>
  </si>
  <si>
    <t xml:space="preserve">Новая модель! Оригинальный раздельный купальник. Бюст – глубокие фиксированные треугольники со съемными корректорами на галстучных завязках по шее и спине. По линии декольте бюст украшен изящными планками-спагетти с золотыми фиксаторами. Плавки комфортной посадки с мягкими драпировками по бокам. Купальник выполнен из приятной на ощупь микрофибры и оформлен багетом и контрастной подкладкой. Модель представлена в двух цветовых решениях: сочно-голубом и ярко-оранжевом. </t>
  </si>
  <si>
    <t>WP 141801 CH - оранжевый</t>
  </si>
  <si>
    <t>L:\images\512\kup_charmante_new\2018\WP141801B_front.jpg</t>
  </si>
  <si>
    <t>WBP 141802 CH - голубой</t>
  </si>
  <si>
    <t>L:\images\512\kup_charmante_new\2018\WBP141802A_front.jpg</t>
  </si>
  <si>
    <t xml:space="preserve">Новинка сезона! Изысканный раздельный купальник. Бюст-бандо со съемными корректорами, боковыми каркасами и дополнительной поддержкой в виде тонкой силиконовой ленты по верхнему краю. Купальник фиксируется с помощью отстегивающейся бретели на шее и металлической застежки на спине. Сексуальные плавки низкой посадки. Весь купальник оформлен вставками из спагетти с золотыми фиксаторами, что является отличительным штрихом всей коллекции. Модель исполнена в эффектном сочетании однотона, багетных принтов и контрастной подкладки. Изделие представлено в двух цветовых решениях: лазурно-голубом и ярко-оранжевом. </t>
  </si>
  <si>
    <t>WBP 141802 CH - оранжевый</t>
  </si>
  <si>
    <t>L:\images\512\kup_charmante_new\2018\WBP141802B_front.jpg</t>
  </si>
  <si>
    <t>WDB 141803 CH - голубой</t>
  </si>
  <si>
    <t>L:\images\512\kup_charmante_new\2018\WDB141803A_front.jpg</t>
  </si>
  <si>
    <t xml:space="preserve">Новая модель в двух цветах! Эффектный пляжный комплект из двух предметов. Бюстье – формованный балконет с дополнительными съемными корректорами пуш-ап на каркасной поддержке. Фиксируется при помощи регулируемых съемных бретелей и силиконовой лентой по нижнему краю. Крылья бюста представляют собой двойные планки с широким застежкой-крючком. Плавки комфортной посадки по бокам декорированы вставками-спагетти с золотыми фиксаторами. Модель выполнена из микрофибры в эффектном сочетании однотона, багетных принтов и контрастной подкладки. </t>
  </si>
  <si>
    <t>WP/WU 151801 CH</t>
  </si>
  <si>
    <t>Купальник женский+юбка</t>
  </si>
  <si>
    <t>L:\images\512\kup_charmante_new\2018\WPWU151801_front.jpg</t>
  </si>
  <si>
    <t>1518 Infinity</t>
  </si>
  <si>
    <t xml:space="preserve">Молодёжная пляжная тройка. Бюст – подвижные чашки со съемными плавающими корректорами, которые фиксируются золотым кольцом. Подвижные окантовки переходят в тонкие завязки на шею, а подгрудный поясок - в плоские завязки на спине. Плавки-бразилиана с узким боком оформлены тонким контрастным поясом и миниатюрным принтом морского конька. В комплект входит расклешенная мини-юбка на широком гофрированном поясе. Сочетание орнаментальной графики и стильного однотона возводят этот комплект на пик модных тенденций! </t>
  </si>
  <si>
    <t>WP 151802 CH</t>
  </si>
  <si>
    <t>L:\images\512\kup_charmante_new\2018\WP151802_front.jpg</t>
  </si>
  <si>
    <t xml:space="preserve">Стильный комплект для смелых девушек с аккуратными формами. Бюст – подвижные треугольники со съемными корректорами – фиксируется на теле при помощи завязок и подгрудного двойного пояска с металлической застежкой на спине. Между чашек расположено золотое кольцо. Плавки комфортной посадки с широким боком, оформленным спагетти, декорированы резиновым принтом морского конька. Изделие дополнено сборкой по задней детали – для эффекта «бразильский push-up». Купальник выполнен в эффектном сочетании графики и однотона. </t>
  </si>
  <si>
    <t>WBP 151803 CH</t>
  </si>
  <si>
    <t xml:space="preserve">Элегантный купальник для девушек с аккуратными формами. Модный бюст-бандо со съёмной регулируемой бретелью и застёжкой на спине украшен эффектной вставкой из спагетти. Съемные корректоры, боковые каркасы и силиконовая лента по верхнему краю бюста - для улучшенной посадки на фигуре. Плавки эффектной конструкции со вставками из спагетти в боковых деталях. Модный графический принт в контрастных тонах на матовой лайкре отлично дополняет стилистику модели, поддерживая коллекционный ряд. </t>
  </si>
  <si>
    <t>WDK 161803 CH</t>
  </si>
  <si>
    <t>1618 Pocahontas</t>
  </si>
  <si>
    <t xml:space="preserve">Изысканный раздельный купальник. Бюст – формованные чашки на каркасной поддержке с дополнительным эффектом push-up. Фиксируется на теле при помощи завязок и фирменной широкой застежкой-крючком. Задние крылья бюста состоят из множества спагетти. Глубокие плавки классической посадки со средним боком. Модель выполнена из микрофибры в эффектном принте «Покахонтас». </t>
  </si>
  <si>
    <t>WBFI/ VCY 161805 CH</t>
  </si>
  <si>
    <t xml:space="preserve">Комплект для пляжа из трех предметов. Модный купальник-трикини: бюст-бандо с отстегивающимися бретелями и застежкой на спине дополнен силиконовой лентой – для безупречной фиксации на теле, и классические плавки с узким боком со вставками из спагетти, переходящие в удлиненную деталь якоря с золотым кольцом на конце, к которому крепятся плоские завязки на шею. К комплекту прилагаются плавки комфортной посадки с узким боком. Модель изготовлена из микрофибры в необычном принте «Покахонтас». </t>
  </si>
  <si>
    <t>WPX 161806 CH</t>
  </si>
  <si>
    <t xml:space="preserve">Эффектный купальник-танкини. Топ свободного силуэта со встроенными чашками и завязкой на шее. Модель украшена объемным кольцом золотого цвета по центру линии декольте. Особая внутренняя конструкция топа отлично формирует линии фигуры. Мягкий широкий пояс фиксирует низ изделия по бёдрам, за счёт чего образуются ниспадающие складки. Комфортные плавки высокой посадки с широкими боками. Купальник из-за своей необычной конструкции великолепно подчёркивает стройность фигуры, деликатно прикрывая её недостатки. Оригинальный принт и мягкая матовая микрофибра дарят неповторимое сочетание красоты и комфорта в одной модели. </t>
  </si>
  <si>
    <t>WDM 171803 CH</t>
  </si>
  <si>
    <t>1718 Nautilus</t>
  </si>
  <si>
    <t xml:space="preserve">Модный купальник для девушек с аккуратными формами. Бюст — формованные чашки с боковыми воздушно-масляными push-up-корректорами, на каркасах. Модель фиксируется плоскими регулируемыми бретелями и застежкой на спине. Плавки классической посадки с комфортной шириной бока. Модель выполнена из деликатной матовой микрофибры в разноцветном летнем принте «Наутилус». </t>
  </si>
  <si>
    <t>WDB 171804 CH</t>
  </si>
  <si>
    <t xml:space="preserve">Молодёжная пляжная двойка. Бюст — дублированный балконет на каркасах с силиконовой лентой по краям – для идеального прилегания. Модель фиксируется фирменной металлической застежкой на спине, а плоские завязки на шее завершают визуальный облик изделия. Плавки комфортной посадки с узким боком. Пляжный комплект выполнен из деликатной микрофибры в разноцветном принте «Наутилус». </t>
  </si>
  <si>
    <t>WU 171806 CH</t>
  </si>
  <si>
    <t>Юбка пляжная для женщин</t>
  </si>
  <si>
    <t xml:space="preserve">Легкая пляжная юбка-парео ассиметричного кроя и струящегося силуэта. Юбка выполнена из практически невесомой микросетки с летним принтом «Наутилус». Все срезы изделия обработаны оверлоком с использованием силиконовой ленты. Аксессуар прекрасно сочетается со всеми моделями купальников представленной коллекции. </t>
  </si>
  <si>
    <t>WP 191801 CH - желтый</t>
  </si>
  <si>
    <t>1918 Jazz symphony</t>
  </si>
  <si>
    <t xml:space="preserve">Новая модель! Эффектный раздельный купальник-бикини. Бюст — мягкие подвижные треугольники со съемными корректорами на подвижных завязках. Линия декольте декорирована эффектной бахромой. Миниатюрные плавки низкой посадки регулируются тонкими боковыми завязками. Купальник выполнен из матовой лайкры в однотонной манере и представлен в желтом и черном. </t>
  </si>
  <si>
    <t>WP 191801 CH - черный</t>
  </si>
  <si>
    <t>WDT 191802 CH - бирюза</t>
  </si>
  <si>
    <t xml:space="preserve">Великолепный раздельный купальник. Бюст — формованные треугольники со встроенными боковыми корректорами и легким эффектом push-up, фиксируется тонкими завязками на спине и шее. Классические плавки-бикини с завязками-спагетти, оформленными кистями с металлическими сердечками, — для лучшей посадки по фигуре. Однотонный купальник выполнен в трех разных цветах и декорирован модной бахромой. </t>
  </si>
  <si>
    <t>WDT 191802 CH - красный</t>
  </si>
  <si>
    <t>L:\images\512\kup_charmante_new\2018\WDT191802A_front.jpg</t>
  </si>
  <si>
    <t>WDT 191802 CH - черный</t>
  </si>
  <si>
    <t>L:\images\512\kup_charmante_new\2018\WDT191802D_front.jpg</t>
  </si>
  <si>
    <t>WBF191803 CH - бирюза</t>
  </si>
  <si>
    <t>L:\images\512\kup_charmante_new\2018\WBF191803C_front.jpg</t>
  </si>
  <si>
    <t xml:space="preserve">Эффектный раздельный купальник. Бюст — формованное бандо на съемных регулируемых бретелях с дополнительной поддержкой в виде тонкой силиконовой ленты по краю. Бюст оформлен игривой бахромой. Классические плавки по бокам собраны в кольцо завязками, декорированными кистями с металлическими фиксаторами. Модель выполнена из матовой лайкры в одном из четырех цветов на выбор. </t>
  </si>
  <si>
    <t>WBF191803 CH - желтый</t>
  </si>
  <si>
    <t>L:\images\512\kup_charmante_new\2018\WBF191803B_front.jpg</t>
  </si>
  <si>
    <t>WBF191803 CH - красный</t>
  </si>
  <si>
    <t>L:\images\512\kup_charmante_new\2018\WBF191803A_front.jpg</t>
  </si>
  <si>
    <t>WBF191803 CH - черный</t>
  </si>
  <si>
    <t>L:\images\512\kup_charmante_new\2018\WBF191803D_front.jpg</t>
  </si>
  <si>
    <t>WDM 191804 CH - бирюза</t>
  </si>
  <si>
    <t>L:\images\512\kup_charmante_new\2018\WDM191804C_front.jpg</t>
  </si>
  <si>
    <t xml:space="preserve">Стильный раздельный купальник. Бюст – формованные чашки с воздушно-масляными корректорами, на каркасах, с эффектом push-up. Фиксируется на теле при помощи регулируемых, отстегивающихся бретелей и фирменной застежки на спине. Бюст эффектно декорирован длинной бахромой, которая создает неповторимый визуальный эффект. Плавки стандартной посадки со средним боком. Модель выполнена из матовой лайкры в одном из четырех популярных цветов. </t>
  </si>
  <si>
    <t>WDM 191804 CH - желтый</t>
  </si>
  <si>
    <t>L:\images\512\kup_charmante_new\2018\WDM191804B_front.jpg</t>
  </si>
  <si>
    <t>WDM 191804 CH - черный</t>
  </si>
  <si>
    <t>L:\images\512\kup_charmante_new\2018\WDM191804D_front.jpg</t>
  </si>
  <si>
    <t>WMI 191805 CH - бирюза</t>
  </si>
  <si>
    <t xml:space="preserve">Сексуальный купальник-трикини с глубоким декольте и открытой спиной. Конструкция анатомического кроя фиксируется завязками-спагетти на шее и фирменной застежкой на спине. Низ купальника регулируется завязками. Модель украшена эффектной встречной бахромой. Кисти и фирменные наконечники дополняют завязки на шее и с одной стороны бикини. Купальник выполнен из матовой лайкре в желтом или бирюзовом цветах, идеально создающем летнее настроение. </t>
  </si>
  <si>
    <t>WMI 191805 CH - желтый</t>
  </si>
  <si>
    <t>WPS 191806 CH - бирюза</t>
  </si>
  <si>
    <t xml:space="preserve">Слитный купальник оригинальной конструкции с глубоким V-образным вырезом и открытой спиной фиксируется завязками-спагетти на шее. Встроенные мягкие чашки усилены слоем сетки Power net и поясом underbust по передней детали – для улучшенной посадки по фигуре. Линия декольте украшена длинной бахромой, а на конце шейной завязки – кисть с наконечником в форме сердца. Купальник выполнен из матовой лайкры в красном, черном или бирюзовом цветах на выбор. </t>
  </si>
  <si>
    <t>WT 191808 CH - бирюза</t>
  </si>
  <si>
    <t xml:space="preserve">Новая модель! Оригинальная пляжная туника свободного силуэта с рукавами «летучая мышь». Модель выполнена в эффектном сочетании целого полотна и переходов из множества перемычек-спагетти. По краю изделию туника декорирована бахромой. Туника изготовлена из легкого и приятного к телу материала в желтом, красном или бирюзовом цветах (на выбор). Является прекрасным дополнением любого купальника коллекции. </t>
  </si>
  <si>
    <t>WT 191808 CH - желтый</t>
  </si>
  <si>
    <t>WT 191808 CH - красный</t>
  </si>
  <si>
    <t>WQ 191809D CH - черный</t>
  </si>
  <si>
    <t>36/38</t>
  </si>
  <si>
    <t>40/42</t>
  </si>
  <si>
    <t xml:space="preserve">Модное пляжное платье с бандо, завышенной талией и дополнительной поддержкой в виде тонкой силиконовой ленты по краю бюста. Платье фиксируется съемными регулируемыми бретелями. Сексуальная шнуровка «крест-накрест» привлекает внимание к спине. Модель средней длины выполнена из легкой микрофибры и украшена эффектной бахромой. </t>
  </si>
  <si>
    <t>WDB 201806 CH</t>
  </si>
  <si>
    <t>2018 Grate regatta</t>
  </si>
  <si>
    <t xml:space="preserve">Модный раздельный купальник. Бюст – формованный балконет на каркасах – для улучшенной посадки. Фиксируется на теле с помощью застежки на спине и съемных завязок на шее. Силиконовая лента по нижнему краю изделия – для идеального прилегания. Бюст дополнен контрастной перемычкой по центру, украшенной золотыми пуговицами.  Эффектные плавки с драпированными боковыми деталями, которые деликатно обнимают фигуру. Модель выполнена из микрофибры в сочетании морского принта «Большая регата» и темно-синего однотона. </t>
  </si>
  <si>
    <t>WBFI/VCY 201807 CH</t>
  </si>
  <si>
    <t xml:space="preserve">Модный молодёжный купальник-трикини. Бюст-бандо с дублированными чашками и силиконовой поддержкой по краям фиксируется на теле при помощи застежки и съемной галстучной завязки, которая крепится на перемычку с золотыми пуговицами, и оригинальные плавки комфортной посадки с драпированными боковыми вставками соединяются по центру узкой фигурной деталью «якорь». Передняя деталь — трансформер съёмного типа с градацией по высоте — для улучшения посадки на фигуре и возможности более полного загара. Комплект дополнен плавками комфортной посадки с узким боком и сборкой по задней детали – для эффекта пуш-ап. Комплект выполнен из микрофибры в сочетании морской полоски, темно-синего однотона и золотого декора. </t>
  </si>
  <si>
    <t>WS/WU 201810 CH</t>
  </si>
  <si>
    <t>Комплект пляжный (майка+юбка)</t>
  </si>
  <si>
    <t>L:\images\512\kup_charmante_new\2018\WSWU201810_front.jpg</t>
  </si>
  <si>
    <t>Новинка сезона! Летний комплект из двух предметов. Молодёжная майка классического кроя с морским принтом «Большая регата» и темно-синими окантовками. Мини-юбка с заниженной талией и карманами по задней детали оформлена золотыми кантами и металлическими пуговицами. Комплект выполнен из деликатной матовой микрофибры, который прекрасно передает красоту принта и насыщенность однотона. Классический аксессуар, который можно носить как с купальником, так и самостоятельно.</t>
  </si>
  <si>
    <t>WDT 211802 CH</t>
  </si>
  <si>
    <t>L:\images\512\kup_charmante_new\2018\WDT211802_front.jpg</t>
  </si>
  <si>
    <t>2118 Chao, Portofino!</t>
  </si>
  <si>
    <t xml:space="preserve">Стильный раздельный купальник. Бюст — формованные треугольные чашки с легким эффектом push-up. Фиксируется на теле при помощи плоских завязок на шее и эластичного пояса, переходящего в застежку на спине. Плавки классической посадки со средним боком дополнены поясом отрезного типа. Купальник выполнен в ярко-выраженном стиле ретро: сочетает модную графику принта и однотонные рельефы и окантовки. </t>
  </si>
  <si>
    <t>WDK 211803 CH</t>
  </si>
  <si>
    <t>L:\images\512\kup_charmante_new\2018\WDK211803_front.jpg</t>
  </si>
  <si>
    <t xml:space="preserve">Новинка сезона! Элегантный раздельный купальник. Бюстье – формованные чашки на каркасах со съемными корректорами push-up. Модель фиксируется отстегивающимися завязками на шее и застежкой на спине. Плавки классической посадки со средним боком. Весь комплект выполнен в ретро-стиле, сочетающем модную графику принта, однотонные окантовки и рельефы, которые подчеркивают линии фигуры. Блестящая лайкра превосходно передает все нюансы графического принта. Завершающий штрих модели – молния по центру бюста. </t>
  </si>
  <si>
    <t>WBF/WCL 211804 CH</t>
  </si>
  <si>
    <t>L:\images\512\kup_charmante_new\2018\WBFVCL211804_front.jpg</t>
  </si>
  <si>
    <t xml:space="preserve">Изысканный раздельный комплект из трех предметов в ретро-стиле. Бюст–бандо с дополнительной поддержкой в виде тонкой силиконовой ленты по краям, фиксируется при помощи фирменной застежки на спине. Ретро-плавки высокой посадки с широким боком оформлены молнией. Купальник дополнен комфортными однотонными плавками – для поклонниц загара. Комплект сочетает стильную графику принта, контрастные окантовки и рельефы, которые подчеркивают линии фигуры. </t>
  </si>
  <si>
    <t>WDKS 211805 CH</t>
  </si>
  <si>
    <t>L:\images\512\kup_charmante_new\2018\WDKS211805_front.jpg</t>
  </si>
  <si>
    <t xml:space="preserve">Новая модель! Соблазнительный слитный купальник. Верх – формованный балконет на каркасах со съемными корректорами пуш-ап. Изысканная скульптурная форма усилена анатомическим кроем и утягивающей сеткой Power net. Купальник фиксируется съемными завязками и металлической застежкой, образуя вырез. По центру купальника расположена молния, зафиксированная планкой. Модель выполнена в cочетании графического принта и темно-синего однотона, декорирована рельефами и кантами. </t>
  </si>
  <si>
    <t>WQ 211806 CH</t>
  </si>
  <si>
    <t>L:\images\512\kup_charmante_new\2018\WQ211806_front1.jpg</t>
  </si>
  <si>
    <t xml:space="preserve">Новинка сезона! Эффектное платье длины миди с сексуально открытой спиной. Верх – американская пройма на тонких бретелях, которые образуют на спине оригинальный декор в виде «решетки». Платье выполнено из легкой и эластичной микрофибры. Облегающий женственный силуэт вместе с летним графичным принтом подчеркивает формы. Модель является самостоятельной деталью летнего гардероба: она хороша как пляжного, так и для курортного отдыха. </t>
  </si>
  <si>
    <t>WP(XL) 221803 CH</t>
  </si>
  <si>
    <t>L:\images\512\kup_charmante_new\2018\WP(XL)221803_front.jpg</t>
  </si>
  <si>
    <t>2218 City of women</t>
  </si>
  <si>
    <t xml:space="preserve">Яркий купальник для дам размера плюс. Вместительный бюст-чалма анатомической конструкции с дублированными вкладышами, без каркасов. Утягивающая сетка Power net способствует формированию прекрасного визуального эффекта. Модель с усиленной линией широких бретелей, глубокой проймой и фирменной застёжкой на спине. Плавки комфортной посадки с широким драпированным поясом откидного типа, который позволяет скрыть недостатки фигуры. Купальник изготовлен из микрофибры в сочетании фиолетового однотона и разноцветного абстрактного принта, дополнен яркой подкладкой. </t>
  </si>
  <si>
    <t>WBP 251802 CH</t>
  </si>
  <si>
    <t>L:\images\512\kup_charmante_new\2018\WBP251802_front.jpg</t>
  </si>
  <si>
    <t>2518 Eclecticism</t>
  </si>
  <si>
    <t xml:space="preserve">Эксцентричный купальник для девушек. Бюст — бандо со съемными корректорами и боковыми каркасами имеет зауженную центральную часть с перемычкой. Модель фиксируется с помощью съемных регулируемых бретелей и застежки на спине. Миниатюрные плавки комфортной посадки с узким боком. Дизайн купальника выполнен в остромодном узоре «Эклектика» на приятной матовой микрофибре. </t>
  </si>
  <si>
    <t>WDB 251804 CH</t>
  </si>
  <si>
    <t>L:\images\512\kup_charmante_new\2018\WDB251804_front.jpg</t>
  </si>
  <si>
    <t xml:space="preserve">Новая модель! Эффектный раздельный купальник. Бюст – формованный балконет на каркасах с отстегивающейся регулируемой бретелью и застежкой на спине. Дополнительно фиксируется на теле при помощи силиконовой ленты по верхнему и нижнему краям. Бюст оформлен перемычкой по центру. Двухсторонние плавки-танга комфортной посадки по бокам оформлены однотонными крестообразными планками. Модель из микрофибры исполнена в манере «Эклектика». </t>
  </si>
  <si>
    <t>WDK 251805 CH</t>
  </si>
  <si>
    <t>L:\images\512\kup_charmante_new\2018\WDK251805_front.jpg</t>
  </si>
  <si>
    <t xml:space="preserve">Новая модель! Роскошный раздельный купальник. Бюст — формованные чашки на каркасах, с комбинированными бретелями, широкими спереди и узкими, дополненные регулировкой, по задней детали. Модель фиксируется фирменной застежкой на спине. Линия декольте оформлена крестообразной драпировкой. Глубокие плавки комфортной посадки с широким боком и отворотом. Модель из микрофибры оформлена разноцветным принтом «Эклектика». </t>
  </si>
  <si>
    <t>WDB 281801 CH</t>
  </si>
  <si>
    <t>2818 Spanish Majolica</t>
  </si>
  <si>
    <t xml:space="preserve">Эффектный раздельный купальник для стройных девушек. Бюст – формованный балконет c дополнительными съемными корректорами, на каркасах. Силиконовая лента по крыльям и низу бюста – для идеального прилегания, боковые каркасы и утягивающая сетка Power net – для безупречной посадки. Бюст фиксируется регулируемыми съемными бретелями и фирменной застежкой на спине. Плавки комфортной посадки со средним боком. Комплект выполнен в модном сочетании мозаики и багета. Деликатная микрофибра передает многомерность и красоту авторского принта «Испанская майолика». </t>
  </si>
  <si>
    <t>WBP 291801 CH - зеленый</t>
  </si>
  <si>
    <t>2918 Selfish</t>
  </si>
  <si>
    <t xml:space="preserve">Раздельный купальник для девушек с аккуратными формами. Бюст-бандо со съемными корректорами и дополнительной поддержкой в виде силиконовой ленты по верхнему краю. Купальник фиксируется с помощью отстегивающейся бретели на шее и застежки на спине. Сексуальные плавки низкой посадки. Модель декорирована перемычками-спагетти с металлической фурнитурой и представлена в эффектных цветах. </t>
  </si>
  <si>
    <t>WBP 291801 CH - фуксия</t>
  </si>
  <si>
    <t>WDB 291802 CH - бирюза</t>
  </si>
  <si>
    <t xml:space="preserve">Стильный раздельный купальник. Бюст – балконет со съемными корректорами, на каркасах со съемными завязками на шее и застежкой в виде металлического крючка на спине. По задней детали бюст оформлен декоративными перемычками-спагетти. Плавки комфортной посадки со средним боком и сборкой по задней детали – для эффекта «бразильский пуш-ап». Купальник изготовлен из матовой лайкры в модных цветах сезона. </t>
  </si>
  <si>
    <t>WDB 291802 CH - кобальт</t>
  </si>
  <si>
    <t>кобальт</t>
  </si>
  <si>
    <t>WDB 291802 CH - розовый</t>
  </si>
  <si>
    <t>розовый</t>
  </si>
  <si>
    <t>WDB 291802 CH - салатовый</t>
  </si>
  <si>
    <t>WMS 291803 CH - кобальт</t>
  </si>
  <si>
    <t xml:space="preserve">Сексуальный купальник-трикини с открытой спиной и глубокой линией декольте, которая соединена шнуровкой из перемычек-спагетти с эффектными плоскими пряжками. Верх купальника фиксируется завязками на шее и спине. Низ – классические плавки со средним боком. Модель исполнена в трех популярных цветах. </t>
  </si>
  <si>
    <t>WMS 291803 CH - красный</t>
  </si>
  <si>
    <t>WMS 291803 CH - черный</t>
  </si>
  <si>
    <t>L:\images\512\kup_charmante_new\2018\WMS291803C_front.jpg</t>
  </si>
  <si>
    <t>WPI 291804 CH - розовый</t>
  </si>
  <si>
    <t>L:\images\512\kup_charmante_new\2018\WPI291804C_front.jpg</t>
  </si>
  <si>
    <t xml:space="preserve">Сексуальный купальник-трикини. Верх купальника — треугольники со съемными корректорами фиксируются галстучными завязками на шее и тонким подгрудным пояском, переходящим в застежку на спине. Низ купальника - плавки классической посадки с узким боком соединяются центральной фигурной деталью, украшенной множеством боковых перемычек-спагетти с золотыми фиксаторами. Купальник оформлен золотой пряжкой и представлен в трех ярких цветах. </t>
  </si>
  <si>
    <t>WDP 301804 CH</t>
  </si>
  <si>
    <t>L:\images\512\kup_charmante_new\2018\WDP301804_front.jpg</t>
  </si>
  <si>
    <t>3018 Laces of Venice</t>
  </si>
  <si>
    <t xml:space="preserve">Очаровательный раздельный купальник оригинальной конструкции. Бюст – формованные чашки корсетного типа со съемными корректорами push-up на каркасной поддержке. Фиксируется при помощи съемных регулируемых бретелей и застежки золотого цвета на спине. Бюст декорирован двойной контрастной оборкой с перфорацией. Высокие плавки с ультрашироким боком и эластичными вставками из сетки. Купальник в ярко-красном цвете выполнен из матовой лайкры, которая обладает превосходной цветопередачей. </t>
  </si>
  <si>
    <t>WDM 301805 CH</t>
  </si>
  <si>
    <t>L:\images\512\kup_charmante_new\2018\WDM301805_front.jpg</t>
  </si>
  <si>
    <t xml:space="preserve">Изысканный купальник для девушек с аккуратными формами. Бюст — формованная чашка с воздушно-масляным push-up на каркасной поддержке. Модель фиксируется тонкими регулируемыми бретелями и застёжкой на спине. Плавки классической посадки с узким боком. Изделие выполнено из матовой лайкры в элегантном черном цвете и украшено перфорированными рюшами. </t>
  </si>
  <si>
    <t>WMI 301806 CH</t>
  </si>
  <si>
    <t>L:\images\512\kup_charmante_new\2018\WMI301806_front.jpg</t>
  </si>
  <si>
    <t xml:space="preserve">Популярный купальник-трикини. Модель анатомического кроя и с V-образным вырезом выполнена из матовой лайкры. По диагонали купальник украшен эффектной встречной «волной» из двойных контрастных оборок с перфорацией. Фиксируется на теле при помощи завязок-спагетти на шее и застежки на спине. Низ купальника с узким боком. Конструкция великолепно сидит и идеально подчеркивает формы тела. Модель предназначена для особых выходов на пляж и к бассейну. </t>
  </si>
  <si>
    <t>WDK 311804 CH</t>
  </si>
  <si>
    <t>L:\images\512\kup_charmante_new\2018\WDK311804_front.jpg</t>
  </si>
  <si>
    <t>3118 Rio luminoso</t>
  </si>
  <si>
    <t>80% нейлон, 20% спандекс</t>
  </si>
  <si>
    <t xml:space="preserve">Стильный дамский купальник. Бюст — дублированные чашки со встроенными корректорами push-up — фиксируется на теле при помощи тонких регулируемых бретелей и серебряной застежки на спине. Бюст украшен съемной завязкой-галстуком, которая трансформируется в бант. Плавки заниженной посадки на галстучных завязках — для удобной регулировки модели на теле. Купальник выполнен из микрофибры в цветочной части принта «Рио». </t>
  </si>
  <si>
    <t>WDKS 311805 CH</t>
  </si>
  <si>
    <t>L:\images\512\kup_charmante_new\2018\WDKS311805_front.jpg</t>
  </si>
  <si>
    <t xml:space="preserve">Великолепный слитный купальник классической формы. Формованный бюст, на каркасах и дополнительной силиконовой поддержкой по линиям декольте и спины. Утягивающая сетка Power net и пояс Underbust прекрасно формируют линии тела. Купальник дополнительно фиксируется на шее съемными плоскими бретелями. Модель выполнена из микрофибры, которая прекрасно передает яркие детали цветочного принта и глубину темно-синего однотона. </t>
  </si>
  <si>
    <t>Коллекция: Купальники LG предыдущих лет</t>
  </si>
  <si>
    <t>WQ011505 LG Trinity - black</t>
  </si>
  <si>
    <t>L:\images\512\Lora_Grig\kup\2015\WQ011505LG_front.jpg</t>
  </si>
  <si>
    <t>Купальники LG предыдущих лет</t>
  </si>
  <si>
    <t>0115 LG Taurus</t>
  </si>
  <si>
    <t xml:space="preserve">New Style! Провокационно-откровенный  пляжный комплект для женщин из 2х частей. Верх комплекта – бюст-бандо из тонкого поролона, декорированный густой драпировкой для визуального увеличения груди. Низ – ниспадающая роскошным русалочьим силуэтом юбка на длинных перекрещивающихся бретелях, собранных по задней детали глянцевой пряжкой-треугольником. Эффектная  модель выполнена в классическом угольно-черном цвете и произведет невероятный фурор на курортах в будущем сезоне. </t>
  </si>
  <si>
    <t>WO011510 LG Tristane - black</t>
  </si>
  <si>
    <t>Комбинезон пляжный для женщин</t>
  </si>
  <si>
    <t>L:\images\512\Lora_Grig\kup\2015\WO011510LG_front.jpg</t>
  </si>
  <si>
    <t>72% полиамид, 28% эластан, 53% полиамид, 47% спандекс</t>
  </si>
  <si>
    <t xml:space="preserve">New Style! Великолепный пляжный комбинезон. Верх комбинезона – топ с глубоким воротом-хомутом для  сексуальной линии декольте и открытой спиной, украшенной перемычкой из черных кристаллов. Низ – широкие летящие брюки. Пляжный аксессуар является самостоятельной деталью гардероба и придаст шарм вечернему образу на отдыхе. </t>
  </si>
  <si>
    <t>WQ 011708 LG Barbara - black</t>
  </si>
  <si>
    <t>L:\images\512\Lora_Grig\kup\2017\WQ011708LG_main.jpg</t>
  </si>
  <si>
    <t>0117 Black square by Malevich</t>
  </si>
  <si>
    <t xml:space="preserve">Новая модель! Элегантное платье в пол с открытой спиной и изысканным декольте – идеальное сочетание соблазна и элегантности. Верх - широкие драпированные детали, зафиксированные по типу запаха, на спине переходят в широкий пояс с молнией. Низ - расклешенная ассиметричная юбка в пол. Модель изготовлена из микрофибры чувственного графитового цвета. Контрастный пояс завершает визуальное восприятие модели. </t>
  </si>
  <si>
    <t>WMS021405 LG Crystal - navy/white</t>
  </si>
  <si>
    <t>Купальник женский (трикини)</t>
  </si>
  <si>
    <t>т/синий-белый</t>
  </si>
  <si>
    <t>0214 LG Castle in the air</t>
  </si>
  <si>
    <t>Оригинальный купальник-трикини четких геометрических форм. Бюст - бандо со съемными вкладышами из тонкого поролона и отстегивающимися бретелями. Классические плавки низкой посадки. Лиф и плавки соединены между собой контрастными крестообразными бретелями. Купальник выполнен из ткани  с графическим контрастным сине-белым принтом, символизирующим благоденствие и  процветание.</t>
  </si>
  <si>
    <t>WQ021507 LG Vincentine - lilac</t>
  </si>
  <si>
    <t>сиреневый</t>
  </si>
  <si>
    <t>0215 LG Virgo</t>
  </si>
  <si>
    <t xml:space="preserve">New Style! Концептуальное платье-трансформер с широкими галстучными завязками, которые можно завязывать разными способами для создания новых образов. Завязки декорированы передвижными брошами из самоцветов, характерными для всей коллекции. Широкий топ в комплекте для еще большего полета фантазии.  Модель выполнена в цвете сирень  из итальянской ткани Eurojersey Sensitive Leather, которая создает эффект замши. Является прекрасным дополнением любого купальника коллекции или самостоятельной деталью гардероба.   </t>
  </si>
  <si>
    <t>WDK 021601 LG Summer - violet</t>
  </si>
  <si>
    <t>фиолетовый</t>
  </si>
  <si>
    <t>0216 Sophia Loren</t>
  </si>
  <si>
    <t>72% полиамид, 28% эластан, 75% полиамид, 25% спандекс</t>
  </si>
  <si>
    <t>Роскошный раздельный купальник на размер С. Бюст – формованные чашки из тонкого поролона c каркасной поддержкой и легким эффектом push-up . Фиксируется на теле при помощи регулируемых бретелей и фирменной застежки на спине. Бретели дополнены крючком для моделирования формы бюста. Декорирован эффектной густой драпировкой по краю лифа и тесьмой из сияющих кристаллов, напоминающих бриллианты и аметисты в обрамлении золота. Плавки комфортной посадки с широкими драпированными бочками.  Модель выполнена в комбинаторной манере сочетания тканей eurojersey глубокого лилового цвета и драпировок с изящным рисунком, нанесенным по технологии флок.</t>
  </si>
  <si>
    <t>WMK(XL) 021602 LG Salina - violet</t>
  </si>
  <si>
    <t>Элегантный раздельный купальник. Бюст на размер D — мягкие чашки на каркасах с широкими съемными регулируемыми бретелями, на спине фиксируется удобными завязками. Лиф эффектно декорирован густой драпировкой и тесьмой из сияющих кристаллов в обрамлении золота. Плавки классической посадки с драпированным поясом. Купальник выполнен в элегантном лиловом цвете и украшен изящным флоковым рисунком.</t>
  </si>
  <si>
    <t>WT 021608 LG Sophia - violet</t>
  </si>
  <si>
    <t>75% полиамид, 25% спандекс</t>
  </si>
  <si>
    <t>Роскошная длинная туника восточного силуэта с глубоким декольте и изысканной линией рукава «летучая мышь». Ассиметричный подол, ниспадает вальяжными складками. Удобный пояс, украшенный россыпями бриллиантов и аметистов, подчеркивает талию, скрывая все недостатки фигуры. Модель выполнена в лиловом цвете, который прекрасно подчеркивает загар. Флоковый рисунок создан дизайнерами в общей стилистики линии. Исключительный пляжный аксессуар для самых взыскательных особ!</t>
  </si>
  <si>
    <t>WMK(XL) 021701 LG Adela - blue</t>
  </si>
  <si>
    <t>0217 Among the waves by Aivazovsky</t>
  </si>
  <si>
    <t>72% полиамид, 28% эластан / 77% полиамид, 23% эластан</t>
  </si>
  <si>
    <t>Элегантный раздельный купальник. Бюст — мягкие чашки на размер D на каркасной поддержке со съемными регулируемыми бретелями. Бюст декорирован галстучными завязками по центру, рюшами и невесомой золотой цепью. Плавки классической посадки с драпированным поясом. Купальник выполнен в эффектной комбинации: вуали с изысканным узором и однотонной евроджерси.</t>
  </si>
  <si>
    <t>WDK(XL) 021702 LG Alfreda - blue</t>
  </si>
  <si>
    <t>Новая модель! Элегантный раздельный купальник для женщин размера плюс. Бюст — формованные чашки на размер С на каркасах. Фиксируется двойными регулируемыми бретелями и фирменной застежкой на спине. По линии декольте бюст оформлен деликатным рюшем и невесомыми золотыми цепями. Плавки глубокой посадки с драпировками по бокам, степень которых регулируются завязками-спагетти с металлическими наконечниками. Купальник выполнен в оригинальном сочетании тканей: нежнейшей вуали с изысканным узором и однотонной евроджерси.</t>
  </si>
  <si>
    <t>WDT 021704 LG Alberta - blue</t>
  </si>
  <si>
    <t>Изысканный раздельный купальник. Бюст — формованные треугольные чашки со встроенным боковым корректором и легким эффектом push-up, украшен оригинальной драпировкой по линии декольте и невесомыми золотыми цепями. Эффектно подчеркивающий грудь широкий пояс плавно переходит в удобные завязки на спине. Плавки классической посадки по бокам украшены драпировкой. Купальник создан в оригинальном сочетании тканей: вуали с изысканным узором и однотонной евроджерси.</t>
  </si>
  <si>
    <t>WDK(XL) 021705 LG Alana - blue</t>
  </si>
  <si>
    <t>Новая модель! Эффектный раздельный купальник для пышных дам с чашкой D. Бюст – вместительные формованные чашки на каркасах с декоративными однотонными боковыми деталями, переходящие в завязки, что визуально улучшает линию декольте. Бюст фиксируется на спине фирменной металлической застёжкой, оформлен рюшем и невесомыми золотыми цепочками. Плавки комфортной посадки с широкими драпированными боками мягко обнимают фигуру. Купальник создан в оригинальном сочетании тканей: вуали с изысканным узором и однотонной евроджерси.</t>
  </si>
  <si>
    <t>WDC031503 LG Cori - multicolor</t>
  </si>
  <si>
    <t>L:\images\512\Lora_Grig\kup\2015\WDC031503LG_front.jpg</t>
  </si>
  <si>
    <t>0315 LG Capricorn</t>
  </si>
  <si>
    <t xml:space="preserve">Шикарный раздельный купальник. Бюст на размер С — вместительные  треугольники с боковой каркасной поддержкой, фиксируется галстучными завязками на шее и завязками на спине. Классические плавки средней посадки на широких завязках, которые декорированы бисерной бахромой по краям завязок. </t>
  </si>
  <si>
    <t>WPI031505 LG Clemence - multicolor</t>
  </si>
  <si>
    <t>L:\images\512\Lora_Grig\kup\2015\WPI031505LG_front.jpg</t>
  </si>
  <si>
    <t xml:space="preserve">Купальник-трикини оригинального кроя. Верх купальника - передвижные треугольные чашки с галстучными завязками на шее, декорированными бисерной бахромой на концах, и завязками-спагетти на спине. Плавки с узким боком соединены с верхом драпированной тканью, украшенной  бисерными перемычками. Модель выполнена в ярком ацтекском принте. </t>
  </si>
  <si>
    <t>WQ031508 LG Constance - multicolor</t>
  </si>
  <si>
    <t>L:\images\512\Lora_Grig\kup\2015\WQ031508LG_front.jpg</t>
  </si>
  <si>
    <t xml:space="preserve">Потрясающее длинное платье с роскошным глубоким декольте и открытой спиной, силуэт которого изысканно подчеркнут широким поясом. Платье декорировано бисерными перемычками на бретелях и расшито бисерной бахромой на концах пояса. Модель выполнена из мягкого Eurojersey  в ярком ацтекском принте и является самостоятельной деталью летнего гардероба. </t>
  </si>
  <si>
    <t>WBMK 031702 LG Harriet - multicolor</t>
  </si>
  <si>
    <t>L:\images\512\Lora_Grig\kup\2017\WBMK031702LG_main.jpg</t>
  </si>
  <si>
    <t>0317 Hot midday by Jack Vettriano</t>
  </si>
  <si>
    <t>Элегантный раздельный купальник. Бюст – бандо с мягкими чашками на размер D на каркасах. Фиксируется на теле завязками-спагетти, которые переходят из центра бюста в завязку на шее, и застежкой на спине. Центр бюста украшен перемычкой с массивной золотой пряжкой. Глубокие плавки средней посадки с контрастным отрезным эластичным поясом оформлены планками с золотыми пряжками. Модель выполнена в модном сочетании принта «Змеиная кожа» и контрастных темно-синих окантовок. Ярко-желтая подкладка – лейтмотив всей коллекции</t>
  </si>
  <si>
    <t>WBPI 031704 LG Hazel - multicolor</t>
  </si>
  <si>
    <t>L:\images\512\Lora_Grig\kup\2017\WBPI031704LG_main.jpg</t>
  </si>
  <si>
    <t>Оригинальный купальник-трикини четких геометрических форм. Бюст - бандо со съемными вкладышами и отстегивающимися бретелями. Классические плавки низкой посадки. Лиф и плавки соединены между собой контрастными крестообразными бретелями, которые идеально подчеркивают соблазнительные изгибы фигуры и создают эффект песочных часов. Купальник выполнен из евроджерси с фантастическим принтом «Змеиная кожа», а бретели оформлены золотыми пряжками.</t>
  </si>
  <si>
    <t>WQ 031707 LG Hilda - multicolor</t>
  </si>
  <si>
    <t>L:\images\512\Lora_Grig\kup\2017\WT031707LG_main.jpg</t>
  </si>
  <si>
    <t>Новая модель! Изысканное платье в пол расклешенного силуэта. Облегающий отрезной лиф переходит в юбку-макси, которая делает пропорции фигуры гармоничными и придает сантиметры роста. Подол платья ниспадает мягкими складками и красиво смотрится при движении. Нежный и трогательный силуэт изделия идеально сочетается с принтом «Змеиная кожа», что делает данную модель безусловным хитом сезона. Платье отлично сидит, и вы практически не ощущаете его на теле: оно изготовлено из приятной к телу, легкой ткани. Рекомендуем сочетать данную модель с купальниками коллекции.</t>
  </si>
  <si>
    <t>WX 041608 LG Blanche - multicolor</t>
  </si>
  <si>
    <t>Комплект пляжный брюки+топ</t>
  </si>
  <si>
    <t>L:\images\512\Lora_Grig\kup\2016\WX041608-LG_front.JPG</t>
  </si>
  <si>
    <t>0416 Brigitte Bardot</t>
  </si>
  <si>
    <t>69% полиамид, 31% эластан</t>
  </si>
  <si>
    <t>Новинка Сезона! Потрясающий комплект из двух предметов для круизов или курортного отдыха. Майка-борцовка классического кроя и длинные брюки-клеш на широком эластичном поясе. Модель выполнена в сочетании принта «Морская полоска» и эксклюзивного рисунка «Стиль ВВ», разработанного специально для данной линии, что отвечает самым модным тенденциям сезона. Комплект сделан из деликатной Eurojersey, которая прекрасно передает все тонкости рисунка.</t>
  </si>
  <si>
    <t>WDH 041704 LG Thea - multicolor</t>
  </si>
  <si>
    <t>L:\images\512\Lora_Grig\kup\2017\WDH041704LG_main.jpg</t>
  </si>
  <si>
    <t>0417 The spirit of spring by Alfons Mucha</t>
  </si>
  <si>
    <t>Новая модель! Бюст –формованное бандо на размер С на каркасной поддержке. Модель фиксируется единой широкой съемной бретелью на шее и золотой застежкой на спине. Чашки соединены друг с другом перемычками, одна из которых оформлена съемным галстуком, завязывающимся в бант. Силиконовая лента по крыльям бюста – для комфортного прилегания, боковые каркасы – для удобной посадки. Плавки комфортной посадки с широким боком. Купальник оформлен эффектной драпировкой и дополнен цветной подкладкой. Разноцветный растительный рисунок с вкраплениями принта питона – хит сезона!</t>
  </si>
  <si>
    <t>WU051217 LG Alize - grey</t>
  </si>
  <si>
    <t>L:\images\512\Lora_Grig\kup\2012\512\WU051217_grey_front.jpg</t>
  </si>
  <si>
    <t>серый</t>
  </si>
  <si>
    <t>0512 Acapulco</t>
  </si>
  <si>
    <t>89% полиамид, 11% эластан</t>
  </si>
  <si>
    <t>36/38 (42/44)</t>
  </si>
  <si>
    <t>40/42 (46/48)</t>
  </si>
  <si>
    <t>Пляжный трансформер -  юбка, сарафан и туника, три в одном. Широкий драпированный пояс с оригинальным асимметричным низом и сексуальным разрезом по центру. Модель выполнена из совершенно новой итальянской ткани 2012 года Jersy Lomellina Glamour, которая обладает водоотталкивающем  эффектом, быстро сохнет и  имеет благородный блеск.</t>
  </si>
  <si>
    <t>WU051217 LG Alize - ice chocolate</t>
  </si>
  <si>
    <t>L:\images\512\Lora_Grig\kup\2012\512\WU051217_ise_chocolate_front.jpg</t>
  </si>
  <si>
    <t>темно-коричневый</t>
  </si>
  <si>
    <t>WU051217 LG Alize - purple</t>
  </si>
  <si>
    <t>WP051502 LG Lucy - multicolor</t>
  </si>
  <si>
    <t>0515 LG Leo</t>
  </si>
  <si>
    <t xml:space="preserve">Оригинальный раздельный купальник. Бюст - бандини: левая чашка - мягкий треугольник с плетеной бретелью на плечо, правая - бандо с дополнительной поддержкой в виде силиконовой ленты по краю и гибким боковым каркасом. Фиксируется на спине застежкой.  Украшен брошью у основания бретели. Плавки комфортной посадки с эффектными плетеными перемычками по бокам. Модель выполнена в грациозном принте «Африканская саванна». </t>
  </si>
  <si>
    <t>WBMK051505 LG Lydia - multicolor</t>
  </si>
  <si>
    <t xml:space="preserve">New Style!  Элегантный раздельный купальник на размер D. Бюст –  бандо с мягкими чашками на каркасах фиксируется на теле завязками-спагетти, которые из центра бюста переходят в  завязку на шее, и застежкой на спине. Глубокие плавки средней посадки украшены плетеным поясом.  Модель выполнена в грациозном принте «Африканская саванна». </t>
  </si>
  <si>
    <t>WQ051509 LG Leona - multicolor</t>
  </si>
  <si>
    <t xml:space="preserve">New Style!  Эффектное длинное платье  отрезное по линии груди.  Декорировано по верхнему краю тесьмой и несколькими ассиметричными перекрещивающимися спагетти с бусинами по передней детали.  Женственный силуэт подчеркивает аппетитные формы.  Модель является самостоятельной деталью летнего гардероба и выполнена в грациозном принте «Африканская саванна». </t>
  </si>
  <si>
    <t>WMK 051602 LG Viola - multicolor</t>
  </si>
  <si>
    <t>0516 Vivien Leigh</t>
  </si>
  <si>
    <t>Новая модель. Стильный купальник для девушек с аккуратными формами. Бюст – бандо с мягкими чашками и боковыми каркасами фиксируется на спине широкими фирменной застежкой. По центру расположена эффектная обтяжная пряжка V-образной формы. Регулируемые бретели можно отстегивать по желанию. Плавки комфортной посадки со средним боком. Анималистическая абстракция и многослойные перфорированные оборки завершают визуальный облик модели.</t>
  </si>
  <si>
    <t>WBP 051604 LG Vega - multicolor</t>
  </si>
  <si>
    <t>Эффектный купальник новой конструкции. Бюст – топ на одно плечо с плавающими корректорами и боковыми каркасами, фиксируется на спине фирменной застежкой. Плавки комфортной посадки со средним боком. Сложная анималистическая абстракция пастельных тонов замечательно сочетается с многослойными рюшами, украшенными детальной перфорацией и стразами.</t>
  </si>
  <si>
    <t>WPS 051606 LG Venera - multicolor</t>
  </si>
  <si>
    <t>44B</t>
  </si>
  <si>
    <t>Великолепный слитный купальник для истинных леди. Верх – бандо со съемными корректорами фиксируется на теле при помощи съемных регулируемых бретелей. Низ комфортной посадки. Купальник выполнен в стильном абстрактном принте и украшен множеством встречных оборок с перфорацией и стразами.</t>
  </si>
  <si>
    <t>WBF 051701 LG Glen - multicolor</t>
  </si>
  <si>
    <t>0517 Galatea with the spheres by Salvador Dali</t>
  </si>
  <si>
    <t>Шикарный раздельный купальник. Бюст – формованное бандо на размер С, с регулируемыми съемными бретелями, дополнительной поддержкой в виде тонкой силиконовой ленты и застежкой на спине. По центру бюст декорирован перемычкой с металлической пряжкой. Классические плавки с двойными боковыми драпированными деталями эффектно подчеркивают линию бедер. Модель выполнена в оригинальном сочетании дерзких принтов «рептилии» и «зебры» и оформлена подкладом цвета фуксии.</t>
  </si>
  <si>
    <t>WMK(XL) 051703 LG Gwen - multicolor</t>
  </si>
  <si>
    <t xml:space="preserve">Шикарный раздельный купальник для дам с пышными формами. Бюст – мягкие чашки на размер С на каркасной поддержке с регуляторами на бретелях и спине. Бюст декорирован широкой драпировкой, расположенной крест-накрест. Плавки глубокой посадки с накладным поясом, части которого соединены металлической цепью. Модель выполнена в красивом сочетании экстравагантных принтов и оформлена подкладкой цвета фуксии. </t>
  </si>
  <si>
    <t>WQ061308 LG Alisa - black/caramel</t>
  </si>
  <si>
    <t>черный/карамель</t>
  </si>
  <si>
    <t>0613 LG Awe</t>
  </si>
  <si>
    <t>100% полиэстер</t>
  </si>
  <si>
    <t>New style! Роскошное длинное платье со шлейфом на шейной завязке и открытой линией спины в виде капли. Наложение кружева на ткань цвета "nude" создает эффект татуажа.</t>
  </si>
  <si>
    <t>WQ 061707 LG Susan - multicolor</t>
  </si>
  <si>
    <t>L:\images\512\Lora_Grig\kup\2017\WQ061707LG_mian.jpg</t>
  </si>
  <si>
    <t>0617 Sunflowers by Van Gogh</t>
  </si>
  <si>
    <t>Новая модель! Эффектное длинное платье расклешенного силуэта с контрастными бретелями, фиксирующимися на спине крест-накрест. Платье со встроенными формованными чашками и глубоким V-образным вырезом, зафиксированным двойной планкой. Модель изготовлена из евроджерси в абстрактном принте сочных оттенков. Платье идеально для пляжного отдыха, прогулок и посещения светских мероприятий на курорте.</t>
  </si>
  <si>
    <t>WDLS071202 LG Beata - ivory</t>
  </si>
  <si>
    <t>L:\images\512\Lora_Grig\kup\2012\512\WDLS071202_front.jpg</t>
  </si>
  <si>
    <t>слоновая кость</t>
  </si>
  <si>
    <t>0712 Bali</t>
  </si>
  <si>
    <t>Раздельный купальник для свадебной церемонии. Бюст — скульптурно-монолитный push-up со встроенной каркасной поддержкой и усиленными боковыми корректорами на тонких регулируемых бретелях, фиксируется изящной застежкой на спине, по центру украшен экзотическим цветком из шифонового шелка ручной работы. Плавки классической посадки, по бокам также украшены цветами из шелка. Купальник выполнен из новой итальянской ткани Eurojersey в нежных оттенках цвета слоновой кости.</t>
  </si>
  <si>
    <t>WU071507 LG Cassandra - pink</t>
  </si>
  <si>
    <t>L:\images\512\Lora_Grig\kup\2015\WU071507LG_pink_front.jpg</t>
  </si>
  <si>
    <t>0715 LG Cancer</t>
  </si>
  <si>
    <t>59% полиамид, 41% эластан</t>
  </si>
  <si>
    <t xml:space="preserve">Изысканный пляжный трансформер. Юбка-сарафан ассиметричного кроя на широком  поясе, декорированная по подолу широкой контрастной окантовкой. Модель выполнена в розово-сиреневом цвете  и прекрасно дополняет любой купальник коллекции. </t>
  </si>
  <si>
    <t>WU071507 LG Cassandra - sky</t>
  </si>
  <si>
    <t xml:space="preserve">Изысканный пляжный трансформер. Юбка-сарафан ассиметричного кроя на широком  поясе, декорированная по подолу широкой контрастной окантовкой. Модель выполнена в насыщенно-бирюзовом цвете  и прекрасно дополняет любой купальник коллекции. </t>
  </si>
  <si>
    <t>WQ081306 LG Platonia - black</t>
  </si>
  <si>
    <t>Пляжное платье</t>
  </si>
  <si>
    <t>L:\images\512\Lora_Grig\kup\2013\WQ081306.jpg</t>
  </si>
  <si>
    <t>0813 LG Passion</t>
  </si>
  <si>
    <t>New style! Эффектное полупрозрачное длинное платье с нижним футляром силуэта "летучая мышь" под пояс, расшитый на концах стеклярусом и бисером. Линия декольте декорирована бахромой из стекляруса и бисера.</t>
  </si>
  <si>
    <t>WBP081504 LG Sissila - multicolor</t>
  </si>
  <si>
    <t>L:\images\512\Lora_Grig\kup\2015\WBP081504LG_front.jpg</t>
  </si>
  <si>
    <t>0815 LG Scorpio</t>
  </si>
  <si>
    <t>Великолепный раздельный купальник. Бюст – бандо с каркасной поддержкой по бокам и съемной бретелью на шее и завязкой на спине. Классические плавки со средним боком декорированы откидным поясом, который можно поднимать для изменения высоты плавок. Модель выполнена в эффектном принте « Россыпи бриллиантов» и  поместно декорирована большими кристаллами в унисон принту.</t>
  </si>
  <si>
    <t>WDH(XL) 081704 LG Palma - black-white</t>
  </si>
  <si>
    <t>L:\images\512\Lora_Grig\kup\2017\WDH(XL)081704LG_front.JPG</t>
  </si>
  <si>
    <t>0817 Proportions harmony by Leonardo da Vinci</t>
  </si>
  <si>
    <t xml:space="preserve">Роскошный раздельный купальник. Бюст – стачные дублированные чашки на размер С на каркасах. Силиконовая лента по крыльям бюста – для идеального прилегания. Фиксируется при помощи широких плоских регулируемых бретелей и застежки на спине. Чашки оформлены легкой сборкой, соединены и зафиксированы между собой планкой. Плавки облегающего силуэта с широким боком и отрезной линией пояса. Стильный черно-белый графический принт, нюансы которого передает евроджерси, делает купальник настоящим произведением искусства! </t>
  </si>
  <si>
    <t>WBP091502 LG Pietra - multicolor</t>
  </si>
  <si>
    <t>L:\images\512\Lora_Grig\kup\2015\WBP091502LG_front.jpg</t>
  </si>
  <si>
    <t>0915 LG Pisces</t>
  </si>
  <si>
    <t xml:space="preserve">Стильный раздельный купальник. Бюст -  бандо  на боковых каркасах с V-образным вырезом, который переходит в контрастные завязки на шее. Эффектные плавки комфортной посадки, декорированы боковыми вставками, переходящими в пояс на задней детали. Модель выполнена  в сочном принте «Морская мозаика и графичные цепи». </t>
  </si>
  <si>
    <t>WDH 091703 LG Verginia - coral</t>
  </si>
  <si>
    <t>L:\images\512\Lora_Grig\kup\2017\WDH091703LG_main.jpg</t>
  </si>
  <si>
    <t>коралл</t>
  </si>
  <si>
    <t>0917 Vinyl by Andy Warhol</t>
  </si>
  <si>
    <t>Роскошный раздельный купальник. Бюст – формованный балконет на размер С, на каркасах, с широкими регулируемыми бретелями, боковым корсетным рельефом и золотой застежкой на спине. Планка, расположенная по линии декольте, – для фиксации чашек, а силиконовая лента по крыльям бюста – для идеального прилегания. Плавки классической посадки с оригинальной широким поясом-отворотом. Купальник создан из эксклюзивной итальянской ткани Jersy Lomellina Glamour с благородным мерцанием, которая быстро высыхает и обладает водоотталкивающим эффектом. Изделие оформлено драпировкой, а сочетание ягодного оттенка и золотых пряжек придется по душе самым капризным модницам!</t>
  </si>
  <si>
    <t>WPB101405 LG Amethyst - lilac</t>
  </si>
  <si>
    <t>лиловый</t>
  </si>
  <si>
    <t>1014 LG Romancing the Stone</t>
  </si>
  <si>
    <t xml:space="preserve">Стильный раздельный купальник. Бюст —бандо из тонкого поролона с дополнительной поддержкой в виде тонкой силиконовой ленты по краям бюста фиксируется на теле съемными регулируемыми бретелями и застежкой на спине. По краю и центральной части лиф  декорирован ручным способом изысканными кристаллами-хамелеонами. Плавки классической посадки с оригинальной драпировкой-поясом так же декорированы кристаллами. </t>
  </si>
  <si>
    <t>WQ 101608 LG Gillian - red</t>
  </si>
  <si>
    <t>1016 Gina Lollobrigida</t>
  </si>
  <si>
    <t>New Style! Ослепительное длинное платье с открытой спиной и эффектными вырезами по линии талии на массивном ошейнике. Изысканность и женственность силуэта подчеркнута модным оттенком ткани «малиновый щербет» и отделкой из пайеток по краям вырезов и на ошейнике. Исключительно для настоящих ценителей роскоши!</t>
  </si>
  <si>
    <t>WBF 101703 LG Kamilla - white</t>
  </si>
  <si>
    <t>1017 Kiss by Gustav Klimt</t>
  </si>
  <si>
    <t>Эффектный раздельный купальник. Бюст – формованное бандо на размер С с дополнительной поддержкой в виде тонкой силиконовой ленты по краю, отстегивающимися бретелями и застежкой на спине. Бюст декорирован воланом, оформленным перфорацией. Комфортные плавки с мягкой драпировкой по бедрам. Визуальный образ изделия завершает аккуратная россыпь стразов. Купальник подчеркнет загар и будет идеально смотреться как на вечеринке у бассейна, так и на пляжной свадебной церемонии.</t>
  </si>
  <si>
    <t>WMI 101704 LG Krystal - white</t>
  </si>
  <si>
    <t>Роскошный купальник-трикини. Верх купальника - мягкие треугольники, образующие декольте, и переходящие в единую регулируемую бретель на шее, и в застежку - на спине. Низ купальника - плавки на регулируемых завязках-спагетти. Модель декорирована двухслойными воланами с верхним слоем, оформленным перфорацией. Визуальный образ изделия завершает аккуратная россыпь стразов.</t>
  </si>
  <si>
    <t>WDKS 101705 LG Karoline - white</t>
  </si>
  <si>
    <t>Изысканный слитный купальник на одно плечо. Верх – формованные чашки на каркасах с дополнительной силиконовой поддержкой по краю. Купальник фиксируется благодаря съемной бретели. Декорирован большим ассиметричным воланом с перфорацией, расширяясь на плече, переходит в рукав а-ля "летучая мышь". Аккуратная россыпь стразов сделают образ невесты блистательным и завершенным.</t>
  </si>
  <si>
    <t>WQ111508 LG Landeline - multicolor</t>
  </si>
  <si>
    <t>1115 LG Libra</t>
  </si>
  <si>
    <t xml:space="preserve">Элегантное длинное платье с открытой спиной  и эффектным декольте, декорированным  жемчужным ожерельем.  Верхняя часть платья - с напуском, что деликатно скрывает несовершенства фигуры и подчеркивает достоинства. Спина с изящной ниткой жемчуга и кисточкой подчеркивает хрупкость и женственность.  Модель выполнена в винтажном фотопринте «Воздушные кружева» с имитацией вышитого крестиком цветочного романса в россыпи страз. Является как прекрасным дополнением любого купальника коллекции, так и самостоятельной деталью гардероба. </t>
  </si>
  <si>
    <t>WBF 111603 LG Nicole - multicolor</t>
  </si>
  <si>
    <t>1116 Natalie Wood</t>
  </si>
  <si>
    <t>Изысканный раздельный купальник в ретро стиле. Бюст на размер С – бандо с дополнительной поддержкой в виде тонкой силиконовой ленты по краям, фиксируется при помощи фирменной застежки на спине. Плавки классической посадки с широким поясом мини-юбкой. Купальник декорирован контрастными рельефами и окантовками, в юбку с боку вставлена молния для особой пикантности. Многоцветная графика принта замечательно сочетается со спортивной формой купальника.</t>
  </si>
  <si>
    <t>WU 111607 LG Nina - multicolor</t>
  </si>
  <si>
    <t>Модный пляжный трансформер. Юбка-сарафан ассиметричного кроя на широком  поясе, декорированная по подолу контрастной окантовкой. Благодаря графическому принту, аксессуар замечательно сочетается со всеми купальниками данной линии.</t>
  </si>
  <si>
    <t>WPS121407 LG Belinda - silver</t>
  </si>
  <si>
    <t>серебро</t>
  </si>
  <si>
    <t>1214 LG Burlesque</t>
  </si>
  <si>
    <t xml:space="preserve"> Купальник-трикини оригинального кроя. Верх купальника - передвижные треугольные чашки с завязками-спагетти на шее и спине. Плавки-бикини низкой посадки на регулируемых завязках-спагетти соединены с верхом драпированной тканью. Модель выполнена из итальянской ткани платинового цвета , которая обладает водоотталкивающем  эффектом, быстро сохнет и имеет благородный мерцающий блеск.</t>
  </si>
  <si>
    <t>WQ131503 LG Ustina - black</t>
  </si>
  <si>
    <t>1315 LG Lora Grig Universe</t>
  </si>
  <si>
    <t xml:space="preserve">Эффектное платье – бандо с дополнительной поддержкой в виде силиконовой полосы по краям бюста и боковыми каркасами на эффектном ошейнике, который от лифа декорирован крупными кристаллами.  Фиксируется на спине фирменной застежкой. Является самостоятельной деталью летнего гардероба. Обязательный must-have будущего сезона! </t>
  </si>
  <si>
    <t>Коллекция: Купальники CH предыдущих лет</t>
  </si>
  <si>
    <t>WPB011403 Laliberta - розовый + домино с барокко и леопардом</t>
  </si>
  <si>
    <t>L:\images\512\kup_charmante_new\2014\WPB011403_front.jpg</t>
  </si>
  <si>
    <t>розовый с полоской + домино с барокко и леопардом в голубых тонах</t>
  </si>
  <si>
    <t>Купальники CH предыдущих лет</t>
  </si>
  <si>
    <t>0114 Du Soleil</t>
  </si>
  <si>
    <t>Новинка сезона! Экстравагантный молодёжный купальник. Бюст – бандо с эффектным галстуком по центру передней детали, который фиксируется на шее. Оригинальные плавки-танга сложного кроя, заниженного силуэта, комфортной посадки. Широкий пояс деликатно обнимает фигуру, что позволяет избежать нежелательных складок на бёдрах. Сложная динамика принта в сочетании с микрофиброй великолепно подчёркивает особый конструктив изделия.</t>
  </si>
  <si>
    <t>WDR 011701 Trina</t>
  </si>
  <si>
    <t>L:\images\512\kup_charmante_new\2017\WDR011701_front.jpg</t>
  </si>
  <si>
    <t>0117 Madagascar</t>
  </si>
  <si>
    <t>Элегантный купальник из двух предметов. Бюст — формованные чашки на каркасной поддержке c легким эффектом push-up. Фиксируется при помощи регулируемых бретелей и фирменной застёжки золотого цвета. Комфортные плавки с мягкой драпировкой по бедрам. Купальник выполнен в ультраяркой цветовой гамме. Тропические бабочки на анималистичном фоне – одна из модных тенденций сезона.</t>
  </si>
  <si>
    <t>WDK(XL) 021702 Dita</t>
  </si>
  <si>
    <t>L:\images\512\kup_charmante_new\2017\WDK(XL)021702_front.JPG</t>
  </si>
  <si>
    <t>0217 Butterfly Effect</t>
  </si>
  <si>
    <t>Новинка сезона! Элегантная пляжная пара. Бюст — формованные чашки на каркасной поддержке и корректором по нижней части, посередине соединяются двойной перемычкой. Бюст фиксируется на теле при помощи фирменной застежки на спине и съемных регулируемых бретелей. Плавки комфортной посадки со средним бочком и драпировкой. Купальник выполнен в оригинальном сочетании модного принта и яркого однотона.</t>
  </si>
  <si>
    <t>WDM 031702 Аnnа</t>
  </si>
  <si>
    <t>L:\images\512\kup_charmante_new\2017\WDM031702_front.jpg</t>
  </si>
  <si>
    <t>белоснежный</t>
  </si>
  <si>
    <t>0317 Valzer Viennese</t>
  </si>
  <si>
    <t>Новинка! Изысканный купальник для девушек с аккуратными формами. Бюст — воздушно-масляный push-up с боковыми корректорами и каркасной поддержкой, на тонких регулируемых бретелях и застёжкой на спине. Плавки классической посадки с узким боком. Модель выполнена из деликатной матовой микрофибры в ослепительно-белом цвете, который прекрасно подчеркивает загар, и украшена перфорированными рюшами.</t>
  </si>
  <si>
    <t>WU 031707 Allegra</t>
  </si>
  <si>
    <t>L:\images\512\kup_charmante_new\2017\WU031707_front.jpg</t>
  </si>
  <si>
    <t>Великолепная пляжная юбка-парео ассиметричного кроя и струящегося силуэта. Изделие средней длины, с запахом, на тонком пояске из лайкры. Мягкая микрофибра в ослепительно-белом цвете украшена художественной перфорацией.</t>
  </si>
  <si>
    <t>WPK 041703 Apple</t>
  </si>
  <si>
    <t>L:\images\512\kup_charmante_new\2017\WPK041703_front.jpg</t>
  </si>
  <si>
    <t>0417 Montpensier</t>
  </si>
  <si>
    <t>Стильный молодёжный купальник для девушек с аккуратными формами. Бюст — мягкие треугольные чашки на каркасной поддержке, со съёмными корректорами внутри. Бюст фиксируется на теле тонкими плоскими завязками. Плавки классической заниженной посадки c широкими драпированными бочками. Эффектная цветовая комбинация, модный принт мятного оттенка, изысканный декор в виде пряжек золотого цвета удачно подчёркивают выигрышные линии фигуры.</t>
  </si>
  <si>
    <t>WDT 041705 Uva</t>
  </si>
  <si>
    <t>L:\images\512\kup_charmante_new\2017\WDT041705_front.jpg</t>
  </si>
  <si>
    <t>Эффектный раздельный купальник. Бюст — дублированные треугольники с рельефными линиями корректоров — для лёгкого эффекта push-up, на тонких завязках с фиксацией на спине и шее. Классические плавки с двойными боковыми перемычками по передней детали дополнены стильными золотыми пряжками. Купальник выполнен в голубой цветовой гамме живописного принта на матовой микрофибре, которая замечательно передает мельчайшие детали рисунка.</t>
  </si>
  <si>
    <t>WMK 041706 Blackberry</t>
  </si>
  <si>
    <t>L:\images\512\kup_charmante_new\2017\WMK041706_front.jpg</t>
  </si>
  <si>
    <t>WU 041709 Iris</t>
  </si>
  <si>
    <t>Эффектная юбка-трансформер удлинённого силуэта с широким поясом из мягкой сетки. Лёгкая и изысканная деталь пляжного гардероба выполнена в принте, который объединяет все цвета коллекции, и дополнена длинным тонким поясом c золотыми наконечниками. Великолепный аксессуар идеально сочетается с любым купальником из линии «Монпансье» и становится завершающим штрихом пляжного образа.</t>
  </si>
  <si>
    <t>WDB 051703 Goldi</t>
  </si>
  <si>
    <t>0517 Limoncello</t>
  </si>
  <si>
    <t>Изящный раздельный купальник для женщин с аккуратными формами. Бюст — бандо оригинальной конструкции на каркасной поддержке с тонкими черными завязками на шею, фиксируется фирменной застежкой на спине. Силиконовая лента по внутренней стороне верха и низа бюста – для идеального прилегания. Плавки классической посадки со средним бочком, с одной стороны зафиксированы завязкой, собранной в кольцо. Модель выполнена из деликатной микрофибры в летнем принте «Лимончелло».</t>
  </si>
  <si>
    <t>WBF 071704 Jasmina</t>
  </si>
  <si>
    <t>0717 Luci Samarqand</t>
  </si>
  <si>
    <t>Элегантный купальник из двух предметов. Эффектный бюст-бандо со съёмными регулируемыми бретелями и застёжкой на спине оформлен нарядной перемычкой по центру. Плавки комфортной посадки декорированы широкими боковыми вставками с драпировкой, переходящими в пояс по задней детали. Модель выполнена из матовой микрофибры, которая великолепно передает мельчайшие детали принтов.</t>
  </si>
  <si>
    <t>WMK 101702 Imprivviso</t>
  </si>
  <si>
    <t>1017 Valle di felci</t>
  </si>
  <si>
    <t>Элегантный раздельный купальник для дам с разными формами. Бюст – мягкие вместительные чашки на каркасной поддержке. Фиксируется с помощью широких галстучных завязок и застежки на спине. Классические плавки комфортной посадки с боковыми драпированными перемычками дополнены незафиксированными планками. Вся фурнитура – золото. Модель исполнена в модном сочетании яркого принта и эффектной контрастной подкладки.</t>
  </si>
  <si>
    <t>WBMK 101705 Aora</t>
  </si>
  <si>
    <t>Элегантный раздельный купальник для женщин с формами. Бюст – бандо с мягкими чашками на каркасах фиксируется на теле с помощью плоских съемных бретелей и застежки на спине. Бюст по центру оформлен декоративной перемычкой. Плавки комфортной посадки со средним бочком. Модель выполнена из деликатной микрофибры в сочетании сочного графического принта и ярко-голубой подкладки.</t>
  </si>
  <si>
    <t>WBF 111703 Couronne</t>
  </si>
  <si>
    <t>1117 Snow Queen</t>
  </si>
  <si>
    <t>Эффектный купальник из двух предметов. Модный бюст-бандо с внутренней перемычкой из сетки Power net – для идеальной посадки, со съёмными регулируемыми бретелями и застёжкой на спине. Плавки низкой посадки с ультраузким бочком. Купальник выполнен в сочетании принта «Морозные узоры», аккуратной россыпи стразов, классического белого и идеально подчеркивает загар.</t>
  </si>
  <si>
    <t>WMO 141704 Australia</t>
  </si>
  <si>
    <t>1417 In search of adventures</t>
  </si>
  <si>
    <t>Очаровательный купальник оригинальной конструкции. Верх – короткий топ с небольшими рукавами и глубоким круглым вырезом по горловине, который регулируется галстучной завязкой. Плавки низкой посадки с узким боком и регулировкой при помощи галстучных завязок. Ярко-желтая цветовая гамма выгодно подчеркивает загар. Стильный комплект в стильном принте «Осьминоги» подойдет девушкам с очень аккуратной формой груди, а также подчеркнет всю красоту искусственного бюста. Логотип осьминога на плавках – отличительная черта коллекции.</t>
  </si>
  <si>
    <t>MF 141710 Bruno</t>
  </si>
  <si>
    <t>чёрный принт</t>
  </si>
  <si>
    <t>M(48)</t>
  </si>
  <si>
    <t>L(50)</t>
  </si>
  <si>
    <t>XL(52)</t>
  </si>
  <si>
    <t>XXL(54)</t>
  </si>
  <si>
    <t>3XL(56)</t>
  </si>
  <si>
    <t>Мужская футболка свободно облегающего силуэта с коротким рукавом выполнена из мягкой эластичной сетки с антисолнечным эффектом. Изделие легко стирается, быстро высыхает, не требует глажения. Футболка выполнена в стильном классическом однотоне и дополнена оригинальным принтом в виде накладного кармана.</t>
  </si>
  <si>
    <t>WP 171701 Honey</t>
  </si>
  <si>
    <t>1717 Dessert Rose</t>
  </si>
  <si>
    <t>Новая модель! Стильный купальник для девушек с аккуратными формами. Бюст – бандо с мягкимплавающими и чашками, съемными корректорами и боковыми каркасами фиксируется на спине фирменной застежкой. По центру расположена эффектная обтяжная пряжка V-образной формы. Регулируемые бретели можно отстегивать по желанию. Плавки комфортной посадки с узким боком. Нежный флористический принт «Десерт из роз» и многослойные оборки завершают визуальный облик модели.</t>
  </si>
  <si>
    <t>WDB 171703 Defontena</t>
  </si>
  <si>
    <t>L:\images\512\kup_charmante_new\2017\WDB171703_front.JPG</t>
  </si>
  <si>
    <t>Молодёжная пляжная пара. Бюст — балконет оригинальной конструкции с дублированными чашками на каркасной поддержке и силиконовой лентой по линии декольте. Фиксируется фирменной застежкой на спине и тонкими завязками на шее. Силиконовая лента по внутренней стороне верха и низа бюста – для идеального прилегания. Плавки комфортной посадки со средним бочком. Комплект выполнен из матовой микрофибры в нежном сочетании живописных цветов и розового фона.</t>
  </si>
  <si>
    <t>WMK 171704 Sangriniya</t>
  </si>
  <si>
    <t>L:\images\512\kup_charmante_new\2017\WMK171704_front.JPG</t>
  </si>
  <si>
    <t>Стильная пляжная двойка для романтических натур. Бюст — мягкие чашки на каркасной поддержке с регулировкой объёма по верхней линии декольте тонким шнурком-спагетти. Изящные плоские бретели удобно регулируются по высоте, а бюст фиксируется на теле фирменной застёжкой. Глубокие плавки комфортной посадки с регулировкой ширины бока по передней детали. Купальник выполнен из матовой микрофибры в принте «Десерт из роз» на бирюзовом фоне.</t>
  </si>
  <si>
    <t>WU 171707 Сhampagne</t>
  </si>
  <si>
    <t>L:\images\512\kup_charmante_new\2017\WU171707_front.JPG</t>
  </si>
  <si>
    <t>Великолепная пляжная юбка-парео ассиметричного кроя и струящегося силуэта. Благородный бирюзовый легко перекликается с розовым фоном, плавно перетекая среди летящий бутонов. Аксессуар прекрасно сочетается со всеми моделями купальников представленной коллекции.</t>
  </si>
  <si>
    <t>WBF 191704 Taranga</t>
  </si>
  <si>
    <t>L:\images\512\kup_charmante_new\2017\WBF191704_front.jpg</t>
  </si>
  <si>
    <t>1917 Bengala</t>
  </si>
  <si>
    <t>Смелый раздельный купальник. Бюст— формованное бандо на боковых каркасах и дополнительной поддержкой в виде силиконовой тонкой ленты. По центру бюста расположена двойная обтянутая пряжка, переходящая в тонкие шейные завязки. Плавки классической посадки по бокам регулируются завязками- спагетти. Яркое и свежее сочетание цветочного рисунка и принта «Бенгалия» прекрасно смотрится на деликатной микрофибре, а нежно- лиловая подкладка усиливает эффект.</t>
  </si>
  <si>
    <t>WBFI/WCY 191705 Melusine</t>
  </si>
  <si>
    <t>L:\images\512\kup_charmante_new\2017\WBFI_WCY191705_front.jpg</t>
  </si>
  <si>
    <t>Комплект для пляжа из трех предметов. Модный купальник-трикини: бюст-бандо с дополнительной поддержкой в виде силиконовой ленты по краям и застежкой на спине, и классические плавки с узким бочком, переходящие в деталь а-ля «якорь», заканчивающейся квадратными обтяжными пряжками и плоскими бретелями, завязывающимися на шее. Комплект дополнен плавками комфортной посадки с узким бочком. Эффектный анималистичный принт «Бенгалия» и нежно-лиловая подкладка идеальны в летнем дуэте.</t>
  </si>
  <si>
    <t>WP/WCU 201701 Kelly</t>
  </si>
  <si>
    <t>Купальник женский+плавки-юбка</t>
  </si>
  <si>
    <t>L:\images\512\kup_charmante_new\2017\WP_WCU201701_front.JPG</t>
  </si>
  <si>
    <t>2017 Retro charm</t>
  </si>
  <si>
    <t>Молодежный комплект для пляжа из трех предметов. Бюст — мягкие подвижные треугольники с корректорами внутри, фиксируются единой бретелью на спине и завязкой под грудью по центру переда. Ультраоткрытые плавки-стринги — для максимального загара. Мини-юбка со встроенными плавкими внутри, длина которой регулируется при помощи боковых завязок-спагетти. Весь комплект выполнен в графичном принте «Очарование ретро» и декорирован золотыми наконечниками.</t>
  </si>
  <si>
    <t>WBF 201706 Greta</t>
  </si>
  <si>
    <t>L:\images\512\kup_charmante_new\2017\WBF201706_front.JPG</t>
  </si>
  <si>
    <t>Элегантный купальник из двух предметов. Модный бюст-бандо со съёмными регулируемыми бретелями и застёжкой на спине, дополнен контрастной перемычкой по центру. Внутренние кромки бюста обработаны силиконовой лентой – для дополнительного комфорта. Эффектные плавки с драпированными боковыми деталями, которые деликатно обнимают фигуру, избегая появления нежелательных складок на бёдрах. Оригинальный графический принт в контрастных тонах на матовой микрофибре отлично дополняет стилистику модели, поддерживая коллекционный ряд.</t>
  </si>
  <si>
    <t>WAB2402 Toccara - multicolor</t>
  </si>
  <si>
    <t>Сумка пляжная</t>
  </si>
  <si>
    <t>L:\images\512\accessories_women\2015\WAB2402_multicolor_front.jpg</t>
  </si>
  <si>
    <t>2415 Emerald leopard</t>
  </si>
  <si>
    <t>Элегантная женская сумочка с двумя ручками и молнией, декорированной репсовой лентой. Для удобства модель дополнена непромокаемой подкладкой и внутренним карманом, закрывающимся на молнию. Эффектный принт делает эту сумку прекрасным аксессуаром для всех купальников коллекции.Размер: 30*23*10 см.</t>
  </si>
  <si>
    <t>WP/WU 251701 Provence</t>
  </si>
  <si>
    <t>L:\images\512\kup_charmante_new\2017\WP_WU251701_front.JPG</t>
  </si>
  <si>
    <t>2517 L’été à Marseille</t>
  </si>
  <si>
    <t>Молодёжная пляжная тройка. Бюст – мягкие чашки со съемными корректорами на широких галстучных завязках фиксируются завязкой-спагетти на спине. Плавки-бразилиана со швом по центру задней детали. Комплект дополняет экстра-мини-юбка на широком гофрированном поясе из мягкой эластичной сетки. Сложный авторский принт «Лето в Марселе» - сочетание цветочного рисунка «Провансаль» и «Морской полоски» возводят эту модель на пик модных тенденций.</t>
  </si>
  <si>
    <t>WMK 311703 Sciroppа</t>
  </si>
  <si>
    <t>L:\images\512\kup_charmante_new\2017\WMK311703_front.JPG</t>
  </si>
  <si>
    <t>3117 Jelly Berry</t>
  </si>
  <si>
    <t>Стильный раздельный купальник. Бюст — мягкие чашки на каркасной поддержке, укрепленные сеткой Power net — для улучшенной посадки, и с регулировкой объёма по верхней линии декольте тонким шнурком- спагетти. Изящные плоские бретели удобно регулируются по высоте, а бюст фиксируется фирменной застёжкой. Плавки комфортной посадки с открытыми бочками, фиксируются завязками в кольцо. Изделие выполнено из микрофибры в многоцветном принте «Ягодное варенье», подкладка в горошек – отличительная деталь всей коллекции.</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</si>
</sst>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name val="Arial Cyr"/>
    </font>
    <font>
      <sz val="10"/>
      <name val="Arial Cyr"/>
    </font>
    <font>
      <b/>
      <sz val="10"/>
      <name val="Arial Cyr"/>
    </font>
    <font>
      <sz val="10"/>
      <name val="Arial"/>
      <family val="2"/>
    </font>
    <font>
      <sz val="10"/>
      <name val="Arial Cyr"/>
    </font>
    <font>
      <u/>
      <sz val="10"/>
      <color indexed="12"/>
      <name val="Arial Cyr"/>
    </font>
    <font>
      <sz val="12"/>
      <name val="Arial"/>
      <family val="2"/>
    </font>
    <font>
      <b/>
      <sz val="11"/>
      <name val="Arial"/>
      <family val="2"/>
    </font>
    <font>
      <b/>
      <sz val="12"/>
      <name val="Arial"/>
      <family val="2"/>
    </font>
    <font>
      <b/>
      <sz val="11"/>
      <color indexed="10"/>
      <name val="Arial"/>
      <family val="2"/>
    </font>
    <font>
      <sz val="11"/>
      <name val="Arial"/>
      <family val="2"/>
    </font>
    <font>
      <u/>
      <sz val="11"/>
      <color indexed="12"/>
      <name val="Arial"/>
      <family val="2"/>
    </font>
    <font>
      <sz val="10"/>
      <color indexed="9"/>
      <name val="Arial"/>
      <family val="2"/>
    </font>
    <font>
      <sz val="10"/>
      <color indexed="22"/>
      <name val="Arial"/>
      <family val="2"/>
    </font>
    <font>
      <b/>
      <sz val="10"/>
      <name val="Arial"/>
      <family val="2"/>
    </font>
    <font>
      <sz val="11"/>
      <color indexed="9"/>
      <name val="Arial"/>
      <family val="2"/>
    </font>
    <font>
      <b/>
      <sz val="10"/>
      <color rgb="FFFFFF99"/>
      <name val="Arial Cyr"/>
    </font>
    <font>
      <u/>
      <sz val="10"/>
      <color rgb="FF2424FF"/>
      <name val="Arial Cyr"/>
    </font>
  </fonts>
  <fills count="9">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indexed="42"/>
        <bgColor indexed="64"/>
      </patternFill>
    </fill>
    <fill>
      <patternFill patternType="solid">
        <fgColor indexed="50"/>
        <bgColor indexed="64"/>
      </patternFill>
    </fill>
    <fill>
      <patternFill patternType="solid">
        <fgColor indexed="22"/>
        <bgColor indexed="64"/>
      </patternFill>
    </fill>
    <fill>
      <patternFill patternType="solid">
        <fgColor rgb="FFFFFFFF"/>
        <bgColor indexed="64"/>
      </patternFill>
    </fill>
    <fill>
      <patternFill patternType="solid">
        <fgColor rgb="FFADD8E6"/>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s>
  <cellStyleXfs count="2">
    <xf numFmtId="0" fontId="0" fillId="0" borderId="0">
      <alignment vertical="top"/>
      <protection locked="0"/>
    </xf>
    <xf numFmtId="0" fontId="1" fillId="0" borderId="0">
      <alignment vertical="top"/>
      <protection locked="0"/>
    </xf>
  </cellStyleXfs>
  <cellXfs count="77">
    <xf numFmtId="0" fontId="5" fillId="0" borderId="0" xfId="0" applyNumberFormat="1" applyFont="1" applyFill="1" applyBorder="1" applyAlignment="1">
      <alignment vertical="top"/>
      <protection locked="0"/>
    </xf>
    <xf numFmtId="0" fontId="0" fillId="0" borderId="0" xfId="0" applyNumberFormat="1" applyFont="1" applyFill="1" applyBorder="1" applyProtection="1">
      <alignment vertical="top"/>
    </xf>
    <xf numFmtId="0" fontId="2" fillId="0" borderId="0" xfId="0" applyNumberFormat="1" applyFont="1" applyFill="1" applyBorder="1" applyProtection="1">
      <alignment vertical="top"/>
    </xf>
    <xf numFmtId="0" fontId="6" fillId="0" borderId="0" xfId="0" applyNumberFormat="1" applyFont="1" applyFill="1" applyBorder="1" applyProtection="1">
      <alignment vertical="top"/>
    </xf>
    <xf numFmtId="0" fontId="3" fillId="0" borderId="0" xfId="0" applyNumberFormat="1" applyFont="1" applyFill="1" applyBorder="1" applyProtection="1">
      <alignment vertical="top"/>
    </xf>
    <xf numFmtId="0" fontId="7" fillId="0" borderId="0" xfId="0" applyNumberFormat="1" applyFont="1" applyFill="1" applyBorder="1" applyProtection="1">
      <alignment vertical="top"/>
    </xf>
    <xf numFmtId="0" fontId="8" fillId="0" borderId="0" xfId="0" applyNumberFormat="1" applyFont="1" applyFill="1" applyBorder="1" applyAlignment="1" applyProtection="1">
      <alignment horizontal="center"/>
    </xf>
    <xf numFmtId="0" fontId="3" fillId="0" borderId="0" xfId="0" applyNumberFormat="1" applyFont="1" applyFill="1" applyBorder="1" applyAlignment="1" applyProtection="1">
      <alignment horizontal="left"/>
    </xf>
    <xf numFmtId="0" fontId="3" fillId="0" borderId="0" xfId="0" applyNumberFormat="1" applyFont="1" applyFill="1" applyBorder="1" applyAlignment="1" applyProtection="1">
      <alignment horizontal="right"/>
    </xf>
    <xf numFmtId="0" fontId="3" fillId="0" borderId="0" xfId="0" applyNumberFormat="1" applyFont="1" applyFill="1" applyBorder="1" applyAlignment="1" applyProtection="1">
      <alignment horizontal="right"/>
    </xf>
    <xf numFmtId="3" fontId="0" fillId="0" borderId="0" xfId="0" applyNumberFormat="1" applyFont="1" applyFill="1" applyBorder="1" applyProtection="1">
      <alignment vertical="top"/>
    </xf>
    <xf numFmtId="4" fontId="0" fillId="0" borderId="0" xfId="0" applyNumberFormat="1" applyFont="1" applyFill="1" applyBorder="1" applyProtection="1">
      <alignment vertical="top"/>
    </xf>
    <xf numFmtId="0" fontId="10" fillId="0" borderId="0" xfId="0" applyNumberFormat="1" applyFont="1" applyFill="1" applyBorder="1" applyProtection="1">
      <alignment vertical="top"/>
    </xf>
    <xf numFmtId="0" fontId="11" fillId="0" borderId="0" xfId="1" applyNumberFormat="1" applyFont="1" applyFill="1" applyBorder="1" applyAlignment="1" applyProtection="1"/>
    <xf numFmtId="0" fontId="8" fillId="0" borderId="0" xfId="0" applyNumberFormat="1" applyFont="1" applyFill="1" applyBorder="1" applyAlignment="1" applyProtection="1">
      <alignment horizontal="center"/>
    </xf>
    <xf numFmtId="0" fontId="6" fillId="0" borderId="0" xfId="0" applyNumberFormat="1" applyFont="1" applyFill="1" applyBorder="1" applyProtection="1">
      <alignment vertical="top"/>
    </xf>
    <xf numFmtId="0" fontId="3" fillId="0" borderId="0" xfId="0" applyNumberFormat="1" applyFont="1" applyFill="1" applyBorder="1" applyProtection="1">
      <alignment vertical="top"/>
    </xf>
    <xf numFmtId="3" fontId="3" fillId="0" borderId="0" xfId="0" applyNumberFormat="1" applyFont="1" applyFill="1" applyBorder="1" applyProtection="1">
      <alignment vertical="top"/>
    </xf>
    <xf numFmtId="4" fontId="3" fillId="0" borderId="0" xfId="0" applyNumberFormat="1" applyFont="1" applyFill="1" applyBorder="1" applyProtection="1">
      <alignment vertical="top"/>
    </xf>
    <xf numFmtId="0" fontId="9" fillId="0" borderId="0" xfId="0" applyNumberFormat="1" applyFont="1" applyFill="1" applyBorder="1" applyProtection="1">
      <alignment vertical="top"/>
    </xf>
    <xf numFmtId="0" fontId="0" fillId="0" borderId="0" xfId="0" applyNumberFormat="1" applyFont="1" applyFill="1" applyBorder="1" applyAlignment="1" applyProtection="1">
      <alignment vertical="center" wrapText="1"/>
    </xf>
    <xf numFmtId="0" fontId="0" fillId="0" borderId="0" xfId="0" applyNumberFormat="1" applyFont="1" applyFill="1" applyBorder="1" applyAlignment="1" applyProtection="1">
      <alignment wrapText="1"/>
    </xf>
    <xf numFmtId="0" fontId="1" fillId="2" borderId="1" xfId="0" applyNumberFormat="1" applyFont="1" applyFill="1" applyBorder="1" applyAlignment="1" applyProtection="1">
      <alignment horizontal="center" vertical="center" wrapText="1"/>
    </xf>
    <xf numFmtId="0" fontId="2" fillId="2" borderId="1" xfId="0" applyNumberFormat="1" applyFont="1" applyFill="1" applyBorder="1" applyAlignment="1" applyProtection="1">
      <alignment horizontal="center" vertical="center" wrapText="1"/>
    </xf>
    <xf numFmtId="3" fontId="2" fillId="2" borderId="1" xfId="0" applyNumberFormat="1" applyFont="1" applyFill="1" applyBorder="1" applyAlignment="1" applyProtection="1">
      <alignment horizontal="center" vertical="center" wrapText="1"/>
    </xf>
    <xf numFmtId="4" fontId="2" fillId="2" borderId="1" xfId="0" applyNumberFormat="1" applyFont="1" applyFill="1" applyBorder="1" applyAlignment="1" applyProtection="1">
      <alignment horizontal="center" vertical="center" wrapText="1"/>
    </xf>
    <xf numFmtId="0" fontId="1" fillId="2" borderId="2" xfId="0" applyNumberFormat="1" applyFont="1" applyFill="1" applyBorder="1" applyAlignment="1" applyProtection="1">
      <alignment horizontal="center" wrapText="1"/>
    </xf>
    <xf numFmtId="0" fontId="2" fillId="2" borderId="2" xfId="0" applyNumberFormat="1" applyFont="1" applyFill="1" applyBorder="1" applyAlignment="1" applyProtection="1">
      <alignment horizontal="center" wrapText="1"/>
    </xf>
    <xf numFmtId="0" fontId="1" fillId="2" borderId="1" xfId="0" applyNumberFormat="1" applyFont="1" applyFill="1" applyBorder="1" applyAlignment="1" applyProtection="1">
      <alignment horizontal="center" wrapText="1"/>
    </xf>
    <xf numFmtId="3" fontId="2" fillId="2" borderId="2" xfId="0" applyNumberFormat="1" applyFont="1" applyFill="1" applyBorder="1" applyAlignment="1" applyProtection="1">
      <alignment horizontal="center" wrapText="1"/>
    </xf>
    <xf numFmtId="0" fontId="12" fillId="0" borderId="0" xfId="0" applyNumberFormat="1" applyFont="1" applyFill="1" applyBorder="1" applyProtection="1">
      <alignment vertical="top"/>
    </xf>
    <xf numFmtId="0" fontId="13" fillId="0" borderId="0" xfId="0" applyNumberFormat="1" applyFont="1" applyFill="1" applyBorder="1" applyProtection="1">
      <alignment vertical="top"/>
    </xf>
    <xf numFmtId="0" fontId="8" fillId="0" borderId="3" xfId="0" applyNumberFormat="1" applyFont="1" applyFill="1" applyBorder="1" applyProtection="1">
      <alignment vertical="top"/>
    </xf>
    <xf numFmtId="0" fontId="3" fillId="3" borderId="4" xfId="0" applyNumberFormat="1" applyFont="1" applyFill="1" applyBorder="1" applyProtection="1">
      <alignment vertical="top"/>
    </xf>
    <xf numFmtId="0" fontId="3" fillId="0" borderId="5" xfId="0" applyNumberFormat="1" applyFont="1" applyFill="1" applyBorder="1" applyProtection="1">
      <alignment vertical="top"/>
    </xf>
    <xf numFmtId="0" fontId="0" fillId="0" borderId="5" xfId="0" applyNumberFormat="1" applyFont="1" applyFill="1" applyBorder="1" applyProtection="1">
      <alignment vertical="top"/>
    </xf>
    <xf numFmtId="0" fontId="3" fillId="4" borderId="4" xfId="0" applyNumberFormat="1" applyFont="1" applyFill="1" applyBorder="1" applyProtection="1">
      <alignment vertical="top"/>
    </xf>
    <xf numFmtId="0" fontId="0" fillId="3" borderId="6" xfId="0" applyNumberFormat="1" applyFont="1" applyFill="1" applyBorder="1" applyProtection="1">
      <alignment vertical="top"/>
    </xf>
    <xf numFmtId="0" fontId="0" fillId="4" borderId="6" xfId="0" applyNumberFormat="1" applyFont="1" applyFill="1" applyBorder="1" applyProtection="1">
      <alignment vertical="top"/>
    </xf>
    <xf numFmtId="0" fontId="2" fillId="5" borderId="6" xfId="0" applyNumberFormat="1" applyFont="1" applyFill="1" applyBorder="1" applyAlignment="1" applyProtection="1">
      <alignment horizontal="center" vertical="center"/>
    </xf>
    <xf numFmtId="0" fontId="2" fillId="5" borderId="6" xfId="0" applyNumberFormat="1" applyFont="1" applyFill="1" applyBorder="1" applyAlignment="1" applyProtection="1">
      <alignment vertical="center"/>
    </xf>
    <xf numFmtId="0" fontId="0" fillId="5" borderId="6" xfId="0" applyNumberFormat="1" applyFont="1" applyFill="1" applyBorder="1" applyAlignment="1" applyProtection="1">
      <alignment vertical="center" wrapText="1"/>
    </xf>
    <xf numFmtId="0" fontId="0" fillId="5" borderId="7" xfId="0" applyNumberFormat="1" applyFont="1" applyFill="1" applyBorder="1" applyAlignment="1" applyProtection="1">
      <alignment vertical="center" wrapText="1"/>
    </xf>
    <xf numFmtId="0" fontId="2" fillId="2" borderId="4" xfId="0" applyNumberFormat="1" applyFont="1" applyFill="1" applyBorder="1" applyAlignment="1" applyProtection="1">
      <alignment vertical="center" wrapText="1"/>
    </xf>
    <xf numFmtId="0" fontId="15" fillId="0" borderId="0" xfId="0" applyNumberFormat="1" applyFont="1" applyFill="1" applyBorder="1" applyProtection="1">
      <alignment vertical="top"/>
    </xf>
    <xf numFmtId="0" fontId="1" fillId="0" borderId="8" xfId="0" applyNumberFormat="1" applyFont="1" applyFill="1" applyBorder="1" applyAlignment="1" applyProtection="1">
      <alignment vertical="center"/>
    </xf>
    <xf numFmtId="0" fontId="1" fillId="0" borderId="8" xfId="0" applyNumberFormat="1" applyFont="1" applyFill="1" applyBorder="1" applyProtection="1">
      <alignment vertical="top"/>
    </xf>
    <xf numFmtId="0" fontId="0" fillId="0" borderId="0" xfId="0" applyNumberFormat="1" applyFont="1" applyFill="1" applyBorder="1" applyProtection="1">
      <alignment vertical="top"/>
    </xf>
    <xf numFmtId="3" fontId="14" fillId="0" borderId="0" xfId="0" applyNumberFormat="1" applyFont="1" applyFill="1" applyBorder="1" applyAlignment="1" applyProtection="1">
      <alignment horizontal="right"/>
    </xf>
    <xf numFmtId="3" fontId="14" fillId="0" borderId="9" xfId="0" applyNumberFormat="1" applyFont="1" applyFill="1" applyBorder="1" applyAlignment="1" applyProtection="1">
      <alignment horizontal="right"/>
    </xf>
    <xf numFmtId="4" fontId="14" fillId="0" borderId="10" xfId="0" applyNumberFormat="1" applyFont="1" applyFill="1" applyBorder="1" applyAlignment="1" applyProtection="1">
      <alignment horizontal="right"/>
    </xf>
    <xf numFmtId="0" fontId="2" fillId="5" borderId="4" xfId="0" applyNumberFormat="1" applyFont="1" applyFill="1" applyBorder="1" applyAlignment="1" applyProtection="1">
      <alignment vertical="center"/>
    </xf>
    <xf numFmtId="49" fontId="4" fillId="6" borderId="11" xfId="0" applyNumberFormat="1" applyFont="1" applyFill="1" applyBorder="1" applyAlignment="1" applyProtection="1">
      <alignment horizontal="center" vertical="center" wrapText="1"/>
    </xf>
    <xf numFmtId="3" fontId="4" fillId="0" borderId="12" xfId="0" applyNumberFormat="1" applyFont="1" applyFill="1" applyBorder="1" applyAlignment="1" applyProtection="1">
      <alignment horizontal="center" vertical="center"/>
    </xf>
    <xf numFmtId="0" fontId="16" fillId="2" borderId="2" xfId="0" applyNumberFormat="1" applyFont="1" applyFill="1" applyBorder="1" applyAlignment="1" applyProtection="1">
      <alignment horizontal="center" wrapText="1"/>
    </xf>
    <xf numFmtId="49" fontId="4" fillId="7" borderId="11" xfId="0" applyNumberFormat="1" applyFont="1" applyFill="1" applyBorder="1" applyAlignment="1" applyProtection="1">
      <alignment horizontal="center" vertical="center" wrapText="1"/>
    </xf>
    <xf numFmtId="3" fontId="4" fillId="8" borderId="12" xfId="0" applyNumberFormat="1" applyFont="1" applyFill="1" applyBorder="1" applyAlignment="1" applyProtection="1">
      <alignment horizontal="center" vertical="center"/>
    </xf>
    <xf numFmtId="3" fontId="4" fillId="0" borderId="13" xfId="0" applyNumberFormat="1" applyFont="1" applyFill="1" applyBorder="1" applyAlignment="1" applyProtection="1">
      <alignment horizontal="center" vertical="center" wrapText="1"/>
    </xf>
    <xf numFmtId="3" fontId="4" fillId="0" borderId="14"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xf>
    <xf numFmtId="0" fontId="4" fillId="0" borderId="13" xfId="0" applyNumberFormat="1" applyFont="1" applyFill="1" applyBorder="1" applyAlignment="1" applyProtection="1">
      <alignment horizontal="center" vertical="center"/>
    </xf>
    <xf numFmtId="0" fontId="4" fillId="0" borderId="14" xfId="0" applyNumberFormat="1" applyFont="1" applyFill="1" applyBorder="1" applyAlignment="1" applyProtection="1">
      <alignment horizontal="center" vertical="center"/>
    </xf>
    <xf numFmtId="0" fontId="17" fillId="0" borderId="13" xfId="0" applyNumberFormat="1" applyFont="1" applyFill="1" applyBorder="1" applyAlignment="1" applyProtection="1">
      <alignment horizontal="left" vertical="center" wrapText="1"/>
    </xf>
    <xf numFmtId="0" fontId="4" fillId="0" borderId="14" xfId="0" applyNumberFormat="1" applyFont="1" applyFill="1" applyBorder="1" applyAlignment="1" applyProtection="1">
      <alignment horizontal="left" vertical="center" wrapText="1"/>
    </xf>
    <xf numFmtId="3" fontId="1" fillId="0" borderId="13" xfId="0" applyNumberFormat="1" applyFont="1" applyFill="1" applyBorder="1" applyAlignment="1" applyProtection="1">
      <alignment horizontal="center" vertical="center"/>
    </xf>
    <xf numFmtId="4" fontId="1" fillId="0" borderId="14" xfId="0" applyNumberFormat="1" applyFont="1" applyFill="1" applyBorder="1" applyAlignment="1" applyProtection="1">
      <alignment horizontal="center" vertical="center"/>
    </xf>
    <xf numFmtId="0" fontId="4" fillId="0" borderId="13" xfId="0" applyNumberFormat="1" applyFont="1" applyFill="1" applyBorder="1" applyAlignment="1" applyProtection="1">
      <alignment horizontal="left" vertical="center" wrapText="1"/>
    </xf>
    <xf numFmtId="0" fontId="1" fillId="0" borderId="13" xfId="0" applyNumberFormat="1" applyFont="1" applyFill="1" applyBorder="1" applyAlignment="1" applyProtection="1">
      <alignment horizontal="left" vertical="center" wrapText="1"/>
    </xf>
    <xf numFmtId="0" fontId="1" fillId="0" borderId="14" xfId="0" applyNumberFormat="1" applyFont="1" applyFill="1" applyBorder="1" applyAlignment="1" applyProtection="1">
      <alignment horizontal="left" vertical="center" wrapText="1"/>
    </xf>
    <xf numFmtId="4" fontId="4" fillId="0" borderId="13" xfId="0" applyNumberFormat="1" applyFont="1" applyFill="1" applyBorder="1" applyAlignment="1" applyProtection="1">
      <alignment horizontal="center" vertical="center"/>
    </xf>
    <xf numFmtId="4" fontId="4" fillId="0" borderId="14" xfId="0" applyNumberFormat="1" applyFont="1" applyFill="1" applyBorder="1" applyAlignment="1" applyProtection="1">
      <alignment horizontal="center" vertical="center"/>
    </xf>
    <xf numFmtId="1" fontId="4" fillId="0" borderId="13" xfId="0" applyNumberFormat="1" applyFont="1" applyFill="1" applyBorder="1" applyAlignment="1" applyProtection="1">
      <alignment horizontal="center" vertical="center"/>
    </xf>
    <xf numFmtId="3" fontId="4" fillId="0" borderId="14" xfId="0" applyNumberFormat="1" applyFont="1" applyFill="1" applyBorder="1" applyAlignment="1" applyProtection="1">
      <alignment horizontal="center" vertical="center"/>
    </xf>
    <xf numFmtId="0" fontId="3" fillId="4" borderId="3" xfId="0" applyNumberFormat="1" applyFont="1" applyFill="1" applyBorder="1" applyAlignment="1" applyProtection="1">
      <alignment horizontal="left"/>
    </xf>
    <xf numFmtId="0" fontId="3" fillId="4" borderId="6" xfId="0" applyNumberFormat="1" applyFont="1" applyFill="1" applyBorder="1" applyAlignment="1" applyProtection="1">
      <alignment horizontal="left"/>
    </xf>
    <xf numFmtId="0" fontId="2" fillId="2" borderId="4" xfId="0" applyNumberFormat="1" applyFont="1" applyFill="1" applyBorder="1" applyAlignment="1" applyProtection="1">
      <alignment horizontal="center" vertical="center"/>
    </xf>
    <xf numFmtId="0" fontId="2" fillId="2" borderId="6" xfId="0" applyNumberFormat="1" applyFont="1" applyFill="1" applyBorder="1" applyAlignment="1" applyProtection="1">
      <alignment horizontal="center" vertical="center"/>
    </xf>
  </cellXfs>
  <cellStyles count="2">
    <cellStyle name="Гиперссылка" xfId="1" builtinId="8"/>
    <cellStyle name="Обычный"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17" Type="http://schemas.openxmlformats.org/officeDocument/2006/relationships/image" Target="../media/image117.jpg"/><Relationship Id="rId21" Type="http://schemas.openxmlformats.org/officeDocument/2006/relationships/image" Target="../media/image21.jpg"/><Relationship Id="rId42" Type="http://schemas.openxmlformats.org/officeDocument/2006/relationships/image" Target="../media/image42.jpg"/><Relationship Id="rId63" Type="http://schemas.openxmlformats.org/officeDocument/2006/relationships/image" Target="../media/image63.jpg"/><Relationship Id="rId84" Type="http://schemas.openxmlformats.org/officeDocument/2006/relationships/image" Target="../media/image84.jpg"/><Relationship Id="rId138" Type="http://schemas.openxmlformats.org/officeDocument/2006/relationships/image" Target="../media/image138.jpg"/><Relationship Id="rId159" Type="http://schemas.openxmlformats.org/officeDocument/2006/relationships/image" Target="../media/image159.jpg"/><Relationship Id="rId170" Type="http://schemas.openxmlformats.org/officeDocument/2006/relationships/image" Target="../media/image170.jpg"/><Relationship Id="rId191" Type="http://schemas.openxmlformats.org/officeDocument/2006/relationships/image" Target="../media/image191.jpg"/><Relationship Id="rId205" Type="http://schemas.openxmlformats.org/officeDocument/2006/relationships/image" Target="../media/image205.jpg"/><Relationship Id="rId226" Type="http://schemas.openxmlformats.org/officeDocument/2006/relationships/image" Target="../media/image226.jpg"/><Relationship Id="rId107" Type="http://schemas.openxmlformats.org/officeDocument/2006/relationships/image" Target="../media/image107.jpg"/><Relationship Id="rId11" Type="http://schemas.openxmlformats.org/officeDocument/2006/relationships/image" Target="../media/image11.jpg"/><Relationship Id="rId32" Type="http://schemas.openxmlformats.org/officeDocument/2006/relationships/image" Target="../media/image32.jpg"/><Relationship Id="rId53" Type="http://schemas.openxmlformats.org/officeDocument/2006/relationships/image" Target="../media/image53.jpg"/><Relationship Id="rId74" Type="http://schemas.openxmlformats.org/officeDocument/2006/relationships/image" Target="../media/image74.jpg"/><Relationship Id="rId128" Type="http://schemas.openxmlformats.org/officeDocument/2006/relationships/image" Target="../media/image128.jpg"/><Relationship Id="rId149" Type="http://schemas.openxmlformats.org/officeDocument/2006/relationships/image" Target="../media/image149.jpg"/><Relationship Id="rId5" Type="http://schemas.openxmlformats.org/officeDocument/2006/relationships/image" Target="../media/image5.jpg"/><Relationship Id="rId95" Type="http://schemas.openxmlformats.org/officeDocument/2006/relationships/image" Target="../media/image95.jpg"/><Relationship Id="rId160" Type="http://schemas.openxmlformats.org/officeDocument/2006/relationships/image" Target="../media/image160.jpg"/><Relationship Id="rId181" Type="http://schemas.openxmlformats.org/officeDocument/2006/relationships/image" Target="../media/image181.jpg"/><Relationship Id="rId216" Type="http://schemas.openxmlformats.org/officeDocument/2006/relationships/image" Target="../media/image216.jpg"/><Relationship Id="rId22" Type="http://schemas.openxmlformats.org/officeDocument/2006/relationships/image" Target="../media/image22.jpg"/><Relationship Id="rId27" Type="http://schemas.openxmlformats.org/officeDocument/2006/relationships/image" Target="../media/image27.jpg"/><Relationship Id="rId43" Type="http://schemas.openxmlformats.org/officeDocument/2006/relationships/image" Target="../media/image43.jpg"/><Relationship Id="rId48" Type="http://schemas.openxmlformats.org/officeDocument/2006/relationships/image" Target="../media/image48.jpg"/><Relationship Id="rId64" Type="http://schemas.openxmlformats.org/officeDocument/2006/relationships/image" Target="../media/image64.jpg"/><Relationship Id="rId69" Type="http://schemas.openxmlformats.org/officeDocument/2006/relationships/image" Target="../media/image69.jpg"/><Relationship Id="rId113" Type="http://schemas.openxmlformats.org/officeDocument/2006/relationships/image" Target="../media/image113.jpg"/><Relationship Id="rId118" Type="http://schemas.openxmlformats.org/officeDocument/2006/relationships/image" Target="../media/image118.jpg"/><Relationship Id="rId134" Type="http://schemas.openxmlformats.org/officeDocument/2006/relationships/image" Target="../media/image134.jpg"/><Relationship Id="rId139" Type="http://schemas.openxmlformats.org/officeDocument/2006/relationships/image" Target="../media/image139.jpg"/><Relationship Id="rId80" Type="http://schemas.openxmlformats.org/officeDocument/2006/relationships/image" Target="../media/image80.jpg"/><Relationship Id="rId85" Type="http://schemas.openxmlformats.org/officeDocument/2006/relationships/image" Target="../media/image85.jpg"/><Relationship Id="rId150" Type="http://schemas.openxmlformats.org/officeDocument/2006/relationships/image" Target="../media/image150.jpg"/><Relationship Id="rId155" Type="http://schemas.openxmlformats.org/officeDocument/2006/relationships/image" Target="../media/image155.jpg"/><Relationship Id="rId171" Type="http://schemas.openxmlformats.org/officeDocument/2006/relationships/image" Target="../media/image171.jpg"/><Relationship Id="rId176" Type="http://schemas.openxmlformats.org/officeDocument/2006/relationships/image" Target="../media/image176.jpg"/><Relationship Id="rId192" Type="http://schemas.openxmlformats.org/officeDocument/2006/relationships/image" Target="../media/image192.jpg"/><Relationship Id="rId197" Type="http://schemas.openxmlformats.org/officeDocument/2006/relationships/image" Target="../media/image197.jpg"/><Relationship Id="rId206" Type="http://schemas.openxmlformats.org/officeDocument/2006/relationships/image" Target="../media/image206.jpg"/><Relationship Id="rId227" Type="http://schemas.openxmlformats.org/officeDocument/2006/relationships/image" Target="../media/image227.jpg"/><Relationship Id="rId201" Type="http://schemas.openxmlformats.org/officeDocument/2006/relationships/image" Target="../media/image201.jpg"/><Relationship Id="rId222" Type="http://schemas.openxmlformats.org/officeDocument/2006/relationships/image" Target="../media/image222.jpg"/><Relationship Id="rId12" Type="http://schemas.openxmlformats.org/officeDocument/2006/relationships/image" Target="../media/image12.jpg"/><Relationship Id="rId17" Type="http://schemas.openxmlformats.org/officeDocument/2006/relationships/image" Target="../media/image17.jpg"/><Relationship Id="rId33" Type="http://schemas.openxmlformats.org/officeDocument/2006/relationships/image" Target="../media/image33.jpg"/><Relationship Id="rId38" Type="http://schemas.openxmlformats.org/officeDocument/2006/relationships/image" Target="../media/image38.jpg"/><Relationship Id="rId59" Type="http://schemas.openxmlformats.org/officeDocument/2006/relationships/image" Target="../media/image59.jpg"/><Relationship Id="rId103" Type="http://schemas.openxmlformats.org/officeDocument/2006/relationships/image" Target="../media/image103.jpg"/><Relationship Id="rId108" Type="http://schemas.openxmlformats.org/officeDocument/2006/relationships/image" Target="../media/image108.jpg"/><Relationship Id="rId124" Type="http://schemas.openxmlformats.org/officeDocument/2006/relationships/image" Target="../media/image124.jpg"/><Relationship Id="rId129" Type="http://schemas.openxmlformats.org/officeDocument/2006/relationships/image" Target="../media/image129.jpg"/><Relationship Id="rId54" Type="http://schemas.openxmlformats.org/officeDocument/2006/relationships/image" Target="../media/image54.jpg"/><Relationship Id="rId70" Type="http://schemas.openxmlformats.org/officeDocument/2006/relationships/image" Target="../media/image70.jpg"/><Relationship Id="rId75" Type="http://schemas.openxmlformats.org/officeDocument/2006/relationships/image" Target="../media/image75.jpg"/><Relationship Id="rId91" Type="http://schemas.openxmlformats.org/officeDocument/2006/relationships/image" Target="../media/image91.jpg"/><Relationship Id="rId96" Type="http://schemas.openxmlformats.org/officeDocument/2006/relationships/image" Target="../media/image96.jpg"/><Relationship Id="rId140" Type="http://schemas.openxmlformats.org/officeDocument/2006/relationships/image" Target="../media/image140.jpg"/><Relationship Id="rId145" Type="http://schemas.openxmlformats.org/officeDocument/2006/relationships/image" Target="../media/image145.jpg"/><Relationship Id="rId161" Type="http://schemas.openxmlformats.org/officeDocument/2006/relationships/image" Target="../media/image161.jpg"/><Relationship Id="rId166" Type="http://schemas.openxmlformats.org/officeDocument/2006/relationships/image" Target="../media/image166.jpg"/><Relationship Id="rId182" Type="http://schemas.openxmlformats.org/officeDocument/2006/relationships/image" Target="../media/image182.jpg"/><Relationship Id="rId187" Type="http://schemas.openxmlformats.org/officeDocument/2006/relationships/image" Target="../media/image187.jpg"/><Relationship Id="rId217" Type="http://schemas.openxmlformats.org/officeDocument/2006/relationships/image" Target="../media/image217.jpg"/><Relationship Id="rId1" Type="http://schemas.openxmlformats.org/officeDocument/2006/relationships/image" Target="../media/image1.png"/><Relationship Id="rId6" Type="http://schemas.openxmlformats.org/officeDocument/2006/relationships/image" Target="../media/image6.jpg"/><Relationship Id="rId212" Type="http://schemas.openxmlformats.org/officeDocument/2006/relationships/image" Target="../media/image212.jpg"/><Relationship Id="rId23" Type="http://schemas.openxmlformats.org/officeDocument/2006/relationships/image" Target="../media/image23.jpg"/><Relationship Id="rId28" Type="http://schemas.openxmlformats.org/officeDocument/2006/relationships/image" Target="../media/image28.jpg"/><Relationship Id="rId49" Type="http://schemas.openxmlformats.org/officeDocument/2006/relationships/image" Target="../media/image49.jpg"/><Relationship Id="rId114" Type="http://schemas.openxmlformats.org/officeDocument/2006/relationships/image" Target="../media/image114.jpg"/><Relationship Id="rId119" Type="http://schemas.openxmlformats.org/officeDocument/2006/relationships/image" Target="../media/image119.jpg"/><Relationship Id="rId44" Type="http://schemas.openxmlformats.org/officeDocument/2006/relationships/image" Target="../media/image44.jpg"/><Relationship Id="rId60" Type="http://schemas.openxmlformats.org/officeDocument/2006/relationships/image" Target="../media/image60.jpg"/><Relationship Id="rId65" Type="http://schemas.openxmlformats.org/officeDocument/2006/relationships/image" Target="../media/image65.jpg"/><Relationship Id="rId81" Type="http://schemas.openxmlformats.org/officeDocument/2006/relationships/image" Target="../media/image81.jpg"/><Relationship Id="rId86" Type="http://schemas.openxmlformats.org/officeDocument/2006/relationships/image" Target="../media/image86.jpg"/><Relationship Id="rId130" Type="http://schemas.openxmlformats.org/officeDocument/2006/relationships/image" Target="../media/image130.jpg"/><Relationship Id="rId135" Type="http://schemas.openxmlformats.org/officeDocument/2006/relationships/image" Target="../media/image135.jpg"/><Relationship Id="rId151" Type="http://schemas.openxmlformats.org/officeDocument/2006/relationships/image" Target="../media/image151.jpg"/><Relationship Id="rId156" Type="http://schemas.openxmlformats.org/officeDocument/2006/relationships/image" Target="../media/image156.jpg"/><Relationship Id="rId177" Type="http://schemas.openxmlformats.org/officeDocument/2006/relationships/image" Target="../media/image177.jpg"/><Relationship Id="rId198" Type="http://schemas.openxmlformats.org/officeDocument/2006/relationships/image" Target="../media/image198.jpg"/><Relationship Id="rId172" Type="http://schemas.openxmlformats.org/officeDocument/2006/relationships/image" Target="../media/image172.jpg"/><Relationship Id="rId193" Type="http://schemas.openxmlformats.org/officeDocument/2006/relationships/image" Target="../media/image193.jpg"/><Relationship Id="rId202" Type="http://schemas.openxmlformats.org/officeDocument/2006/relationships/image" Target="../media/image202.jpg"/><Relationship Id="rId207" Type="http://schemas.openxmlformats.org/officeDocument/2006/relationships/image" Target="../media/image207.jpg"/><Relationship Id="rId223" Type="http://schemas.openxmlformats.org/officeDocument/2006/relationships/image" Target="../media/image223.jpg"/><Relationship Id="rId228" Type="http://schemas.openxmlformats.org/officeDocument/2006/relationships/image" Target="../media/image228.jpg"/><Relationship Id="rId13" Type="http://schemas.openxmlformats.org/officeDocument/2006/relationships/image" Target="../media/image13.jpg"/><Relationship Id="rId18" Type="http://schemas.openxmlformats.org/officeDocument/2006/relationships/image" Target="../media/image18.jpg"/><Relationship Id="rId39" Type="http://schemas.openxmlformats.org/officeDocument/2006/relationships/image" Target="../media/image39.jpg"/><Relationship Id="rId109" Type="http://schemas.openxmlformats.org/officeDocument/2006/relationships/image" Target="../media/image109.jpg"/><Relationship Id="rId34" Type="http://schemas.openxmlformats.org/officeDocument/2006/relationships/image" Target="../media/image34.jpg"/><Relationship Id="rId50" Type="http://schemas.openxmlformats.org/officeDocument/2006/relationships/image" Target="../media/image50.jpg"/><Relationship Id="rId55" Type="http://schemas.openxmlformats.org/officeDocument/2006/relationships/image" Target="../media/image55.jpg"/><Relationship Id="rId76" Type="http://schemas.openxmlformats.org/officeDocument/2006/relationships/image" Target="../media/image76.jpg"/><Relationship Id="rId97" Type="http://schemas.openxmlformats.org/officeDocument/2006/relationships/image" Target="../media/image97.jpg"/><Relationship Id="rId104" Type="http://schemas.openxmlformats.org/officeDocument/2006/relationships/image" Target="../media/image104.jpg"/><Relationship Id="rId120" Type="http://schemas.openxmlformats.org/officeDocument/2006/relationships/image" Target="../media/image120.jpg"/><Relationship Id="rId125" Type="http://schemas.openxmlformats.org/officeDocument/2006/relationships/image" Target="../media/image125.jpg"/><Relationship Id="rId141" Type="http://schemas.openxmlformats.org/officeDocument/2006/relationships/image" Target="../media/image141.jpg"/><Relationship Id="rId146" Type="http://schemas.openxmlformats.org/officeDocument/2006/relationships/image" Target="../media/image146.jpg"/><Relationship Id="rId167" Type="http://schemas.openxmlformats.org/officeDocument/2006/relationships/image" Target="../media/image167.jpg"/><Relationship Id="rId188" Type="http://schemas.openxmlformats.org/officeDocument/2006/relationships/image" Target="../media/image188.jpg"/><Relationship Id="rId7" Type="http://schemas.openxmlformats.org/officeDocument/2006/relationships/image" Target="../media/image7.jpg"/><Relationship Id="rId71" Type="http://schemas.openxmlformats.org/officeDocument/2006/relationships/image" Target="../media/image71.jpg"/><Relationship Id="rId92" Type="http://schemas.openxmlformats.org/officeDocument/2006/relationships/image" Target="../media/image92.jpg"/><Relationship Id="rId162" Type="http://schemas.openxmlformats.org/officeDocument/2006/relationships/image" Target="../media/image162.jpg"/><Relationship Id="rId183" Type="http://schemas.openxmlformats.org/officeDocument/2006/relationships/image" Target="../media/image183.jpg"/><Relationship Id="rId213" Type="http://schemas.openxmlformats.org/officeDocument/2006/relationships/image" Target="../media/image213.jpg"/><Relationship Id="rId218" Type="http://schemas.openxmlformats.org/officeDocument/2006/relationships/image" Target="../media/image218.jpg"/><Relationship Id="rId2" Type="http://schemas.openxmlformats.org/officeDocument/2006/relationships/image" Target="../media/image2.jpg"/><Relationship Id="rId29" Type="http://schemas.openxmlformats.org/officeDocument/2006/relationships/image" Target="../media/image29.jpg"/><Relationship Id="rId24" Type="http://schemas.openxmlformats.org/officeDocument/2006/relationships/image" Target="../media/image24.jpg"/><Relationship Id="rId40" Type="http://schemas.openxmlformats.org/officeDocument/2006/relationships/image" Target="../media/image40.jpg"/><Relationship Id="rId45" Type="http://schemas.openxmlformats.org/officeDocument/2006/relationships/image" Target="../media/image45.jpg"/><Relationship Id="rId66" Type="http://schemas.openxmlformats.org/officeDocument/2006/relationships/image" Target="../media/image66.jpg"/><Relationship Id="rId87" Type="http://schemas.openxmlformats.org/officeDocument/2006/relationships/image" Target="../media/image87.jpg"/><Relationship Id="rId110" Type="http://schemas.openxmlformats.org/officeDocument/2006/relationships/image" Target="../media/image110.jpg"/><Relationship Id="rId115" Type="http://schemas.openxmlformats.org/officeDocument/2006/relationships/image" Target="../media/image115.jpg"/><Relationship Id="rId131" Type="http://schemas.openxmlformats.org/officeDocument/2006/relationships/image" Target="../media/image131.jpg"/><Relationship Id="rId136" Type="http://schemas.openxmlformats.org/officeDocument/2006/relationships/image" Target="../media/image136.jpg"/><Relationship Id="rId157" Type="http://schemas.openxmlformats.org/officeDocument/2006/relationships/image" Target="../media/image157.jpg"/><Relationship Id="rId178" Type="http://schemas.openxmlformats.org/officeDocument/2006/relationships/image" Target="../media/image178.jpg"/><Relationship Id="rId61" Type="http://schemas.openxmlformats.org/officeDocument/2006/relationships/image" Target="../media/image61.jpg"/><Relationship Id="rId82" Type="http://schemas.openxmlformats.org/officeDocument/2006/relationships/image" Target="../media/image82.jpg"/><Relationship Id="rId152" Type="http://schemas.openxmlformats.org/officeDocument/2006/relationships/image" Target="../media/image152.jpg"/><Relationship Id="rId173" Type="http://schemas.openxmlformats.org/officeDocument/2006/relationships/image" Target="../media/image173.jpg"/><Relationship Id="rId194" Type="http://schemas.openxmlformats.org/officeDocument/2006/relationships/image" Target="../media/image194.jpg"/><Relationship Id="rId199" Type="http://schemas.openxmlformats.org/officeDocument/2006/relationships/image" Target="../media/image199.jpg"/><Relationship Id="rId203" Type="http://schemas.openxmlformats.org/officeDocument/2006/relationships/image" Target="../media/image203.jpg"/><Relationship Id="rId208" Type="http://schemas.openxmlformats.org/officeDocument/2006/relationships/image" Target="../media/image208.jpg"/><Relationship Id="rId229" Type="http://schemas.openxmlformats.org/officeDocument/2006/relationships/image" Target="../media/image229.jpg"/><Relationship Id="rId19" Type="http://schemas.openxmlformats.org/officeDocument/2006/relationships/image" Target="../media/image19.jpg"/><Relationship Id="rId224" Type="http://schemas.openxmlformats.org/officeDocument/2006/relationships/image" Target="../media/image224.jpg"/><Relationship Id="rId14" Type="http://schemas.openxmlformats.org/officeDocument/2006/relationships/image" Target="../media/image14.jpg"/><Relationship Id="rId30" Type="http://schemas.openxmlformats.org/officeDocument/2006/relationships/image" Target="../media/image30.jpg"/><Relationship Id="rId35" Type="http://schemas.openxmlformats.org/officeDocument/2006/relationships/image" Target="../media/image35.jpg"/><Relationship Id="rId56" Type="http://schemas.openxmlformats.org/officeDocument/2006/relationships/image" Target="../media/image56.jpg"/><Relationship Id="rId77" Type="http://schemas.openxmlformats.org/officeDocument/2006/relationships/image" Target="../media/image77.jpg"/><Relationship Id="rId100" Type="http://schemas.openxmlformats.org/officeDocument/2006/relationships/image" Target="../media/image100.jpg"/><Relationship Id="rId105" Type="http://schemas.openxmlformats.org/officeDocument/2006/relationships/image" Target="../media/image105.jpg"/><Relationship Id="rId126" Type="http://schemas.openxmlformats.org/officeDocument/2006/relationships/image" Target="../media/image126.jpg"/><Relationship Id="rId147" Type="http://schemas.openxmlformats.org/officeDocument/2006/relationships/image" Target="../media/image147.jpg"/><Relationship Id="rId168" Type="http://schemas.openxmlformats.org/officeDocument/2006/relationships/image" Target="../media/image168.jpg"/><Relationship Id="rId8" Type="http://schemas.openxmlformats.org/officeDocument/2006/relationships/image" Target="../media/image8.jpg"/><Relationship Id="rId51" Type="http://schemas.openxmlformats.org/officeDocument/2006/relationships/image" Target="../media/image51.jpg"/><Relationship Id="rId72" Type="http://schemas.openxmlformats.org/officeDocument/2006/relationships/image" Target="../media/image72.jpg"/><Relationship Id="rId93" Type="http://schemas.openxmlformats.org/officeDocument/2006/relationships/image" Target="../media/image93.jpg"/><Relationship Id="rId98" Type="http://schemas.openxmlformats.org/officeDocument/2006/relationships/image" Target="../media/image98.jpg"/><Relationship Id="rId121" Type="http://schemas.openxmlformats.org/officeDocument/2006/relationships/image" Target="../media/image121.jpg"/><Relationship Id="rId142" Type="http://schemas.openxmlformats.org/officeDocument/2006/relationships/image" Target="../media/image142.jpg"/><Relationship Id="rId163" Type="http://schemas.openxmlformats.org/officeDocument/2006/relationships/image" Target="../media/image163.jpg"/><Relationship Id="rId184" Type="http://schemas.openxmlformats.org/officeDocument/2006/relationships/image" Target="../media/image184.jpg"/><Relationship Id="rId189" Type="http://schemas.openxmlformats.org/officeDocument/2006/relationships/image" Target="../media/image189.jpg"/><Relationship Id="rId219" Type="http://schemas.openxmlformats.org/officeDocument/2006/relationships/image" Target="../media/image219.jpg"/><Relationship Id="rId3" Type="http://schemas.openxmlformats.org/officeDocument/2006/relationships/image" Target="../media/image3.jpg"/><Relationship Id="rId214" Type="http://schemas.openxmlformats.org/officeDocument/2006/relationships/image" Target="../media/image214.jpg"/><Relationship Id="rId25" Type="http://schemas.openxmlformats.org/officeDocument/2006/relationships/image" Target="../media/image25.jpg"/><Relationship Id="rId46" Type="http://schemas.openxmlformats.org/officeDocument/2006/relationships/image" Target="../media/image46.jpg"/><Relationship Id="rId67" Type="http://schemas.openxmlformats.org/officeDocument/2006/relationships/image" Target="../media/image67.jpg"/><Relationship Id="rId116" Type="http://schemas.openxmlformats.org/officeDocument/2006/relationships/image" Target="../media/image116.jpg"/><Relationship Id="rId137" Type="http://schemas.openxmlformats.org/officeDocument/2006/relationships/image" Target="../media/image137.jpg"/><Relationship Id="rId158" Type="http://schemas.openxmlformats.org/officeDocument/2006/relationships/image" Target="../media/image158.jpg"/><Relationship Id="rId20" Type="http://schemas.openxmlformats.org/officeDocument/2006/relationships/image" Target="../media/image20.jpg"/><Relationship Id="rId41" Type="http://schemas.openxmlformats.org/officeDocument/2006/relationships/image" Target="../media/image41.jpg"/><Relationship Id="rId62" Type="http://schemas.openxmlformats.org/officeDocument/2006/relationships/image" Target="../media/image62.jpg"/><Relationship Id="rId83" Type="http://schemas.openxmlformats.org/officeDocument/2006/relationships/image" Target="../media/image83.jpg"/><Relationship Id="rId88" Type="http://schemas.openxmlformats.org/officeDocument/2006/relationships/image" Target="../media/image88.jpg"/><Relationship Id="rId111" Type="http://schemas.openxmlformats.org/officeDocument/2006/relationships/image" Target="../media/image111.jpg"/><Relationship Id="rId132" Type="http://schemas.openxmlformats.org/officeDocument/2006/relationships/image" Target="../media/image132.jpg"/><Relationship Id="rId153" Type="http://schemas.openxmlformats.org/officeDocument/2006/relationships/image" Target="../media/image153.jpg"/><Relationship Id="rId174" Type="http://schemas.openxmlformats.org/officeDocument/2006/relationships/image" Target="../media/image174.jpg"/><Relationship Id="rId179" Type="http://schemas.openxmlformats.org/officeDocument/2006/relationships/image" Target="../media/image179.jpg"/><Relationship Id="rId195" Type="http://schemas.openxmlformats.org/officeDocument/2006/relationships/image" Target="../media/image195.jpg"/><Relationship Id="rId209" Type="http://schemas.openxmlformats.org/officeDocument/2006/relationships/image" Target="../media/image209.jpg"/><Relationship Id="rId190" Type="http://schemas.openxmlformats.org/officeDocument/2006/relationships/image" Target="../media/image190.jpg"/><Relationship Id="rId204" Type="http://schemas.openxmlformats.org/officeDocument/2006/relationships/image" Target="../media/image204.jpg"/><Relationship Id="rId220" Type="http://schemas.openxmlformats.org/officeDocument/2006/relationships/image" Target="../media/image220.jpg"/><Relationship Id="rId225" Type="http://schemas.openxmlformats.org/officeDocument/2006/relationships/image" Target="../media/image225.jpg"/><Relationship Id="rId15" Type="http://schemas.openxmlformats.org/officeDocument/2006/relationships/image" Target="../media/image15.jpg"/><Relationship Id="rId36" Type="http://schemas.openxmlformats.org/officeDocument/2006/relationships/image" Target="../media/image36.jpg"/><Relationship Id="rId57" Type="http://schemas.openxmlformats.org/officeDocument/2006/relationships/image" Target="../media/image57.jpg"/><Relationship Id="rId106" Type="http://schemas.openxmlformats.org/officeDocument/2006/relationships/image" Target="../media/image106.jpg"/><Relationship Id="rId127" Type="http://schemas.openxmlformats.org/officeDocument/2006/relationships/image" Target="../media/image127.jpg"/><Relationship Id="rId10" Type="http://schemas.openxmlformats.org/officeDocument/2006/relationships/image" Target="../media/image10.jpg"/><Relationship Id="rId31" Type="http://schemas.openxmlformats.org/officeDocument/2006/relationships/image" Target="../media/image31.jpg"/><Relationship Id="rId52" Type="http://schemas.openxmlformats.org/officeDocument/2006/relationships/image" Target="../media/image52.jpg"/><Relationship Id="rId73" Type="http://schemas.openxmlformats.org/officeDocument/2006/relationships/image" Target="../media/image73.jpg"/><Relationship Id="rId78" Type="http://schemas.openxmlformats.org/officeDocument/2006/relationships/image" Target="../media/image78.jpg"/><Relationship Id="rId94" Type="http://schemas.openxmlformats.org/officeDocument/2006/relationships/image" Target="../media/image94.jpg"/><Relationship Id="rId99" Type="http://schemas.openxmlformats.org/officeDocument/2006/relationships/image" Target="../media/image99.jpg"/><Relationship Id="rId101" Type="http://schemas.openxmlformats.org/officeDocument/2006/relationships/image" Target="../media/image101.jpg"/><Relationship Id="rId122" Type="http://schemas.openxmlformats.org/officeDocument/2006/relationships/image" Target="../media/image122.jpg"/><Relationship Id="rId143" Type="http://schemas.openxmlformats.org/officeDocument/2006/relationships/image" Target="../media/image143.jpg"/><Relationship Id="rId148" Type="http://schemas.openxmlformats.org/officeDocument/2006/relationships/image" Target="../media/image148.jpg"/><Relationship Id="rId164" Type="http://schemas.openxmlformats.org/officeDocument/2006/relationships/image" Target="../media/image164.jpg"/><Relationship Id="rId169" Type="http://schemas.openxmlformats.org/officeDocument/2006/relationships/image" Target="../media/image169.jpg"/><Relationship Id="rId185" Type="http://schemas.openxmlformats.org/officeDocument/2006/relationships/image" Target="../media/image185.jpg"/><Relationship Id="rId4" Type="http://schemas.openxmlformats.org/officeDocument/2006/relationships/image" Target="../media/image4.jpg"/><Relationship Id="rId9" Type="http://schemas.openxmlformats.org/officeDocument/2006/relationships/image" Target="../media/image9.jpg"/><Relationship Id="rId180" Type="http://schemas.openxmlformats.org/officeDocument/2006/relationships/image" Target="../media/image180.jpg"/><Relationship Id="rId210" Type="http://schemas.openxmlformats.org/officeDocument/2006/relationships/image" Target="../media/image210.jpg"/><Relationship Id="rId215" Type="http://schemas.openxmlformats.org/officeDocument/2006/relationships/image" Target="../media/image215.jpg"/><Relationship Id="rId26" Type="http://schemas.openxmlformats.org/officeDocument/2006/relationships/image" Target="../media/image26.jpg"/><Relationship Id="rId47" Type="http://schemas.openxmlformats.org/officeDocument/2006/relationships/image" Target="../media/image47.jpg"/><Relationship Id="rId68" Type="http://schemas.openxmlformats.org/officeDocument/2006/relationships/image" Target="../media/image68.jpg"/><Relationship Id="rId89" Type="http://schemas.openxmlformats.org/officeDocument/2006/relationships/image" Target="../media/image89.jpg"/><Relationship Id="rId112" Type="http://schemas.openxmlformats.org/officeDocument/2006/relationships/image" Target="../media/image112.jpg"/><Relationship Id="rId133" Type="http://schemas.openxmlformats.org/officeDocument/2006/relationships/image" Target="../media/image133.jpg"/><Relationship Id="rId154" Type="http://schemas.openxmlformats.org/officeDocument/2006/relationships/image" Target="../media/image154.jpg"/><Relationship Id="rId175" Type="http://schemas.openxmlformats.org/officeDocument/2006/relationships/image" Target="../media/image175.jpg"/><Relationship Id="rId196" Type="http://schemas.openxmlformats.org/officeDocument/2006/relationships/image" Target="../media/image196.jpg"/><Relationship Id="rId200" Type="http://schemas.openxmlformats.org/officeDocument/2006/relationships/image" Target="../media/image200.jpg"/><Relationship Id="rId16" Type="http://schemas.openxmlformats.org/officeDocument/2006/relationships/image" Target="../media/image16.jpg"/><Relationship Id="rId221" Type="http://schemas.openxmlformats.org/officeDocument/2006/relationships/image" Target="../media/image221.jpg"/><Relationship Id="rId37" Type="http://schemas.openxmlformats.org/officeDocument/2006/relationships/image" Target="../media/image37.jpg"/><Relationship Id="rId58" Type="http://schemas.openxmlformats.org/officeDocument/2006/relationships/image" Target="../media/image58.jpg"/><Relationship Id="rId79" Type="http://schemas.openxmlformats.org/officeDocument/2006/relationships/image" Target="../media/image79.jpg"/><Relationship Id="rId102" Type="http://schemas.openxmlformats.org/officeDocument/2006/relationships/image" Target="../media/image102.jpg"/><Relationship Id="rId123" Type="http://schemas.openxmlformats.org/officeDocument/2006/relationships/image" Target="../media/image123.jpg"/><Relationship Id="rId144" Type="http://schemas.openxmlformats.org/officeDocument/2006/relationships/image" Target="../media/image144.jpg"/><Relationship Id="rId90" Type="http://schemas.openxmlformats.org/officeDocument/2006/relationships/image" Target="../media/image90.jpg"/><Relationship Id="rId165" Type="http://schemas.openxmlformats.org/officeDocument/2006/relationships/image" Target="../media/image165.jpg"/><Relationship Id="rId186" Type="http://schemas.openxmlformats.org/officeDocument/2006/relationships/image" Target="../media/image186.jpg"/><Relationship Id="rId211" Type="http://schemas.openxmlformats.org/officeDocument/2006/relationships/image" Target="../media/image211.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400050</xdr:colOff>
      <xdr:row>5</xdr:row>
      <xdr:rowOff>0</xdr:rowOff>
    </xdr:to>
    <xdr:pic>
      <xdr:nvPicPr>
        <xdr:cNvPr id="1025" name="Picture 1" descr="logo3"/>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866775" cy="1009650"/>
        </a:xfrm>
        <a:prstGeom prst="rect">
          <a:avLst/>
        </a:prstGeom>
        <a:noFill/>
      </xdr:spPr>
    </xdr:pic>
    <xdr:clientData/>
  </xdr:twoCellAnchor>
  <xdr:twoCellAnchor editAs="oneCell">
    <xdr:from>
      <xdr:col>5</xdr:col>
      <xdr:colOff>19050</xdr:colOff>
      <xdr:row>13</xdr:row>
      <xdr:rowOff>19050</xdr:rowOff>
    </xdr:from>
    <xdr:to>
      <xdr:col>5</xdr:col>
      <xdr:colOff>1257300</xdr:colOff>
      <xdr:row>14</xdr:row>
      <xdr:rowOff>1057275</xdr:rowOff>
    </xdr:to>
    <xdr:pic>
      <xdr:nvPicPr>
        <xdr:cNvPr id="2" name="Image_6_14"/>
        <xdr:cNvPicPr>
          <a:picLocks noChangeAspect="1"/>
        </xdr:cNvPicPr>
      </xdr:nvPicPr>
      <xdr:blipFill>
        <a:blip xmlns:r="http://schemas.openxmlformats.org/officeDocument/2006/relationships" r:embed="rId2" cstate="print"/>
        <a:stretch>
          <a:fillRect/>
        </a:stretch>
      </xdr:blipFill>
      <xdr:spPr>
        <a:xfrm>
          <a:off x="0" y="0"/>
          <a:ext cx="0" cy="0"/>
        </a:xfrm>
        <a:prstGeom prst="rect">
          <a:avLst/>
        </a:prstGeom>
      </xdr:spPr>
    </xdr:pic>
    <xdr:clientData/>
  </xdr:twoCellAnchor>
  <xdr:twoCellAnchor editAs="oneCell">
    <xdr:from>
      <xdr:col>5</xdr:col>
      <xdr:colOff>19050</xdr:colOff>
      <xdr:row>849</xdr:row>
      <xdr:rowOff>19050</xdr:rowOff>
    </xdr:from>
    <xdr:to>
      <xdr:col>5</xdr:col>
      <xdr:colOff>942975</xdr:colOff>
      <xdr:row>850</xdr:row>
      <xdr:rowOff>1057275</xdr:rowOff>
    </xdr:to>
    <xdr:pic>
      <xdr:nvPicPr>
        <xdr:cNvPr id="3" name="Image_6_850"/>
        <xdr:cNvPicPr>
          <a:picLocks noChangeAspect="1"/>
        </xdr:cNvPicPr>
      </xdr:nvPicPr>
      <xdr:blipFill>
        <a:blip xmlns:r="http://schemas.openxmlformats.org/officeDocument/2006/relationships" r:embed="rId3" cstate="print"/>
        <a:stretch>
          <a:fillRect/>
        </a:stretch>
      </xdr:blipFill>
      <xdr:spPr>
        <a:xfrm>
          <a:off x="0" y="0"/>
          <a:ext cx="0" cy="0"/>
        </a:xfrm>
        <a:prstGeom prst="rect">
          <a:avLst/>
        </a:prstGeom>
      </xdr:spPr>
    </xdr:pic>
    <xdr:clientData/>
  </xdr:twoCellAnchor>
  <xdr:twoCellAnchor editAs="oneCell">
    <xdr:from>
      <xdr:col>5</xdr:col>
      <xdr:colOff>19050</xdr:colOff>
      <xdr:row>430</xdr:row>
      <xdr:rowOff>19050</xdr:rowOff>
    </xdr:from>
    <xdr:to>
      <xdr:col>5</xdr:col>
      <xdr:colOff>942975</xdr:colOff>
      <xdr:row>431</xdr:row>
      <xdr:rowOff>1057275</xdr:rowOff>
    </xdr:to>
    <xdr:pic>
      <xdr:nvPicPr>
        <xdr:cNvPr id="4" name="Image_6_431"/>
        <xdr:cNvPicPr>
          <a:picLocks noChangeAspect="1"/>
        </xdr:cNvPicPr>
      </xdr:nvPicPr>
      <xdr:blipFill>
        <a:blip xmlns:r="http://schemas.openxmlformats.org/officeDocument/2006/relationships" r:embed="rId4" cstate="print"/>
        <a:stretch>
          <a:fillRect/>
        </a:stretch>
      </xdr:blipFill>
      <xdr:spPr>
        <a:xfrm>
          <a:off x="0" y="0"/>
          <a:ext cx="0" cy="0"/>
        </a:xfrm>
        <a:prstGeom prst="rect">
          <a:avLst/>
        </a:prstGeom>
      </xdr:spPr>
    </xdr:pic>
    <xdr:clientData/>
  </xdr:twoCellAnchor>
  <xdr:twoCellAnchor editAs="oneCell">
    <xdr:from>
      <xdr:col>5</xdr:col>
      <xdr:colOff>19050</xdr:colOff>
      <xdr:row>811</xdr:row>
      <xdr:rowOff>19050</xdr:rowOff>
    </xdr:from>
    <xdr:to>
      <xdr:col>5</xdr:col>
      <xdr:colOff>1257300</xdr:colOff>
      <xdr:row>812</xdr:row>
      <xdr:rowOff>1057275</xdr:rowOff>
    </xdr:to>
    <xdr:pic>
      <xdr:nvPicPr>
        <xdr:cNvPr id="5" name="Image_6_812"/>
        <xdr:cNvPicPr>
          <a:picLocks noChangeAspect="1"/>
        </xdr:cNvPicPr>
      </xdr:nvPicPr>
      <xdr:blipFill>
        <a:blip xmlns:r="http://schemas.openxmlformats.org/officeDocument/2006/relationships" r:embed="rId5" cstate="print"/>
        <a:stretch>
          <a:fillRect/>
        </a:stretch>
      </xdr:blipFill>
      <xdr:spPr>
        <a:xfrm>
          <a:off x="0" y="0"/>
          <a:ext cx="0" cy="0"/>
        </a:xfrm>
        <a:prstGeom prst="rect">
          <a:avLst/>
        </a:prstGeom>
      </xdr:spPr>
    </xdr:pic>
    <xdr:clientData/>
  </xdr:twoCellAnchor>
  <xdr:twoCellAnchor editAs="oneCell">
    <xdr:from>
      <xdr:col>5</xdr:col>
      <xdr:colOff>19050</xdr:colOff>
      <xdr:row>392</xdr:row>
      <xdr:rowOff>19050</xdr:rowOff>
    </xdr:from>
    <xdr:to>
      <xdr:col>5</xdr:col>
      <xdr:colOff>942975</xdr:colOff>
      <xdr:row>393</xdr:row>
      <xdr:rowOff>1057275</xdr:rowOff>
    </xdr:to>
    <xdr:pic>
      <xdr:nvPicPr>
        <xdr:cNvPr id="6" name="Image_6_393"/>
        <xdr:cNvPicPr>
          <a:picLocks noChangeAspect="1"/>
        </xdr:cNvPicPr>
      </xdr:nvPicPr>
      <xdr:blipFill>
        <a:blip xmlns:r="http://schemas.openxmlformats.org/officeDocument/2006/relationships" r:embed="rId6" cstate="print"/>
        <a:stretch>
          <a:fillRect/>
        </a:stretch>
      </xdr:blipFill>
      <xdr:spPr>
        <a:xfrm>
          <a:off x="0" y="0"/>
          <a:ext cx="0" cy="0"/>
        </a:xfrm>
        <a:prstGeom prst="rect">
          <a:avLst/>
        </a:prstGeom>
      </xdr:spPr>
    </xdr:pic>
    <xdr:clientData/>
  </xdr:twoCellAnchor>
  <xdr:twoCellAnchor editAs="oneCell">
    <xdr:from>
      <xdr:col>5</xdr:col>
      <xdr:colOff>19050</xdr:colOff>
      <xdr:row>89</xdr:row>
      <xdr:rowOff>19050</xdr:rowOff>
    </xdr:from>
    <xdr:to>
      <xdr:col>5</xdr:col>
      <xdr:colOff>1257300</xdr:colOff>
      <xdr:row>90</xdr:row>
      <xdr:rowOff>1057275</xdr:rowOff>
    </xdr:to>
    <xdr:pic>
      <xdr:nvPicPr>
        <xdr:cNvPr id="7" name="Image_6_90"/>
        <xdr:cNvPicPr>
          <a:picLocks noChangeAspect="1"/>
        </xdr:cNvPicPr>
      </xdr:nvPicPr>
      <xdr:blipFill>
        <a:blip xmlns:r="http://schemas.openxmlformats.org/officeDocument/2006/relationships" r:embed="rId7" cstate="print"/>
        <a:stretch>
          <a:fillRect/>
        </a:stretch>
      </xdr:blipFill>
      <xdr:spPr>
        <a:xfrm>
          <a:off x="0" y="0"/>
          <a:ext cx="0" cy="0"/>
        </a:xfrm>
        <a:prstGeom prst="rect">
          <a:avLst/>
        </a:prstGeom>
      </xdr:spPr>
    </xdr:pic>
    <xdr:clientData/>
  </xdr:twoCellAnchor>
  <xdr:twoCellAnchor editAs="oneCell">
    <xdr:from>
      <xdr:col>5</xdr:col>
      <xdr:colOff>19050</xdr:colOff>
      <xdr:row>278</xdr:row>
      <xdr:rowOff>19050</xdr:rowOff>
    </xdr:from>
    <xdr:to>
      <xdr:col>5</xdr:col>
      <xdr:colOff>942975</xdr:colOff>
      <xdr:row>279</xdr:row>
      <xdr:rowOff>1057275</xdr:rowOff>
    </xdr:to>
    <xdr:pic>
      <xdr:nvPicPr>
        <xdr:cNvPr id="8" name="Image_6_279"/>
        <xdr:cNvPicPr>
          <a:picLocks noChangeAspect="1"/>
        </xdr:cNvPicPr>
      </xdr:nvPicPr>
      <xdr:blipFill>
        <a:blip xmlns:r="http://schemas.openxmlformats.org/officeDocument/2006/relationships" r:embed="rId8" cstate="print"/>
        <a:stretch>
          <a:fillRect/>
        </a:stretch>
      </xdr:blipFill>
      <xdr:spPr>
        <a:xfrm>
          <a:off x="0" y="0"/>
          <a:ext cx="0" cy="0"/>
        </a:xfrm>
        <a:prstGeom prst="rect">
          <a:avLst/>
        </a:prstGeom>
      </xdr:spPr>
    </xdr:pic>
    <xdr:clientData/>
  </xdr:twoCellAnchor>
  <xdr:twoCellAnchor editAs="oneCell">
    <xdr:from>
      <xdr:col>5</xdr:col>
      <xdr:colOff>19050</xdr:colOff>
      <xdr:row>696</xdr:row>
      <xdr:rowOff>19050</xdr:rowOff>
    </xdr:from>
    <xdr:to>
      <xdr:col>5</xdr:col>
      <xdr:colOff>942975</xdr:colOff>
      <xdr:row>697</xdr:row>
      <xdr:rowOff>1057275</xdr:rowOff>
    </xdr:to>
    <xdr:pic>
      <xdr:nvPicPr>
        <xdr:cNvPr id="9" name="Image_6_697"/>
        <xdr:cNvPicPr>
          <a:picLocks noChangeAspect="1"/>
        </xdr:cNvPicPr>
      </xdr:nvPicPr>
      <xdr:blipFill>
        <a:blip xmlns:r="http://schemas.openxmlformats.org/officeDocument/2006/relationships" r:embed="rId9" cstate="print"/>
        <a:stretch>
          <a:fillRect/>
        </a:stretch>
      </xdr:blipFill>
      <xdr:spPr>
        <a:xfrm>
          <a:off x="0" y="0"/>
          <a:ext cx="0" cy="0"/>
        </a:xfrm>
        <a:prstGeom prst="rect">
          <a:avLst/>
        </a:prstGeom>
      </xdr:spPr>
    </xdr:pic>
    <xdr:clientData/>
  </xdr:twoCellAnchor>
  <xdr:twoCellAnchor editAs="oneCell">
    <xdr:from>
      <xdr:col>5</xdr:col>
      <xdr:colOff>19050</xdr:colOff>
      <xdr:row>127</xdr:row>
      <xdr:rowOff>19050</xdr:rowOff>
    </xdr:from>
    <xdr:to>
      <xdr:col>5</xdr:col>
      <xdr:colOff>1257300</xdr:colOff>
      <xdr:row>128</xdr:row>
      <xdr:rowOff>1057275</xdr:rowOff>
    </xdr:to>
    <xdr:pic>
      <xdr:nvPicPr>
        <xdr:cNvPr id="10" name="Image_6_128"/>
        <xdr:cNvPicPr>
          <a:picLocks noChangeAspect="1"/>
        </xdr:cNvPicPr>
      </xdr:nvPicPr>
      <xdr:blipFill>
        <a:blip xmlns:r="http://schemas.openxmlformats.org/officeDocument/2006/relationships" r:embed="rId10" cstate="print"/>
        <a:stretch>
          <a:fillRect/>
        </a:stretch>
      </xdr:blipFill>
      <xdr:spPr>
        <a:xfrm>
          <a:off x="0" y="0"/>
          <a:ext cx="0" cy="0"/>
        </a:xfrm>
        <a:prstGeom prst="rect">
          <a:avLst/>
        </a:prstGeom>
      </xdr:spPr>
    </xdr:pic>
    <xdr:clientData/>
  </xdr:twoCellAnchor>
  <xdr:twoCellAnchor editAs="oneCell">
    <xdr:from>
      <xdr:col>5</xdr:col>
      <xdr:colOff>19050</xdr:colOff>
      <xdr:row>658</xdr:row>
      <xdr:rowOff>19050</xdr:rowOff>
    </xdr:from>
    <xdr:to>
      <xdr:col>5</xdr:col>
      <xdr:colOff>942975</xdr:colOff>
      <xdr:row>659</xdr:row>
      <xdr:rowOff>1057275</xdr:rowOff>
    </xdr:to>
    <xdr:pic>
      <xdr:nvPicPr>
        <xdr:cNvPr id="11" name="Image_6_659"/>
        <xdr:cNvPicPr>
          <a:picLocks noChangeAspect="1"/>
        </xdr:cNvPicPr>
      </xdr:nvPicPr>
      <xdr:blipFill>
        <a:blip xmlns:r="http://schemas.openxmlformats.org/officeDocument/2006/relationships" r:embed="rId11" cstate="print"/>
        <a:stretch>
          <a:fillRect/>
        </a:stretch>
      </xdr:blipFill>
      <xdr:spPr>
        <a:xfrm>
          <a:off x="0" y="0"/>
          <a:ext cx="0" cy="0"/>
        </a:xfrm>
        <a:prstGeom prst="rect">
          <a:avLst/>
        </a:prstGeom>
      </xdr:spPr>
    </xdr:pic>
    <xdr:clientData/>
  </xdr:twoCellAnchor>
  <xdr:twoCellAnchor editAs="oneCell">
    <xdr:from>
      <xdr:col>5</xdr:col>
      <xdr:colOff>19050</xdr:colOff>
      <xdr:row>545</xdr:row>
      <xdr:rowOff>19050</xdr:rowOff>
    </xdr:from>
    <xdr:to>
      <xdr:col>5</xdr:col>
      <xdr:colOff>942975</xdr:colOff>
      <xdr:row>546</xdr:row>
      <xdr:rowOff>1057275</xdr:rowOff>
    </xdr:to>
    <xdr:pic>
      <xdr:nvPicPr>
        <xdr:cNvPr id="12" name="Image_6_546"/>
        <xdr:cNvPicPr>
          <a:picLocks noChangeAspect="1"/>
        </xdr:cNvPicPr>
      </xdr:nvPicPr>
      <xdr:blipFill>
        <a:blip xmlns:r="http://schemas.openxmlformats.org/officeDocument/2006/relationships" r:embed="rId12" cstate="print"/>
        <a:stretch>
          <a:fillRect/>
        </a:stretch>
      </xdr:blipFill>
      <xdr:spPr>
        <a:xfrm>
          <a:off x="0" y="0"/>
          <a:ext cx="0" cy="0"/>
        </a:xfrm>
        <a:prstGeom prst="rect">
          <a:avLst/>
        </a:prstGeom>
      </xdr:spPr>
    </xdr:pic>
    <xdr:clientData/>
  </xdr:twoCellAnchor>
  <xdr:twoCellAnchor editAs="oneCell">
    <xdr:from>
      <xdr:col>5</xdr:col>
      <xdr:colOff>19050</xdr:colOff>
      <xdr:row>620</xdr:row>
      <xdr:rowOff>19050</xdr:rowOff>
    </xdr:from>
    <xdr:to>
      <xdr:col>5</xdr:col>
      <xdr:colOff>942975</xdr:colOff>
      <xdr:row>621</xdr:row>
      <xdr:rowOff>1057275</xdr:rowOff>
    </xdr:to>
    <xdr:pic>
      <xdr:nvPicPr>
        <xdr:cNvPr id="13" name="Image_6_621"/>
        <xdr:cNvPicPr>
          <a:picLocks noChangeAspect="1"/>
        </xdr:cNvPicPr>
      </xdr:nvPicPr>
      <xdr:blipFill>
        <a:blip xmlns:r="http://schemas.openxmlformats.org/officeDocument/2006/relationships" r:embed="rId13" cstate="print"/>
        <a:stretch>
          <a:fillRect/>
        </a:stretch>
      </xdr:blipFill>
      <xdr:spPr>
        <a:xfrm>
          <a:off x="0" y="0"/>
          <a:ext cx="0" cy="0"/>
        </a:xfrm>
        <a:prstGeom prst="rect">
          <a:avLst/>
        </a:prstGeom>
      </xdr:spPr>
    </xdr:pic>
    <xdr:clientData/>
  </xdr:twoCellAnchor>
  <xdr:twoCellAnchor editAs="oneCell">
    <xdr:from>
      <xdr:col>5</xdr:col>
      <xdr:colOff>19050</xdr:colOff>
      <xdr:row>468</xdr:row>
      <xdr:rowOff>19050</xdr:rowOff>
    </xdr:from>
    <xdr:to>
      <xdr:col>5</xdr:col>
      <xdr:colOff>942975</xdr:colOff>
      <xdr:row>469</xdr:row>
      <xdr:rowOff>1057275</xdr:rowOff>
    </xdr:to>
    <xdr:pic>
      <xdr:nvPicPr>
        <xdr:cNvPr id="14" name="Image_6_469"/>
        <xdr:cNvPicPr>
          <a:picLocks noChangeAspect="1"/>
        </xdr:cNvPicPr>
      </xdr:nvPicPr>
      <xdr:blipFill>
        <a:blip xmlns:r="http://schemas.openxmlformats.org/officeDocument/2006/relationships" r:embed="rId14" cstate="print"/>
        <a:stretch>
          <a:fillRect/>
        </a:stretch>
      </xdr:blipFill>
      <xdr:spPr>
        <a:xfrm>
          <a:off x="0" y="0"/>
          <a:ext cx="0" cy="0"/>
        </a:xfrm>
        <a:prstGeom prst="rect">
          <a:avLst/>
        </a:prstGeom>
      </xdr:spPr>
    </xdr:pic>
    <xdr:clientData/>
  </xdr:twoCellAnchor>
  <xdr:twoCellAnchor editAs="oneCell">
    <xdr:from>
      <xdr:col>5</xdr:col>
      <xdr:colOff>19050</xdr:colOff>
      <xdr:row>583</xdr:row>
      <xdr:rowOff>19050</xdr:rowOff>
    </xdr:from>
    <xdr:to>
      <xdr:col>5</xdr:col>
      <xdr:colOff>942975</xdr:colOff>
      <xdr:row>584</xdr:row>
      <xdr:rowOff>1057275</xdr:rowOff>
    </xdr:to>
    <xdr:pic>
      <xdr:nvPicPr>
        <xdr:cNvPr id="15" name="Image_6_584"/>
        <xdr:cNvPicPr>
          <a:picLocks noChangeAspect="1"/>
        </xdr:cNvPicPr>
      </xdr:nvPicPr>
      <xdr:blipFill>
        <a:blip xmlns:r="http://schemas.openxmlformats.org/officeDocument/2006/relationships" r:embed="rId15" cstate="print"/>
        <a:stretch>
          <a:fillRect/>
        </a:stretch>
      </xdr:blipFill>
      <xdr:spPr>
        <a:xfrm>
          <a:off x="0" y="0"/>
          <a:ext cx="0" cy="0"/>
        </a:xfrm>
        <a:prstGeom prst="rect">
          <a:avLst/>
        </a:prstGeom>
      </xdr:spPr>
    </xdr:pic>
    <xdr:clientData/>
  </xdr:twoCellAnchor>
  <xdr:twoCellAnchor editAs="oneCell">
    <xdr:from>
      <xdr:col>5</xdr:col>
      <xdr:colOff>19050</xdr:colOff>
      <xdr:row>15</xdr:row>
      <xdr:rowOff>19050</xdr:rowOff>
    </xdr:from>
    <xdr:to>
      <xdr:col>5</xdr:col>
      <xdr:colOff>1257300</xdr:colOff>
      <xdr:row>16</xdr:row>
      <xdr:rowOff>1057275</xdr:rowOff>
    </xdr:to>
    <xdr:pic>
      <xdr:nvPicPr>
        <xdr:cNvPr id="16" name="Image_6_16"/>
        <xdr:cNvPicPr>
          <a:picLocks noChangeAspect="1"/>
        </xdr:cNvPicPr>
      </xdr:nvPicPr>
      <xdr:blipFill>
        <a:blip xmlns:r="http://schemas.openxmlformats.org/officeDocument/2006/relationships" r:embed="rId16" cstate="print"/>
        <a:stretch>
          <a:fillRect/>
        </a:stretch>
      </xdr:blipFill>
      <xdr:spPr>
        <a:xfrm>
          <a:off x="0" y="0"/>
          <a:ext cx="0" cy="0"/>
        </a:xfrm>
        <a:prstGeom prst="rect">
          <a:avLst/>
        </a:prstGeom>
      </xdr:spPr>
    </xdr:pic>
    <xdr:clientData/>
  </xdr:twoCellAnchor>
  <xdr:twoCellAnchor editAs="oneCell">
    <xdr:from>
      <xdr:col>5</xdr:col>
      <xdr:colOff>19050</xdr:colOff>
      <xdr:row>316</xdr:row>
      <xdr:rowOff>19050</xdr:rowOff>
    </xdr:from>
    <xdr:to>
      <xdr:col>5</xdr:col>
      <xdr:colOff>942975</xdr:colOff>
      <xdr:row>317</xdr:row>
      <xdr:rowOff>1057275</xdr:rowOff>
    </xdr:to>
    <xdr:pic>
      <xdr:nvPicPr>
        <xdr:cNvPr id="17" name="Image_6_317"/>
        <xdr:cNvPicPr>
          <a:picLocks noChangeAspect="1"/>
        </xdr:cNvPicPr>
      </xdr:nvPicPr>
      <xdr:blipFill>
        <a:blip xmlns:r="http://schemas.openxmlformats.org/officeDocument/2006/relationships" r:embed="rId17" cstate="print"/>
        <a:stretch>
          <a:fillRect/>
        </a:stretch>
      </xdr:blipFill>
      <xdr:spPr>
        <a:xfrm>
          <a:off x="0" y="0"/>
          <a:ext cx="0" cy="0"/>
        </a:xfrm>
        <a:prstGeom prst="rect">
          <a:avLst/>
        </a:prstGeom>
      </xdr:spPr>
    </xdr:pic>
    <xdr:clientData/>
  </xdr:twoCellAnchor>
  <xdr:twoCellAnchor editAs="oneCell">
    <xdr:from>
      <xdr:col>5</xdr:col>
      <xdr:colOff>19050</xdr:colOff>
      <xdr:row>851</xdr:row>
      <xdr:rowOff>19050</xdr:rowOff>
    </xdr:from>
    <xdr:to>
      <xdr:col>5</xdr:col>
      <xdr:colOff>942975</xdr:colOff>
      <xdr:row>852</xdr:row>
      <xdr:rowOff>1057275</xdr:rowOff>
    </xdr:to>
    <xdr:pic>
      <xdr:nvPicPr>
        <xdr:cNvPr id="18" name="Image_6_852"/>
        <xdr:cNvPicPr>
          <a:picLocks noChangeAspect="1"/>
        </xdr:cNvPicPr>
      </xdr:nvPicPr>
      <xdr:blipFill>
        <a:blip xmlns:r="http://schemas.openxmlformats.org/officeDocument/2006/relationships" r:embed="rId18" cstate="print"/>
        <a:stretch>
          <a:fillRect/>
        </a:stretch>
      </xdr:blipFill>
      <xdr:spPr>
        <a:xfrm>
          <a:off x="0" y="0"/>
          <a:ext cx="0" cy="0"/>
        </a:xfrm>
        <a:prstGeom prst="rect">
          <a:avLst/>
        </a:prstGeom>
      </xdr:spPr>
    </xdr:pic>
    <xdr:clientData/>
  </xdr:twoCellAnchor>
  <xdr:twoCellAnchor editAs="oneCell">
    <xdr:from>
      <xdr:col>5</xdr:col>
      <xdr:colOff>19050</xdr:colOff>
      <xdr:row>354</xdr:row>
      <xdr:rowOff>19050</xdr:rowOff>
    </xdr:from>
    <xdr:to>
      <xdr:col>5</xdr:col>
      <xdr:colOff>942975</xdr:colOff>
      <xdr:row>355</xdr:row>
      <xdr:rowOff>1057275</xdr:rowOff>
    </xdr:to>
    <xdr:pic>
      <xdr:nvPicPr>
        <xdr:cNvPr id="19" name="Image_6_355"/>
        <xdr:cNvPicPr>
          <a:picLocks noChangeAspect="1"/>
        </xdr:cNvPicPr>
      </xdr:nvPicPr>
      <xdr:blipFill>
        <a:blip xmlns:r="http://schemas.openxmlformats.org/officeDocument/2006/relationships" r:embed="rId19" cstate="print"/>
        <a:stretch>
          <a:fillRect/>
        </a:stretch>
      </xdr:blipFill>
      <xdr:spPr>
        <a:xfrm>
          <a:off x="0" y="0"/>
          <a:ext cx="0" cy="0"/>
        </a:xfrm>
        <a:prstGeom prst="rect">
          <a:avLst/>
        </a:prstGeom>
      </xdr:spPr>
    </xdr:pic>
    <xdr:clientData/>
  </xdr:twoCellAnchor>
  <xdr:twoCellAnchor editAs="oneCell">
    <xdr:from>
      <xdr:col>5</xdr:col>
      <xdr:colOff>19050</xdr:colOff>
      <xdr:row>886</xdr:row>
      <xdr:rowOff>19050</xdr:rowOff>
    </xdr:from>
    <xdr:to>
      <xdr:col>5</xdr:col>
      <xdr:colOff>942975</xdr:colOff>
      <xdr:row>887</xdr:row>
      <xdr:rowOff>1057275</xdr:rowOff>
    </xdr:to>
    <xdr:pic>
      <xdr:nvPicPr>
        <xdr:cNvPr id="20" name="Image_6_887"/>
        <xdr:cNvPicPr>
          <a:picLocks noChangeAspect="1"/>
        </xdr:cNvPicPr>
      </xdr:nvPicPr>
      <xdr:blipFill>
        <a:blip xmlns:r="http://schemas.openxmlformats.org/officeDocument/2006/relationships" r:embed="rId20" cstate="print"/>
        <a:stretch>
          <a:fillRect/>
        </a:stretch>
      </xdr:blipFill>
      <xdr:spPr>
        <a:xfrm>
          <a:off x="0" y="0"/>
          <a:ext cx="0" cy="0"/>
        </a:xfrm>
        <a:prstGeom prst="rect">
          <a:avLst/>
        </a:prstGeom>
      </xdr:spPr>
    </xdr:pic>
    <xdr:clientData/>
  </xdr:twoCellAnchor>
  <xdr:twoCellAnchor editAs="oneCell">
    <xdr:from>
      <xdr:col>5</xdr:col>
      <xdr:colOff>19050</xdr:colOff>
      <xdr:row>773</xdr:row>
      <xdr:rowOff>19050</xdr:rowOff>
    </xdr:from>
    <xdr:to>
      <xdr:col>5</xdr:col>
      <xdr:colOff>1257300</xdr:colOff>
      <xdr:row>774</xdr:row>
      <xdr:rowOff>1057275</xdr:rowOff>
    </xdr:to>
    <xdr:pic>
      <xdr:nvPicPr>
        <xdr:cNvPr id="21" name="Image_6_774"/>
        <xdr:cNvPicPr>
          <a:picLocks noChangeAspect="1"/>
        </xdr:cNvPicPr>
      </xdr:nvPicPr>
      <xdr:blipFill>
        <a:blip xmlns:r="http://schemas.openxmlformats.org/officeDocument/2006/relationships" r:embed="rId21" cstate="print"/>
        <a:stretch>
          <a:fillRect/>
        </a:stretch>
      </xdr:blipFill>
      <xdr:spPr>
        <a:xfrm>
          <a:off x="0" y="0"/>
          <a:ext cx="0" cy="0"/>
        </a:xfrm>
        <a:prstGeom prst="rect">
          <a:avLst/>
        </a:prstGeom>
      </xdr:spPr>
    </xdr:pic>
    <xdr:clientData/>
  </xdr:twoCellAnchor>
  <xdr:twoCellAnchor editAs="oneCell">
    <xdr:from>
      <xdr:col>5</xdr:col>
      <xdr:colOff>19050</xdr:colOff>
      <xdr:row>91</xdr:row>
      <xdr:rowOff>19050</xdr:rowOff>
    </xdr:from>
    <xdr:to>
      <xdr:col>5</xdr:col>
      <xdr:colOff>1257300</xdr:colOff>
      <xdr:row>92</xdr:row>
      <xdr:rowOff>1057275</xdr:rowOff>
    </xdr:to>
    <xdr:pic>
      <xdr:nvPicPr>
        <xdr:cNvPr id="22" name="Image_6_92"/>
        <xdr:cNvPicPr>
          <a:picLocks noChangeAspect="1"/>
        </xdr:cNvPicPr>
      </xdr:nvPicPr>
      <xdr:blipFill>
        <a:blip xmlns:r="http://schemas.openxmlformats.org/officeDocument/2006/relationships" r:embed="rId22" cstate="print"/>
        <a:stretch>
          <a:fillRect/>
        </a:stretch>
      </xdr:blipFill>
      <xdr:spPr>
        <a:xfrm>
          <a:off x="0" y="0"/>
          <a:ext cx="0" cy="0"/>
        </a:xfrm>
        <a:prstGeom prst="rect">
          <a:avLst/>
        </a:prstGeom>
      </xdr:spPr>
    </xdr:pic>
    <xdr:clientData/>
  </xdr:twoCellAnchor>
  <xdr:twoCellAnchor editAs="oneCell">
    <xdr:from>
      <xdr:col>5</xdr:col>
      <xdr:colOff>19050</xdr:colOff>
      <xdr:row>813</xdr:row>
      <xdr:rowOff>19050</xdr:rowOff>
    </xdr:from>
    <xdr:to>
      <xdr:col>5</xdr:col>
      <xdr:colOff>942975</xdr:colOff>
      <xdr:row>814</xdr:row>
      <xdr:rowOff>1057275</xdr:rowOff>
    </xdr:to>
    <xdr:pic>
      <xdr:nvPicPr>
        <xdr:cNvPr id="23" name="Image_6_814"/>
        <xdr:cNvPicPr>
          <a:picLocks noChangeAspect="1"/>
        </xdr:cNvPicPr>
      </xdr:nvPicPr>
      <xdr:blipFill>
        <a:blip xmlns:r="http://schemas.openxmlformats.org/officeDocument/2006/relationships" r:embed="rId23" cstate="print"/>
        <a:stretch>
          <a:fillRect/>
        </a:stretch>
      </xdr:blipFill>
      <xdr:spPr>
        <a:xfrm>
          <a:off x="0" y="0"/>
          <a:ext cx="0" cy="0"/>
        </a:xfrm>
        <a:prstGeom prst="rect">
          <a:avLst/>
        </a:prstGeom>
      </xdr:spPr>
    </xdr:pic>
    <xdr:clientData/>
  </xdr:twoCellAnchor>
  <xdr:twoCellAnchor editAs="oneCell">
    <xdr:from>
      <xdr:col>5</xdr:col>
      <xdr:colOff>19050</xdr:colOff>
      <xdr:row>432</xdr:row>
      <xdr:rowOff>19050</xdr:rowOff>
    </xdr:from>
    <xdr:to>
      <xdr:col>5</xdr:col>
      <xdr:colOff>942975</xdr:colOff>
      <xdr:row>433</xdr:row>
      <xdr:rowOff>1057275</xdr:rowOff>
    </xdr:to>
    <xdr:pic>
      <xdr:nvPicPr>
        <xdr:cNvPr id="24" name="Image_6_433"/>
        <xdr:cNvPicPr>
          <a:picLocks noChangeAspect="1"/>
        </xdr:cNvPicPr>
      </xdr:nvPicPr>
      <xdr:blipFill>
        <a:blip xmlns:r="http://schemas.openxmlformats.org/officeDocument/2006/relationships" r:embed="rId24" cstate="print"/>
        <a:stretch>
          <a:fillRect/>
        </a:stretch>
      </xdr:blipFill>
      <xdr:spPr>
        <a:xfrm>
          <a:off x="0" y="0"/>
          <a:ext cx="0" cy="0"/>
        </a:xfrm>
        <a:prstGeom prst="rect">
          <a:avLst/>
        </a:prstGeom>
      </xdr:spPr>
    </xdr:pic>
    <xdr:clientData/>
  </xdr:twoCellAnchor>
  <xdr:twoCellAnchor editAs="oneCell">
    <xdr:from>
      <xdr:col>5</xdr:col>
      <xdr:colOff>19050</xdr:colOff>
      <xdr:row>507</xdr:row>
      <xdr:rowOff>19050</xdr:rowOff>
    </xdr:from>
    <xdr:to>
      <xdr:col>5</xdr:col>
      <xdr:colOff>942975</xdr:colOff>
      <xdr:row>508</xdr:row>
      <xdr:rowOff>1057275</xdr:rowOff>
    </xdr:to>
    <xdr:pic>
      <xdr:nvPicPr>
        <xdr:cNvPr id="25" name="Image_6_508"/>
        <xdr:cNvPicPr>
          <a:picLocks noChangeAspect="1"/>
        </xdr:cNvPicPr>
      </xdr:nvPicPr>
      <xdr:blipFill>
        <a:blip xmlns:r="http://schemas.openxmlformats.org/officeDocument/2006/relationships" r:embed="rId25" cstate="print"/>
        <a:stretch>
          <a:fillRect/>
        </a:stretch>
      </xdr:blipFill>
      <xdr:spPr>
        <a:xfrm>
          <a:off x="0" y="0"/>
          <a:ext cx="0" cy="0"/>
        </a:xfrm>
        <a:prstGeom prst="rect">
          <a:avLst/>
        </a:prstGeom>
      </xdr:spPr>
    </xdr:pic>
    <xdr:clientData/>
  </xdr:twoCellAnchor>
  <xdr:twoCellAnchor editAs="oneCell">
    <xdr:from>
      <xdr:col>5</xdr:col>
      <xdr:colOff>19050</xdr:colOff>
      <xdr:row>240</xdr:row>
      <xdr:rowOff>19050</xdr:rowOff>
    </xdr:from>
    <xdr:to>
      <xdr:col>5</xdr:col>
      <xdr:colOff>942975</xdr:colOff>
      <xdr:row>241</xdr:row>
      <xdr:rowOff>1057275</xdr:rowOff>
    </xdr:to>
    <xdr:pic>
      <xdr:nvPicPr>
        <xdr:cNvPr id="26" name="Image_6_241"/>
        <xdr:cNvPicPr>
          <a:picLocks noChangeAspect="1"/>
        </xdr:cNvPicPr>
      </xdr:nvPicPr>
      <xdr:blipFill>
        <a:blip xmlns:r="http://schemas.openxmlformats.org/officeDocument/2006/relationships" r:embed="rId26" cstate="print"/>
        <a:stretch>
          <a:fillRect/>
        </a:stretch>
      </xdr:blipFill>
      <xdr:spPr>
        <a:xfrm>
          <a:off x="0" y="0"/>
          <a:ext cx="0" cy="0"/>
        </a:xfrm>
        <a:prstGeom prst="rect">
          <a:avLst/>
        </a:prstGeom>
      </xdr:spPr>
    </xdr:pic>
    <xdr:clientData/>
  </xdr:twoCellAnchor>
  <xdr:twoCellAnchor editAs="oneCell">
    <xdr:from>
      <xdr:col>5</xdr:col>
      <xdr:colOff>19050</xdr:colOff>
      <xdr:row>660</xdr:row>
      <xdr:rowOff>19050</xdr:rowOff>
    </xdr:from>
    <xdr:to>
      <xdr:col>5</xdr:col>
      <xdr:colOff>942975</xdr:colOff>
      <xdr:row>661</xdr:row>
      <xdr:rowOff>1057275</xdr:rowOff>
    </xdr:to>
    <xdr:pic>
      <xdr:nvPicPr>
        <xdr:cNvPr id="27" name="Image_6_661"/>
        <xdr:cNvPicPr>
          <a:picLocks noChangeAspect="1"/>
        </xdr:cNvPicPr>
      </xdr:nvPicPr>
      <xdr:blipFill>
        <a:blip xmlns:r="http://schemas.openxmlformats.org/officeDocument/2006/relationships" r:embed="rId27" cstate="print"/>
        <a:stretch>
          <a:fillRect/>
        </a:stretch>
      </xdr:blipFill>
      <xdr:spPr>
        <a:xfrm>
          <a:off x="0" y="0"/>
          <a:ext cx="0" cy="0"/>
        </a:xfrm>
        <a:prstGeom prst="rect">
          <a:avLst/>
        </a:prstGeom>
      </xdr:spPr>
    </xdr:pic>
    <xdr:clientData/>
  </xdr:twoCellAnchor>
  <xdr:twoCellAnchor editAs="oneCell">
    <xdr:from>
      <xdr:col>5</xdr:col>
      <xdr:colOff>19050</xdr:colOff>
      <xdr:row>51</xdr:row>
      <xdr:rowOff>19050</xdr:rowOff>
    </xdr:from>
    <xdr:to>
      <xdr:col>5</xdr:col>
      <xdr:colOff>1257300</xdr:colOff>
      <xdr:row>52</xdr:row>
      <xdr:rowOff>1057275</xdr:rowOff>
    </xdr:to>
    <xdr:pic>
      <xdr:nvPicPr>
        <xdr:cNvPr id="28" name="Image_6_52"/>
        <xdr:cNvPicPr>
          <a:picLocks noChangeAspect="1"/>
        </xdr:cNvPicPr>
      </xdr:nvPicPr>
      <xdr:blipFill>
        <a:blip xmlns:r="http://schemas.openxmlformats.org/officeDocument/2006/relationships" r:embed="rId28" cstate="print"/>
        <a:stretch>
          <a:fillRect/>
        </a:stretch>
      </xdr:blipFill>
      <xdr:spPr>
        <a:xfrm>
          <a:off x="0" y="0"/>
          <a:ext cx="0" cy="0"/>
        </a:xfrm>
        <a:prstGeom prst="rect">
          <a:avLst/>
        </a:prstGeom>
      </xdr:spPr>
    </xdr:pic>
    <xdr:clientData/>
  </xdr:twoCellAnchor>
  <xdr:twoCellAnchor editAs="oneCell">
    <xdr:from>
      <xdr:col>5</xdr:col>
      <xdr:colOff>19050</xdr:colOff>
      <xdr:row>547</xdr:row>
      <xdr:rowOff>19050</xdr:rowOff>
    </xdr:from>
    <xdr:to>
      <xdr:col>5</xdr:col>
      <xdr:colOff>942975</xdr:colOff>
      <xdr:row>548</xdr:row>
      <xdr:rowOff>1057275</xdr:rowOff>
    </xdr:to>
    <xdr:pic>
      <xdr:nvPicPr>
        <xdr:cNvPr id="29" name="Image_6_548"/>
        <xdr:cNvPicPr>
          <a:picLocks noChangeAspect="1"/>
        </xdr:cNvPicPr>
      </xdr:nvPicPr>
      <xdr:blipFill>
        <a:blip xmlns:r="http://schemas.openxmlformats.org/officeDocument/2006/relationships" r:embed="rId29" cstate="print"/>
        <a:stretch>
          <a:fillRect/>
        </a:stretch>
      </xdr:blipFill>
      <xdr:spPr>
        <a:xfrm>
          <a:off x="0" y="0"/>
          <a:ext cx="0" cy="0"/>
        </a:xfrm>
        <a:prstGeom prst="rect">
          <a:avLst/>
        </a:prstGeom>
      </xdr:spPr>
    </xdr:pic>
    <xdr:clientData/>
  </xdr:twoCellAnchor>
  <xdr:twoCellAnchor editAs="oneCell">
    <xdr:from>
      <xdr:col>5</xdr:col>
      <xdr:colOff>19050</xdr:colOff>
      <xdr:row>394</xdr:row>
      <xdr:rowOff>19050</xdr:rowOff>
    </xdr:from>
    <xdr:to>
      <xdr:col>5</xdr:col>
      <xdr:colOff>942975</xdr:colOff>
      <xdr:row>395</xdr:row>
      <xdr:rowOff>1057275</xdr:rowOff>
    </xdr:to>
    <xdr:pic>
      <xdr:nvPicPr>
        <xdr:cNvPr id="30" name="Image_6_395"/>
        <xdr:cNvPicPr>
          <a:picLocks noChangeAspect="1"/>
        </xdr:cNvPicPr>
      </xdr:nvPicPr>
      <xdr:blipFill>
        <a:blip xmlns:r="http://schemas.openxmlformats.org/officeDocument/2006/relationships" r:embed="rId30" cstate="print"/>
        <a:stretch>
          <a:fillRect/>
        </a:stretch>
      </xdr:blipFill>
      <xdr:spPr>
        <a:xfrm>
          <a:off x="0" y="0"/>
          <a:ext cx="0" cy="0"/>
        </a:xfrm>
        <a:prstGeom prst="rect">
          <a:avLst/>
        </a:prstGeom>
      </xdr:spPr>
    </xdr:pic>
    <xdr:clientData/>
  </xdr:twoCellAnchor>
  <xdr:twoCellAnchor editAs="oneCell">
    <xdr:from>
      <xdr:col>5</xdr:col>
      <xdr:colOff>19050</xdr:colOff>
      <xdr:row>280</xdr:row>
      <xdr:rowOff>19050</xdr:rowOff>
    </xdr:from>
    <xdr:to>
      <xdr:col>5</xdr:col>
      <xdr:colOff>942975</xdr:colOff>
      <xdr:row>281</xdr:row>
      <xdr:rowOff>1057275</xdr:rowOff>
    </xdr:to>
    <xdr:pic>
      <xdr:nvPicPr>
        <xdr:cNvPr id="31" name="Image_6_281"/>
        <xdr:cNvPicPr>
          <a:picLocks noChangeAspect="1"/>
        </xdr:cNvPicPr>
      </xdr:nvPicPr>
      <xdr:blipFill>
        <a:blip xmlns:r="http://schemas.openxmlformats.org/officeDocument/2006/relationships" r:embed="rId31" cstate="print"/>
        <a:stretch>
          <a:fillRect/>
        </a:stretch>
      </xdr:blipFill>
      <xdr:spPr>
        <a:xfrm>
          <a:off x="0" y="0"/>
          <a:ext cx="0" cy="0"/>
        </a:xfrm>
        <a:prstGeom prst="rect">
          <a:avLst/>
        </a:prstGeom>
      </xdr:spPr>
    </xdr:pic>
    <xdr:clientData/>
  </xdr:twoCellAnchor>
  <xdr:twoCellAnchor editAs="oneCell">
    <xdr:from>
      <xdr:col>5</xdr:col>
      <xdr:colOff>19050</xdr:colOff>
      <xdr:row>129</xdr:row>
      <xdr:rowOff>19050</xdr:rowOff>
    </xdr:from>
    <xdr:to>
      <xdr:col>5</xdr:col>
      <xdr:colOff>1257300</xdr:colOff>
      <xdr:row>130</xdr:row>
      <xdr:rowOff>1057275</xdr:rowOff>
    </xdr:to>
    <xdr:pic>
      <xdr:nvPicPr>
        <xdr:cNvPr id="1024" name="Image_6_130"/>
        <xdr:cNvPicPr>
          <a:picLocks noChangeAspect="1"/>
        </xdr:cNvPicPr>
      </xdr:nvPicPr>
      <xdr:blipFill>
        <a:blip xmlns:r="http://schemas.openxmlformats.org/officeDocument/2006/relationships" r:embed="rId32" cstate="print"/>
        <a:stretch>
          <a:fillRect/>
        </a:stretch>
      </xdr:blipFill>
      <xdr:spPr>
        <a:xfrm>
          <a:off x="0" y="0"/>
          <a:ext cx="0" cy="0"/>
        </a:xfrm>
        <a:prstGeom prst="rect">
          <a:avLst/>
        </a:prstGeom>
      </xdr:spPr>
    </xdr:pic>
    <xdr:clientData/>
  </xdr:twoCellAnchor>
  <xdr:twoCellAnchor editAs="oneCell">
    <xdr:from>
      <xdr:col>5</xdr:col>
      <xdr:colOff>19050</xdr:colOff>
      <xdr:row>164</xdr:row>
      <xdr:rowOff>19050</xdr:rowOff>
    </xdr:from>
    <xdr:to>
      <xdr:col>5</xdr:col>
      <xdr:colOff>942975</xdr:colOff>
      <xdr:row>165</xdr:row>
      <xdr:rowOff>1057275</xdr:rowOff>
    </xdr:to>
    <xdr:pic>
      <xdr:nvPicPr>
        <xdr:cNvPr id="32" name="Image_6_165"/>
        <xdr:cNvPicPr>
          <a:picLocks noChangeAspect="1"/>
        </xdr:cNvPicPr>
      </xdr:nvPicPr>
      <xdr:blipFill>
        <a:blip xmlns:r="http://schemas.openxmlformats.org/officeDocument/2006/relationships" r:embed="rId33" cstate="print"/>
        <a:stretch>
          <a:fillRect/>
        </a:stretch>
      </xdr:blipFill>
      <xdr:spPr>
        <a:xfrm>
          <a:off x="0" y="0"/>
          <a:ext cx="0" cy="0"/>
        </a:xfrm>
        <a:prstGeom prst="rect">
          <a:avLst/>
        </a:prstGeom>
      </xdr:spPr>
    </xdr:pic>
    <xdr:clientData/>
  </xdr:twoCellAnchor>
  <xdr:twoCellAnchor editAs="oneCell">
    <xdr:from>
      <xdr:col>5</xdr:col>
      <xdr:colOff>19050</xdr:colOff>
      <xdr:row>17</xdr:row>
      <xdr:rowOff>19050</xdr:rowOff>
    </xdr:from>
    <xdr:to>
      <xdr:col>5</xdr:col>
      <xdr:colOff>1257300</xdr:colOff>
      <xdr:row>18</xdr:row>
      <xdr:rowOff>1057275</xdr:rowOff>
    </xdr:to>
    <xdr:pic>
      <xdr:nvPicPr>
        <xdr:cNvPr id="33" name="Image_6_18"/>
        <xdr:cNvPicPr>
          <a:picLocks noChangeAspect="1"/>
        </xdr:cNvPicPr>
      </xdr:nvPicPr>
      <xdr:blipFill>
        <a:blip xmlns:r="http://schemas.openxmlformats.org/officeDocument/2006/relationships" r:embed="rId34" cstate="print"/>
        <a:stretch>
          <a:fillRect/>
        </a:stretch>
      </xdr:blipFill>
      <xdr:spPr>
        <a:xfrm>
          <a:off x="0" y="0"/>
          <a:ext cx="0" cy="0"/>
        </a:xfrm>
        <a:prstGeom prst="rect">
          <a:avLst/>
        </a:prstGeom>
      </xdr:spPr>
    </xdr:pic>
    <xdr:clientData/>
  </xdr:twoCellAnchor>
  <xdr:twoCellAnchor editAs="oneCell">
    <xdr:from>
      <xdr:col>5</xdr:col>
      <xdr:colOff>19050</xdr:colOff>
      <xdr:row>202</xdr:row>
      <xdr:rowOff>19050</xdr:rowOff>
    </xdr:from>
    <xdr:to>
      <xdr:col>5</xdr:col>
      <xdr:colOff>942975</xdr:colOff>
      <xdr:row>203</xdr:row>
      <xdr:rowOff>1057275</xdr:rowOff>
    </xdr:to>
    <xdr:pic>
      <xdr:nvPicPr>
        <xdr:cNvPr id="34" name="Image_6_203"/>
        <xdr:cNvPicPr>
          <a:picLocks noChangeAspect="1"/>
        </xdr:cNvPicPr>
      </xdr:nvPicPr>
      <xdr:blipFill>
        <a:blip xmlns:r="http://schemas.openxmlformats.org/officeDocument/2006/relationships" r:embed="rId35" cstate="print"/>
        <a:stretch>
          <a:fillRect/>
        </a:stretch>
      </xdr:blipFill>
      <xdr:spPr>
        <a:xfrm>
          <a:off x="0" y="0"/>
          <a:ext cx="0" cy="0"/>
        </a:xfrm>
        <a:prstGeom prst="rect">
          <a:avLst/>
        </a:prstGeom>
      </xdr:spPr>
    </xdr:pic>
    <xdr:clientData/>
  </xdr:twoCellAnchor>
  <xdr:twoCellAnchor editAs="oneCell">
    <xdr:from>
      <xdr:col>5</xdr:col>
      <xdr:colOff>19050</xdr:colOff>
      <xdr:row>622</xdr:row>
      <xdr:rowOff>19050</xdr:rowOff>
    </xdr:from>
    <xdr:to>
      <xdr:col>5</xdr:col>
      <xdr:colOff>942975</xdr:colOff>
      <xdr:row>623</xdr:row>
      <xdr:rowOff>1057275</xdr:rowOff>
    </xdr:to>
    <xdr:pic>
      <xdr:nvPicPr>
        <xdr:cNvPr id="35" name="Image_6_623"/>
        <xdr:cNvPicPr>
          <a:picLocks noChangeAspect="1"/>
        </xdr:cNvPicPr>
      </xdr:nvPicPr>
      <xdr:blipFill>
        <a:blip xmlns:r="http://schemas.openxmlformats.org/officeDocument/2006/relationships" r:embed="rId36" cstate="print"/>
        <a:stretch>
          <a:fillRect/>
        </a:stretch>
      </xdr:blipFill>
      <xdr:spPr>
        <a:xfrm>
          <a:off x="0" y="0"/>
          <a:ext cx="0" cy="0"/>
        </a:xfrm>
        <a:prstGeom prst="rect">
          <a:avLst/>
        </a:prstGeom>
      </xdr:spPr>
    </xdr:pic>
    <xdr:clientData/>
  </xdr:twoCellAnchor>
  <xdr:twoCellAnchor editAs="oneCell">
    <xdr:from>
      <xdr:col>5</xdr:col>
      <xdr:colOff>19050</xdr:colOff>
      <xdr:row>585</xdr:row>
      <xdr:rowOff>19050</xdr:rowOff>
    </xdr:from>
    <xdr:to>
      <xdr:col>5</xdr:col>
      <xdr:colOff>942975</xdr:colOff>
      <xdr:row>586</xdr:row>
      <xdr:rowOff>1057275</xdr:rowOff>
    </xdr:to>
    <xdr:pic>
      <xdr:nvPicPr>
        <xdr:cNvPr id="36" name="Image_6_586"/>
        <xdr:cNvPicPr>
          <a:picLocks noChangeAspect="1"/>
        </xdr:cNvPicPr>
      </xdr:nvPicPr>
      <xdr:blipFill>
        <a:blip xmlns:r="http://schemas.openxmlformats.org/officeDocument/2006/relationships" r:embed="rId37" cstate="print"/>
        <a:stretch>
          <a:fillRect/>
        </a:stretch>
      </xdr:blipFill>
      <xdr:spPr>
        <a:xfrm>
          <a:off x="0" y="0"/>
          <a:ext cx="0" cy="0"/>
        </a:xfrm>
        <a:prstGeom prst="rect">
          <a:avLst/>
        </a:prstGeom>
      </xdr:spPr>
    </xdr:pic>
    <xdr:clientData/>
  </xdr:twoCellAnchor>
  <xdr:twoCellAnchor editAs="oneCell">
    <xdr:from>
      <xdr:col>5</xdr:col>
      <xdr:colOff>19050</xdr:colOff>
      <xdr:row>318</xdr:row>
      <xdr:rowOff>19050</xdr:rowOff>
    </xdr:from>
    <xdr:to>
      <xdr:col>5</xdr:col>
      <xdr:colOff>942975</xdr:colOff>
      <xdr:row>319</xdr:row>
      <xdr:rowOff>1057275</xdr:rowOff>
    </xdr:to>
    <xdr:pic>
      <xdr:nvPicPr>
        <xdr:cNvPr id="37" name="Image_6_319"/>
        <xdr:cNvPicPr>
          <a:picLocks noChangeAspect="1"/>
        </xdr:cNvPicPr>
      </xdr:nvPicPr>
      <xdr:blipFill>
        <a:blip xmlns:r="http://schemas.openxmlformats.org/officeDocument/2006/relationships" r:embed="rId38" cstate="print"/>
        <a:stretch>
          <a:fillRect/>
        </a:stretch>
      </xdr:blipFill>
      <xdr:spPr>
        <a:xfrm>
          <a:off x="0" y="0"/>
          <a:ext cx="0" cy="0"/>
        </a:xfrm>
        <a:prstGeom prst="rect">
          <a:avLst/>
        </a:prstGeom>
      </xdr:spPr>
    </xdr:pic>
    <xdr:clientData/>
  </xdr:twoCellAnchor>
  <xdr:twoCellAnchor editAs="oneCell">
    <xdr:from>
      <xdr:col>5</xdr:col>
      <xdr:colOff>19050</xdr:colOff>
      <xdr:row>93</xdr:row>
      <xdr:rowOff>19050</xdr:rowOff>
    </xdr:from>
    <xdr:to>
      <xdr:col>5</xdr:col>
      <xdr:colOff>1257300</xdr:colOff>
      <xdr:row>94</xdr:row>
      <xdr:rowOff>1057275</xdr:rowOff>
    </xdr:to>
    <xdr:pic>
      <xdr:nvPicPr>
        <xdr:cNvPr id="38" name="Image_6_94"/>
        <xdr:cNvPicPr>
          <a:picLocks noChangeAspect="1"/>
        </xdr:cNvPicPr>
      </xdr:nvPicPr>
      <xdr:blipFill>
        <a:blip xmlns:r="http://schemas.openxmlformats.org/officeDocument/2006/relationships" r:embed="rId39" cstate="print"/>
        <a:stretch>
          <a:fillRect/>
        </a:stretch>
      </xdr:blipFill>
      <xdr:spPr>
        <a:xfrm>
          <a:off x="0" y="0"/>
          <a:ext cx="0" cy="0"/>
        </a:xfrm>
        <a:prstGeom prst="rect">
          <a:avLst/>
        </a:prstGeom>
      </xdr:spPr>
    </xdr:pic>
    <xdr:clientData/>
  </xdr:twoCellAnchor>
  <xdr:twoCellAnchor editAs="oneCell">
    <xdr:from>
      <xdr:col>5</xdr:col>
      <xdr:colOff>19050</xdr:colOff>
      <xdr:row>734</xdr:row>
      <xdr:rowOff>19050</xdr:rowOff>
    </xdr:from>
    <xdr:to>
      <xdr:col>5</xdr:col>
      <xdr:colOff>942975</xdr:colOff>
      <xdr:row>735</xdr:row>
      <xdr:rowOff>1057275</xdr:rowOff>
    </xdr:to>
    <xdr:pic>
      <xdr:nvPicPr>
        <xdr:cNvPr id="39" name="Image_6_735"/>
        <xdr:cNvPicPr>
          <a:picLocks noChangeAspect="1"/>
        </xdr:cNvPicPr>
      </xdr:nvPicPr>
      <xdr:blipFill>
        <a:blip xmlns:r="http://schemas.openxmlformats.org/officeDocument/2006/relationships" r:embed="rId40" cstate="print"/>
        <a:stretch>
          <a:fillRect/>
        </a:stretch>
      </xdr:blipFill>
      <xdr:spPr>
        <a:xfrm>
          <a:off x="0" y="0"/>
          <a:ext cx="0" cy="0"/>
        </a:xfrm>
        <a:prstGeom prst="rect">
          <a:avLst/>
        </a:prstGeom>
      </xdr:spPr>
    </xdr:pic>
    <xdr:clientData/>
  </xdr:twoCellAnchor>
  <xdr:twoCellAnchor editAs="oneCell">
    <xdr:from>
      <xdr:col>5</xdr:col>
      <xdr:colOff>19050</xdr:colOff>
      <xdr:row>853</xdr:row>
      <xdr:rowOff>19050</xdr:rowOff>
    </xdr:from>
    <xdr:to>
      <xdr:col>5</xdr:col>
      <xdr:colOff>942975</xdr:colOff>
      <xdr:row>854</xdr:row>
      <xdr:rowOff>1057275</xdr:rowOff>
    </xdr:to>
    <xdr:pic>
      <xdr:nvPicPr>
        <xdr:cNvPr id="40" name="Image_6_854"/>
        <xdr:cNvPicPr>
          <a:picLocks noChangeAspect="1"/>
        </xdr:cNvPicPr>
      </xdr:nvPicPr>
      <xdr:blipFill>
        <a:blip xmlns:r="http://schemas.openxmlformats.org/officeDocument/2006/relationships" r:embed="rId41" cstate="print"/>
        <a:stretch>
          <a:fillRect/>
        </a:stretch>
      </xdr:blipFill>
      <xdr:spPr>
        <a:xfrm>
          <a:off x="0" y="0"/>
          <a:ext cx="0" cy="0"/>
        </a:xfrm>
        <a:prstGeom prst="rect">
          <a:avLst/>
        </a:prstGeom>
      </xdr:spPr>
    </xdr:pic>
    <xdr:clientData/>
  </xdr:twoCellAnchor>
  <xdr:twoCellAnchor editAs="oneCell">
    <xdr:from>
      <xdr:col>5</xdr:col>
      <xdr:colOff>19050</xdr:colOff>
      <xdr:row>888</xdr:row>
      <xdr:rowOff>19050</xdr:rowOff>
    </xdr:from>
    <xdr:to>
      <xdr:col>5</xdr:col>
      <xdr:colOff>942975</xdr:colOff>
      <xdr:row>889</xdr:row>
      <xdr:rowOff>1057275</xdr:rowOff>
    </xdr:to>
    <xdr:pic>
      <xdr:nvPicPr>
        <xdr:cNvPr id="41" name="Image_6_889"/>
        <xdr:cNvPicPr>
          <a:picLocks noChangeAspect="1"/>
        </xdr:cNvPicPr>
      </xdr:nvPicPr>
      <xdr:blipFill>
        <a:blip xmlns:r="http://schemas.openxmlformats.org/officeDocument/2006/relationships" r:embed="rId42" cstate="print"/>
        <a:stretch>
          <a:fillRect/>
        </a:stretch>
      </xdr:blipFill>
      <xdr:spPr>
        <a:xfrm>
          <a:off x="0" y="0"/>
          <a:ext cx="0" cy="0"/>
        </a:xfrm>
        <a:prstGeom prst="rect">
          <a:avLst/>
        </a:prstGeom>
      </xdr:spPr>
    </xdr:pic>
    <xdr:clientData/>
  </xdr:twoCellAnchor>
  <xdr:twoCellAnchor editAs="oneCell">
    <xdr:from>
      <xdr:col>5</xdr:col>
      <xdr:colOff>19050</xdr:colOff>
      <xdr:row>815</xdr:row>
      <xdr:rowOff>19050</xdr:rowOff>
    </xdr:from>
    <xdr:to>
      <xdr:col>5</xdr:col>
      <xdr:colOff>942975</xdr:colOff>
      <xdr:row>816</xdr:row>
      <xdr:rowOff>1057275</xdr:rowOff>
    </xdr:to>
    <xdr:pic>
      <xdr:nvPicPr>
        <xdr:cNvPr id="42" name="Image_6_816"/>
        <xdr:cNvPicPr>
          <a:picLocks noChangeAspect="1"/>
        </xdr:cNvPicPr>
      </xdr:nvPicPr>
      <xdr:blipFill>
        <a:blip xmlns:r="http://schemas.openxmlformats.org/officeDocument/2006/relationships" r:embed="rId43" cstate="print"/>
        <a:stretch>
          <a:fillRect/>
        </a:stretch>
      </xdr:blipFill>
      <xdr:spPr>
        <a:xfrm>
          <a:off x="0" y="0"/>
          <a:ext cx="0" cy="0"/>
        </a:xfrm>
        <a:prstGeom prst="rect">
          <a:avLst/>
        </a:prstGeom>
      </xdr:spPr>
    </xdr:pic>
    <xdr:clientData/>
  </xdr:twoCellAnchor>
  <xdr:twoCellAnchor editAs="oneCell">
    <xdr:from>
      <xdr:col>5</xdr:col>
      <xdr:colOff>19050</xdr:colOff>
      <xdr:row>775</xdr:row>
      <xdr:rowOff>19050</xdr:rowOff>
    </xdr:from>
    <xdr:to>
      <xdr:col>5</xdr:col>
      <xdr:colOff>942975</xdr:colOff>
      <xdr:row>776</xdr:row>
      <xdr:rowOff>1057275</xdr:rowOff>
    </xdr:to>
    <xdr:pic>
      <xdr:nvPicPr>
        <xdr:cNvPr id="43" name="Image_6_776"/>
        <xdr:cNvPicPr>
          <a:picLocks noChangeAspect="1"/>
        </xdr:cNvPicPr>
      </xdr:nvPicPr>
      <xdr:blipFill>
        <a:blip xmlns:r="http://schemas.openxmlformats.org/officeDocument/2006/relationships" r:embed="rId44" cstate="print"/>
        <a:stretch>
          <a:fillRect/>
        </a:stretch>
      </xdr:blipFill>
      <xdr:spPr>
        <a:xfrm>
          <a:off x="0" y="0"/>
          <a:ext cx="0" cy="0"/>
        </a:xfrm>
        <a:prstGeom prst="rect">
          <a:avLst/>
        </a:prstGeom>
      </xdr:spPr>
    </xdr:pic>
    <xdr:clientData/>
  </xdr:twoCellAnchor>
  <xdr:twoCellAnchor editAs="oneCell">
    <xdr:from>
      <xdr:col>5</xdr:col>
      <xdr:colOff>19050</xdr:colOff>
      <xdr:row>698</xdr:row>
      <xdr:rowOff>19050</xdr:rowOff>
    </xdr:from>
    <xdr:to>
      <xdr:col>5</xdr:col>
      <xdr:colOff>942975</xdr:colOff>
      <xdr:row>699</xdr:row>
      <xdr:rowOff>1057275</xdr:rowOff>
    </xdr:to>
    <xdr:pic>
      <xdr:nvPicPr>
        <xdr:cNvPr id="44" name="Image_6_699"/>
        <xdr:cNvPicPr>
          <a:picLocks noChangeAspect="1"/>
        </xdr:cNvPicPr>
      </xdr:nvPicPr>
      <xdr:blipFill>
        <a:blip xmlns:r="http://schemas.openxmlformats.org/officeDocument/2006/relationships" r:embed="rId45" cstate="print"/>
        <a:stretch>
          <a:fillRect/>
        </a:stretch>
      </xdr:blipFill>
      <xdr:spPr>
        <a:xfrm>
          <a:off x="0" y="0"/>
          <a:ext cx="0" cy="0"/>
        </a:xfrm>
        <a:prstGeom prst="rect">
          <a:avLst/>
        </a:prstGeom>
      </xdr:spPr>
    </xdr:pic>
    <xdr:clientData/>
  </xdr:twoCellAnchor>
  <xdr:twoCellAnchor editAs="oneCell">
    <xdr:from>
      <xdr:col>5</xdr:col>
      <xdr:colOff>19050</xdr:colOff>
      <xdr:row>509</xdr:row>
      <xdr:rowOff>19050</xdr:rowOff>
    </xdr:from>
    <xdr:to>
      <xdr:col>5</xdr:col>
      <xdr:colOff>942975</xdr:colOff>
      <xdr:row>510</xdr:row>
      <xdr:rowOff>1057275</xdr:rowOff>
    </xdr:to>
    <xdr:pic>
      <xdr:nvPicPr>
        <xdr:cNvPr id="45" name="Image_6_510"/>
        <xdr:cNvPicPr>
          <a:picLocks noChangeAspect="1"/>
        </xdr:cNvPicPr>
      </xdr:nvPicPr>
      <xdr:blipFill>
        <a:blip xmlns:r="http://schemas.openxmlformats.org/officeDocument/2006/relationships" r:embed="rId46" cstate="print"/>
        <a:stretch>
          <a:fillRect/>
        </a:stretch>
      </xdr:blipFill>
      <xdr:spPr>
        <a:xfrm>
          <a:off x="0" y="0"/>
          <a:ext cx="0" cy="0"/>
        </a:xfrm>
        <a:prstGeom prst="rect">
          <a:avLst/>
        </a:prstGeom>
      </xdr:spPr>
    </xdr:pic>
    <xdr:clientData/>
  </xdr:twoCellAnchor>
  <xdr:twoCellAnchor editAs="oneCell">
    <xdr:from>
      <xdr:col>5</xdr:col>
      <xdr:colOff>19050</xdr:colOff>
      <xdr:row>242</xdr:row>
      <xdr:rowOff>19050</xdr:rowOff>
    </xdr:from>
    <xdr:to>
      <xdr:col>5</xdr:col>
      <xdr:colOff>942975</xdr:colOff>
      <xdr:row>243</xdr:row>
      <xdr:rowOff>1057275</xdr:rowOff>
    </xdr:to>
    <xdr:pic>
      <xdr:nvPicPr>
        <xdr:cNvPr id="46" name="Image_6_243"/>
        <xdr:cNvPicPr>
          <a:picLocks noChangeAspect="1"/>
        </xdr:cNvPicPr>
      </xdr:nvPicPr>
      <xdr:blipFill>
        <a:blip xmlns:r="http://schemas.openxmlformats.org/officeDocument/2006/relationships" r:embed="rId47" cstate="print"/>
        <a:stretch>
          <a:fillRect/>
        </a:stretch>
      </xdr:blipFill>
      <xdr:spPr>
        <a:xfrm>
          <a:off x="0" y="0"/>
          <a:ext cx="0" cy="0"/>
        </a:xfrm>
        <a:prstGeom prst="rect">
          <a:avLst/>
        </a:prstGeom>
      </xdr:spPr>
    </xdr:pic>
    <xdr:clientData/>
  </xdr:twoCellAnchor>
  <xdr:twoCellAnchor editAs="oneCell">
    <xdr:from>
      <xdr:col>5</xdr:col>
      <xdr:colOff>19050</xdr:colOff>
      <xdr:row>470</xdr:row>
      <xdr:rowOff>19050</xdr:rowOff>
    </xdr:from>
    <xdr:to>
      <xdr:col>5</xdr:col>
      <xdr:colOff>942975</xdr:colOff>
      <xdr:row>471</xdr:row>
      <xdr:rowOff>1057275</xdr:rowOff>
    </xdr:to>
    <xdr:pic>
      <xdr:nvPicPr>
        <xdr:cNvPr id="47" name="Image_6_471"/>
        <xdr:cNvPicPr>
          <a:picLocks noChangeAspect="1"/>
        </xdr:cNvPicPr>
      </xdr:nvPicPr>
      <xdr:blipFill>
        <a:blip xmlns:r="http://schemas.openxmlformats.org/officeDocument/2006/relationships" r:embed="rId48" cstate="print"/>
        <a:stretch>
          <a:fillRect/>
        </a:stretch>
      </xdr:blipFill>
      <xdr:spPr>
        <a:xfrm>
          <a:off x="0" y="0"/>
          <a:ext cx="0" cy="0"/>
        </a:xfrm>
        <a:prstGeom prst="rect">
          <a:avLst/>
        </a:prstGeom>
      </xdr:spPr>
    </xdr:pic>
    <xdr:clientData/>
  </xdr:twoCellAnchor>
  <xdr:twoCellAnchor editAs="oneCell">
    <xdr:from>
      <xdr:col>5</xdr:col>
      <xdr:colOff>19050</xdr:colOff>
      <xdr:row>662</xdr:row>
      <xdr:rowOff>19050</xdr:rowOff>
    </xdr:from>
    <xdr:to>
      <xdr:col>5</xdr:col>
      <xdr:colOff>942975</xdr:colOff>
      <xdr:row>663</xdr:row>
      <xdr:rowOff>1057275</xdr:rowOff>
    </xdr:to>
    <xdr:pic>
      <xdr:nvPicPr>
        <xdr:cNvPr id="48" name="Image_6_663"/>
        <xdr:cNvPicPr>
          <a:picLocks noChangeAspect="1"/>
        </xdr:cNvPicPr>
      </xdr:nvPicPr>
      <xdr:blipFill>
        <a:blip xmlns:r="http://schemas.openxmlformats.org/officeDocument/2006/relationships" r:embed="rId49" cstate="print"/>
        <a:stretch>
          <a:fillRect/>
        </a:stretch>
      </xdr:blipFill>
      <xdr:spPr>
        <a:xfrm>
          <a:off x="0" y="0"/>
          <a:ext cx="0" cy="0"/>
        </a:xfrm>
        <a:prstGeom prst="rect">
          <a:avLst/>
        </a:prstGeom>
      </xdr:spPr>
    </xdr:pic>
    <xdr:clientData/>
  </xdr:twoCellAnchor>
  <xdr:twoCellAnchor editAs="oneCell">
    <xdr:from>
      <xdr:col>5</xdr:col>
      <xdr:colOff>19050</xdr:colOff>
      <xdr:row>549</xdr:row>
      <xdr:rowOff>19050</xdr:rowOff>
    </xdr:from>
    <xdr:to>
      <xdr:col>5</xdr:col>
      <xdr:colOff>942975</xdr:colOff>
      <xdr:row>550</xdr:row>
      <xdr:rowOff>1057275</xdr:rowOff>
    </xdr:to>
    <xdr:pic>
      <xdr:nvPicPr>
        <xdr:cNvPr id="49" name="Image_6_550"/>
        <xdr:cNvPicPr>
          <a:picLocks noChangeAspect="1"/>
        </xdr:cNvPicPr>
      </xdr:nvPicPr>
      <xdr:blipFill>
        <a:blip xmlns:r="http://schemas.openxmlformats.org/officeDocument/2006/relationships" r:embed="rId50" cstate="print"/>
        <a:stretch>
          <a:fillRect/>
        </a:stretch>
      </xdr:blipFill>
      <xdr:spPr>
        <a:xfrm>
          <a:off x="0" y="0"/>
          <a:ext cx="0" cy="0"/>
        </a:xfrm>
        <a:prstGeom prst="rect">
          <a:avLst/>
        </a:prstGeom>
      </xdr:spPr>
    </xdr:pic>
    <xdr:clientData/>
  </xdr:twoCellAnchor>
  <xdr:twoCellAnchor editAs="oneCell">
    <xdr:from>
      <xdr:col>5</xdr:col>
      <xdr:colOff>19050</xdr:colOff>
      <xdr:row>131</xdr:row>
      <xdr:rowOff>19050</xdr:rowOff>
    </xdr:from>
    <xdr:to>
      <xdr:col>5</xdr:col>
      <xdr:colOff>1257300</xdr:colOff>
      <xdr:row>132</xdr:row>
      <xdr:rowOff>1057275</xdr:rowOff>
    </xdr:to>
    <xdr:pic>
      <xdr:nvPicPr>
        <xdr:cNvPr id="50" name="Image_6_132"/>
        <xdr:cNvPicPr>
          <a:picLocks noChangeAspect="1"/>
        </xdr:cNvPicPr>
      </xdr:nvPicPr>
      <xdr:blipFill>
        <a:blip xmlns:r="http://schemas.openxmlformats.org/officeDocument/2006/relationships" r:embed="rId51" cstate="print"/>
        <a:stretch>
          <a:fillRect/>
        </a:stretch>
      </xdr:blipFill>
      <xdr:spPr>
        <a:xfrm>
          <a:off x="0" y="0"/>
          <a:ext cx="0" cy="0"/>
        </a:xfrm>
        <a:prstGeom prst="rect">
          <a:avLst/>
        </a:prstGeom>
      </xdr:spPr>
    </xdr:pic>
    <xdr:clientData/>
  </xdr:twoCellAnchor>
  <xdr:twoCellAnchor editAs="oneCell">
    <xdr:from>
      <xdr:col>5</xdr:col>
      <xdr:colOff>19050</xdr:colOff>
      <xdr:row>356</xdr:row>
      <xdr:rowOff>19050</xdr:rowOff>
    </xdr:from>
    <xdr:to>
      <xdr:col>5</xdr:col>
      <xdr:colOff>942975</xdr:colOff>
      <xdr:row>357</xdr:row>
      <xdr:rowOff>1057275</xdr:rowOff>
    </xdr:to>
    <xdr:pic>
      <xdr:nvPicPr>
        <xdr:cNvPr id="51" name="Image_6_357"/>
        <xdr:cNvPicPr>
          <a:picLocks noChangeAspect="1"/>
        </xdr:cNvPicPr>
      </xdr:nvPicPr>
      <xdr:blipFill>
        <a:blip xmlns:r="http://schemas.openxmlformats.org/officeDocument/2006/relationships" r:embed="rId52" cstate="print"/>
        <a:stretch>
          <a:fillRect/>
        </a:stretch>
      </xdr:blipFill>
      <xdr:spPr>
        <a:xfrm>
          <a:off x="0" y="0"/>
          <a:ext cx="0" cy="0"/>
        </a:xfrm>
        <a:prstGeom prst="rect">
          <a:avLst/>
        </a:prstGeom>
      </xdr:spPr>
    </xdr:pic>
    <xdr:clientData/>
  </xdr:twoCellAnchor>
  <xdr:twoCellAnchor editAs="oneCell">
    <xdr:from>
      <xdr:col>5</xdr:col>
      <xdr:colOff>19050</xdr:colOff>
      <xdr:row>282</xdr:row>
      <xdr:rowOff>19050</xdr:rowOff>
    </xdr:from>
    <xdr:to>
      <xdr:col>5</xdr:col>
      <xdr:colOff>942975</xdr:colOff>
      <xdr:row>283</xdr:row>
      <xdr:rowOff>1057275</xdr:rowOff>
    </xdr:to>
    <xdr:pic>
      <xdr:nvPicPr>
        <xdr:cNvPr id="52" name="Image_6_283"/>
        <xdr:cNvPicPr>
          <a:picLocks noChangeAspect="1"/>
        </xdr:cNvPicPr>
      </xdr:nvPicPr>
      <xdr:blipFill>
        <a:blip xmlns:r="http://schemas.openxmlformats.org/officeDocument/2006/relationships" r:embed="rId53" cstate="print"/>
        <a:stretch>
          <a:fillRect/>
        </a:stretch>
      </xdr:blipFill>
      <xdr:spPr>
        <a:xfrm>
          <a:off x="0" y="0"/>
          <a:ext cx="0" cy="0"/>
        </a:xfrm>
        <a:prstGeom prst="rect">
          <a:avLst/>
        </a:prstGeom>
      </xdr:spPr>
    </xdr:pic>
    <xdr:clientData/>
  </xdr:twoCellAnchor>
  <xdr:twoCellAnchor editAs="oneCell">
    <xdr:from>
      <xdr:col>5</xdr:col>
      <xdr:colOff>19050</xdr:colOff>
      <xdr:row>396</xdr:row>
      <xdr:rowOff>19050</xdr:rowOff>
    </xdr:from>
    <xdr:to>
      <xdr:col>5</xdr:col>
      <xdr:colOff>942975</xdr:colOff>
      <xdr:row>397</xdr:row>
      <xdr:rowOff>1057275</xdr:rowOff>
    </xdr:to>
    <xdr:pic>
      <xdr:nvPicPr>
        <xdr:cNvPr id="53" name="Image_6_397"/>
        <xdr:cNvPicPr>
          <a:picLocks noChangeAspect="1"/>
        </xdr:cNvPicPr>
      </xdr:nvPicPr>
      <xdr:blipFill>
        <a:blip xmlns:r="http://schemas.openxmlformats.org/officeDocument/2006/relationships" r:embed="rId54" cstate="print"/>
        <a:stretch>
          <a:fillRect/>
        </a:stretch>
      </xdr:blipFill>
      <xdr:spPr>
        <a:xfrm>
          <a:off x="0" y="0"/>
          <a:ext cx="0" cy="0"/>
        </a:xfrm>
        <a:prstGeom prst="rect">
          <a:avLst/>
        </a:prstGeom>
      </xdr:spPr>
    </xdr:pic>
    <xdr:clientData/>
  </xdr:twoCellAnchor>
  <xdr:twoCellAnchor editAs="oneCell">
    <xdr:from>
      <xdr:col>5</xdr:col>
      <xdr:colOff>19050</xdr:colOff>
      <xdr:row>434</xdr:row>
      <xdr:rowOff>19050</xdr:rowOff>
    </xdr:from>
    <xdr:to>
      <xdr:col>5</xdr:col>
      <xdr:colOff>942975</xdr:colOff>
      <xdr:row>435</xdr:row>
      <xdr:rowOff>1057275</xdr:rowOff>
    </xdr:to>
    <xdr:pic>
      <xdr:nvPicPr>
        <xdr:cNvPr id="54" name="Image_6_435"/>
        <xdr:cNvPicPr>
          <a:picLocks noChangeAspect="1"/>
        </xdr:cNvPicPr>
      </xdr:nvPicPr>
      <xdr:blipFill>
        <a:blip xmlns:r="http://schemas.openxmlformats.org/officeDocument/2006/relationships" r:embed="rId55" cstate="print"/>
        <a:stretch>
          <a:fillRect/>
        </a:stretch>
      </xdr:blipFill>
      <xdr:spPr>
        <a:xfrm>
          <a:off x="0" y="0"/>
          <a:ext cx="0" cy="0"/>
        </a:xfrm>
        <a:prstGeom prst="rect">
          <a:avLst/>
        </a:prstGeom>
      </xdr:spPr>
    </xdr:pic>
    <xdr:clientData/>
  </xdr:twoCellAnchor>
  <xdr:twoCellAnchor editAs="oneCell">
    <xdr:from>
      <xdr:col>5</xdr:col>
      <xdr:colOff>19050</xdr:colOff>
      <xdr:row>19</xdr:row>
      <xdr:rowOff>19050</xdr:rowOff>
    </xdr:from>
    <xdr:to>
      <xdr:col>5</xdr:col>
      <xdr:colOff>942975</xdr:colOff>
      <xdr:row>20</xdr:row>
      <xdr:rowOff>1057275</xdr:rowOff>
    </xdr:to>
    <xdr:pic>
      <xdr:nvPicPr>
        <xdr:cNvPr id="55" name="Image_6_20"/>
        <xdr:cNvPicPr>
          <a:picLocks noChangeAspect="1"/>
        </xdr:cNvPicPr>
      </xdr:nvPicPr>
      <xdr:blipFill>
        <a:blip xmlns:r="http://schemas.openxmlformats.org/officeDocument/2006/relationships" r:embed="rId56" cstate="print"/>
        <a:stretch>
          <a:fillRect/>
        </a:stretch>
      </xdr:blipFill>
      <xdr:spPr>
        <a:xfrm>
          <a:off x="0" y="0"/>
          <a:ext cx="0" cy="0"/>
        </a:xfrm>
        <a:prstGeom prst="rect">
          <a:avLst/>
        </a:prstGeom>
      </xdr:spPr>
    </xdr:pic>
    <xdr:clientData/>
  </xdr:twoCellAnchor>
  <xdr:twoCellAnchor editAs="oneCell">
    <xdr:from>
      <xdr:col>5</xdr:col>
      <xdr:colOff>19050</xdr:colOff>
      <xdr:row>320</xdr:row>
      <xdr:rowOff>19050</xdr:rowOff>
    </xdr:from>
    <xdr:to>
      <xdr:col>5</xdr:col>
      <xdr:colOff>942975</xdr:colOff>
      <xdr:row>321</xdr:row>
      <xdr:rowOff>1057275</xdr:rowOff>
    </xdr:to>
    <xdr:pic>
      <xdr:nvPicPr>
        <xdr:cNvPr id="56" name="Image_6_321"/>
        <xdr:cNvPicPr>
          <a:picLocks noChangeAspect="1"/>
        </xdr:cNvPicPr>
      </xdr:nvPicPr>
      <xdr:blipFill>
        <a:blip xmlns:r="http://schemas.openxmlformats.org/officeDocument/2006/relationships" r:embed="rId57" cstate="print"/>
        <a:stretch>
          <a:fillRect/>
        </a:stretch>
      </xdr:blipFill>
      <xdr:spPr>
        <a:xfrm>
          <a:off x="0" y="0"/>
          <a:ext cx="0" cy="0"/>
        </a:xfrm>
        <a:prstGeom prst="rect">
          <a:avLst/>
        </a:prstGeom>
      </xdr:spPr>
    </xdr:pic>
    <xdr:clientData/>
  </xdr:twoCellAnchor>
  <xdr:twoCellAnchor editAs="oneCell">
    <xdr:from>
      <xdr:col>5</xdr:col>
      <xdr:colOff>19050</xdr:colOff>
      <xdr:row>624</xdr:row>
      <xdr:rowOff>19050</xdr:rowOff>
    </xdr:from>
    <xdr:to>
      <xdr:col>5</xdr:col>
      <xdr:colOff>942975</xdr:colOff>
      <xdr:row>625</xdr:row>
      <xdr:rowOff>1057275</xdr:rowOff>
    </xdr:to>
    <xdr:pic>
      <xdr:nvPicPr>
        <xdr:cNvPr id="57" name="Image_6_625"/>
        <xdr:cNvPicPr>
          <a:picLocks noChangeAspect="1"/>
        </xdr:cNvPicPr>
      </xdr:nvPicPr>
      <xdr:blipFill>
        <a:blip xmlns:r="http://schemas.openxmlformats.org/officeDocument/2006/relationships" r:embed="rId58" cstate="print"/>
        <a:stretch>
          <a:fillRect/>
        </a:stretch>
      </xdr:blipFill>
      <xdr:spPr>
        <a:xfrm>
          <a:off x="0" y="0"/>
          <a:ext cx="0" cy="0"/>
        </a:xfrm>
        <a:prstGeom prst="rect">
          <a:avLst/>
        </a:prstGeom>
      </xdr:spPr>
    </xdr:pic>
    <xdr:clientData/>
  </xdr:twoCellAnchor>
  <xdr:twoCellAnchor editAs="oneCell">
    <xdr:from>
      <xdr:col>5</xdr:col>
      <xdr:colOff>19050</xdr:colOff>
      <xdr:row>204</xdr:row>
      <xdr:rowOff>19050</xdr:rowOff>
    </xdr:from>
    <xdr:to>
      <xdr:col>5</xdr:col>
      <xdr:colOff>942975</xdr:colOff>
      <xdr:row>205</xdr:row>
      <xdr:rowOff>1057275</xdr:rowOff>
    </xdr:to>
    <xdr:pic>
      <xdr:nvPicPr>
        <xdr:cNvPr id="58" name="Image_6_205"/>
        <xdr:cNvPicPr>
          <a:picLocks noChangeAspect="1"/>
        </xdr:cNvPicPr>
      </xdr:nvPicPr>
      <xdr:blipFill>
        <a:blip xmlns:r="http://schemas.openxmlformats.org/officeDocument/2006/relationships" r:embed="rId59" cstate="print"/>
        <a:stretch>
          <a:fillRect/>
        </a:stretch>
      </xdr:blipFill>
      <xdr:spPr>
        <a:xfrm>
          <a:off x="0" y="0"/>
          <a:ext cx="0" cy="0"/>
        </a:xfrm>
        <a:prstGeom prst="rect">
          <a:avLst/>
        </a:prstGeom>
      </xdr:spPr>
    </xdr:pic>
    <xdr:clientData/>
  </xdr:twoCellAnchor>
  <xdr:twoCellAnchor editAs="oneCell">
    <xdr:from>
      <xdr:col>5</xdr:col>
      <xdr:colOff>19050</xdr:colOff>
      <xdr:row>53</xdr:row>
      <xdr:rowOff>19050</xdr:rowOff>
    </xdr:from>
    <xdr:to>
      <xdr:col>5</xdr:col>
      <xdr:colOff>1257300</xdr:colOff>
      <xdr:row>54</xdr:row>
      <xdr:rowOff>1057275</xdr:rowOff>
    </xdr:to>
    <xdr:pic>
      <xdr:nvPicPr>
        <xdr:cNvPr id="59" name="Image_6_54"/>
        <xdr:cNvPicPr>
          <a:picLocks noChangeAspect="1"/>
        </xdr:cNvPicPr>
      </xdr:nvPicPr>
      <xdr:blipFill>
        <a:blip xmlns:r="http://schemas.openxmlformats.org/officeDocument/2006/relationships" r:embed="rId60" cstate="print"/>
        <a:stretch>
          <a:fillRect/>
        </a:stretch>
      </xdr:blipFill>
      <xdr:spPr>
        <a:xfrm>
          <a:off x="0" y="0"/>
          <a:ext cx="0" cy="0"/>
        </a:xfrm>
        <a:prstGeom prst="rect">
          <a:avLst/>
        </a:prstGeom>
      </xdr:spPr>
    </xdr:pic>
    <xdr:clientData/>
  </xdr:twoCellAnchor>
  <xdr:twoCellAnchor editAs="oneCell">
    <xdr:from>
      <xdr:col>5</xdr:col>
      <xdr:colOff>19050</xdr:colOff>
      <xdr:row>95</xdr:row>
      <xdr:rowOff>19050</xdr:rowOff>
    </xdr:from>
    <xdr:to>
      <xdr:col>5</xdr:col>
      <xdr:colOff>1257300</xdr:colOff>
      <xdr:row>96</xdr:row>
      <xdr:rowOff>1057275</xdr:rowOff>
    </xdr:to>
    <xdr:pic>
      <xdr:nvPicPr>
        <xdr:cNvPr id="60" name="Image_6_96"/>
        <xdr:cNvPicPr>
          <a:picLocks noChangeAspect="1"/>
        </xdr:cNvPicPr>
      </xdr:nvPicPr>
      <xdr:blipFill>
        <a:blip xmlns:r="http://schemas.openxmlformats.org/officeDocument/2006/relationships" r:embed="rId61" cstate="print"/>
        <a:stretch>
          <a:fillRect/>
        </a:stretch>
      </xdr:blipFill>
      <xdr:spPr>
        <a:xfrm>
          <a:off x="0" y="0"/>
          <a:ext cx="0" cy="0"/>
        </a:xfrm>
        <a:prstGeom prst="rect">
          <a:avLst/>
        </a:prstGeom>
      </xdr:spPr>
    </xdr:pic>
    <xdr:clientData/>
  </xdr:twoCellAnchor>
  <xdr:twoCellAnchor editAs="oneCell">
    <xdr:from>
      <xdr:col>5</xdr:col>
      <xdr:colOff>19050</xdr:colOff>
      <xdr:row>736</xdr:row>
      <xdr:rowOff>19050</xdr:rowOff>
    </xdr:from>
    <xdr:to>
      <xdr:col>5</xdr:col>
      <xdr:colOff>942975</xdr:colOff>
      <xdr:row>737</xdr:row>
      <xdr:rowOff>1057275</xdr:rowOff>
    </xdr:to>
    <xdr:pic>
      <xdr:nvPicPr>
        <xdr:cNvPr id="61" name="Image_6_737"/>
        <xdr:cNvPicPr>
          <a:picLocks noChangeAspect="1"/>
        </xdr:cNvPicPr>
      </xdr:nvPicPr>
      <xdr:blipFill>
        <a:blip xmlns:r="http://schemas.openxmlformats.org/officeDocument/2006/relationships" r:embed="rId62" cstate="print"/>
        <a:stretch>
          <a:fillRect/>
        </a:stretch>
      </xdr:blipFill>
      <xdr:spPr>
        <a:xfrm>
          <a:off x="0" y="0"/>
          <a:ext cx="0" cy="0"/>
        </a:xfrm>
        <a:prstGeom prst="rect">
          <a:avLst/>
        </a:prstGeom>
      </xdr:spPr>
    </xdr:pic>
    <xdr:clientData/>
  </xdr:twoCellAnchor>
  <xdr:twoCellAnchor editAs="oneCell">
    <xdr:from>
      <xdr:col>5</xdr:col>
      <xdr:colOff>19050</xdr:colOff>
      <xdr:row>855</xdr:row>
      <xdr:rowOff>19050</xdr:rowOff>
    </xdr:from>
    <xdr:to>
      <xdr:col>5</xdr:col>
      <xdr:colOff>942975</xdr:colOff>
      <xdr:row>856</xdr:row>
      <xdr:rowOff>1057275</xdr:rowOff>
    </xdr:to>
    <xdr:pic>
      <xdr:nvPicPr>
        <xdr:cNvPr id="62" name="Image_6_856"/>
        <xdr:cNvPicPr>
          <a:picLocks noChangeAspect="1"/>
        </xdr:cNvPicPr>
      </xdr:nvPicPr>
      <xdr:blipFill>
        <a:blip xmlns:r="http://schemas.openxmlformats.org/officeDocument/2006/relationships" r:embed="rId63" cstate="print"/>
        <a:stretch>
          <a:fillRect/>
        </a:stretch>
      </xdr:blipFill>
      <xdr:spPr>
        <a:xfrm>
          <a:off x="0" y="0"/>
          <a:ext cx="0" cy="0"/>
        </a:xfrm>
        <a:prstGeom prst="rect">
          <a:avLst/>
        </a:prstGeom>
      </xdr:spPr>
    </xdr:pic>
    <xdr:clientData/>
  </xdr:twoCellAnchor>
  <xdr:twoCellAnchor editAs="oneCell">
    <xdr:from>
      <xdr:col>5</xdr:col>
      <xdr:colOff>19050</xdr:colOff>
      <xdr:row>817</xdr:row>
      <xdr:rowOff>19050</xdr:rowOff>
    </xdr:from>
    <xdr:to>
      <xdr:col>5</xdr:col>
      <xdr:colOff>942975</xdr:colOff>
      <xdr:row>818</xdr:row>
      <xdr:rowOff>1057275</xdr:rowOff>
    </xdr:to>
    <xdr:pic>
      <xdr:nvPicPr>
        <xdr:cNvPr id="63" name="Image_6_818"/>
        <xdr:cNvPicPr>
          <a:picLocks noChangeAspect="1"/>
        </xdr:cNvPicPr>
      </xdr:nvPicPr>
      <xdr:blipFill>
        <a:blip xmlns:r="http://schemas.openxmlformats.org/officeDocument/2006/relationships" r:embed="rId64" cstate="print"/>
        <a:stretch>
          <a:fillRect/>
        </a:stretch>
      </xdr:blipFill>
      <xdr:spPr>
        <a:xfrm>
          <a:off x="0" y="0"/>
          <a:ext cx="0" cy="0"/>
        </a:xfrm>
        <a:prstGeom prst="rect">
          <a:avLst/>
        </a:prstGeom>
      </xdr:spPr>
    </xdr:pic>
    <xdr:clientData/>
  </xdr:twoCellAnchor>
  <xdr:twoCellAnchor editAs="oneCell">
    <xdr:from>
      <xdr:col>5</xdr:col>
      <xdr:colOff>19050</xdr:colOff>
      <xdr:row>166</xdr:row>
      <xdr:rowOff>19050</xdr:rowOff>
    </xdr:from>
    <xdr:to>
      <xdr:col>5</xdr:col>
      <xdr:colOff>942975</xdr:colOff>
      <xdr:row>167</xdr:row>
      <xdr:rowOff>1057275</xdr:rowOff>
    </xdr:to>
    <xdr:pic>
      <xdr:nvPicPr>
        <xdr:cNvPr id="64" name="Image_6_167"/>
        <xdr:cNvPicPr>
          <a:picLocks noChangeAspect="1"/>
        </xdr:cNvPicPr>
      </xdr:nvPicPr>
      <xdr:blipFill>
        <a:blip xmlns:r="http://schemas.openxmlformats.org/officeDocument/2006/relationships" r:embed="rId65" cstate="print"/>
        <a:stretch>
          <a:fillRect/>
        </a:stretch>
      </xdr:blipFill>
      <xdr:spPr>
        <a:xfrm>
          <a:off x="0" y="0"/>
          <a:ext cx="0" cy="0"/>
        </a:xfrm>
        <a:prstGeom prst="rect">
          <a:avLst/>
        </a:prstGeom>
      </xdr:spPr>
    </xdr:pic>
    <xdr:clientData/>
  </xdr:twoCellAnchor>
  <xdr:twoCellAnchor editAs="oneCell">
    <xdr:from>
      <xdr:col>5</xdr:col>
      <xdr:colOff>19050</xdr:colOff>
      <xdr:row>777</xdr:row>
      <xdr:rowOff>19050</xdr:rowOff>
    </xdr:from>
    <xdr:to>
      <xdr:col>5</xdr:col>
      <xdr:colOff>942975</xdr:colOff>
      <xdr:row>778</xdr:row>
      <xdr:rowOff>1057275</xdr:rowOff>
    </xdr:to>
    <xdr:pic>
      <xdr:nvPicPr>
        <xdr:cNvPr id="65" name="Image_6_778"/>
        <xdr:cNvPicPr>
          <a:picLocks noChangeAspect="1"/>
        </xdr:cNvPicPr>
      </xdr:nvPicPr>
      <xdr:blipFill>
        <a:blip xmlns:r="http://schemas.openxmlformats.org/officeDocument/2006/relationships" r:embed="rId66" cstate="print"/>
        <a:stretch>
          <a:fillRect/>
        </a:stretch>
      </xdr:blipFill>
      <xdr:spPr>
        <a:xfrm>
          <a:off x="0" y="0"/>
          <a:ext cx="0" cy="0"/>
        </a:xfrm>
        <a:prstGeom prst="rect">
          <a:avLst/>
        </a:prstGeom>
      </xdr:spPr>
    </xdr:pic>
    <xdr:clientData/>
  </xdr:twoCellAnchor>
  <xdr:twoCellAnchor editAs="oneCell">
    <xdr:from>
      <xdr:col>5</xdr:col>
      <xdr:colOff>19050</xdr:colOff>
      <xdr:row>587</xdr:row>
      <xdr:rowOff>19050</xdr:rowOff>
    </xdr:from>
    <xdr:to>
      <xdr:col>5</xdr:col>
      <xdr:colOff>942975</xdr:colOff>
      <xdr:row>588</xdr:row>
      <xdr:rowOff>1057275</xdr:rowOff>
    </xdr:to>
    <xdr:pic>
      <xdr:nvPicPr>
        <xdr:cNvPr id="66" name="Image_6_588"/>
        <xdr:cNvPicPr>
          <a:picLocks noChangeAspect="1"/>
        </xdr:cNvPicPr>
      </xdr:nvPicPr>
      <xdr:blipFill>
        <a:blip xmlns:r="http://schemas.openxmlformats.org/officeDocument/2006/relationships" r:embed="rId67" cstate="print"/>
        <a:stretch>
          <a:fillRect/>
        </a:stretch>
      </xdr:blipFill>
      <xdr:spPr>
        <a:xfrm>
          <a:off x="0" y="0"/>
          <a:ext cx="0" cy="0"/>
        </a:xfrm>
        <a:prstGeom prst="rect">
          <a:avLst/>
        </a:prstGeom>
      </xdr:spPr>
    </xdr:pic>
    <xdr:clientData/>
  </xdr:twoCellAnchor>
  <xdr:twoCellAnchor editAs="oneCell">
    <xdr:from>
      <xdr:col>5</xdr:col>
      <xdr:colOff>19050</xdr:colOff>
      <xdr:row>700</xdr:row>
      <xdr:rowOff>19050</xdr:rowOff>
    </xdr:from>
    <xdr:to>
      <xdr:col>5</xdr:col>
      <xdr:colOff>942975</xdr:colOff>
      <xdr:row>701</xdr:row>
      <xdr:rowOff>1057275</xdr:rowOff>
    </xdr:to>
    <xdr:pic>
      <xdr:nvPicPr>
        <xdr:cNvPr id="67" name="Image_6_701"/>
        <xdr:cNvPicPr>
          <a:picLocks noChangeAspect="1"/>
        </xdr:cNvPicPr>
      </xdr:nvPicPr>
      <xdr:blipFill>
        <a:blip xmlns:r="http://schemas.openxmlformats.org/officeDocument/2006/relationships" r:embed="rId68" cstate="print"/>
        <a:stretch>
          <a:fillRect/>
        </a:stretch>
      </xdr:blipFill>
      <xdr:spPr>
        <a:xfrm>
          <a:off x="0" y="0"/>
          <a:ext cx="0" cy="0"/>
        </a:xfrm>
        <a:prstGeom prst="rect">
          <a:avLst/>
        </a:prstGeom>
      </xdr:spPr>
    </xdr:pic>
    <xdr:clientData/>
  </xdr:twoCellAnchor>
  <xdr:twoCellAnchor editAs="oneCell">
    <xdr:from>
      <xdr:col>5</xdr:col>
      <xdr:colOff>19050</xdr:colOff>
      <xdr:row>244</xdr:row>
      <xdr:rowOff>19050</xdr:rowOff>
    </xdr:from>
    <xdr:to>
      <xdr:col>5</xdr:col>
      <xdr:colOff>942975</xdr:colOff>
      <xdr:row>245</xdr:row>
      <xdr:rowOff>1057275</xdr:rowOff>
    </xdr:to>
    <xdr:pic>
      <xdr:nvPicPr>
        <xdr:cNvPr id="68" name="Image_6_245"/>
        <xdr:cNvPicPr>
          <a:picLocks noChangeAspect="1"/>
        </xdr:cNvPicPr>
      </xdr:nvPicPr>
      <xdr:blipFill>
        <a:blip xmlns:r="http://schemas.openxmlformats.org/officeDocument/2006/relationships" r:embed="rId69" cstate="print"/>
        <a:stretch>
          <a:fillRect/>
        </a:stretch>
      </xdr:blipFill>
      <xdr:spPr>
        <a:xfrm>
          <a:off x="0" y="0"/>
          <a:ext cx="0" cy="0"/>
        </a:xfrm>
        <a:prstGeom prst="rect">
          <a:avLst/>
        </a:prstGeom>
      </xdr:spPr>
    </xdr:pic>
    <xdr:clientData/>
  </xdr:twoCellAnchor>
  <xdr:twoCellAnchor editAs="oneCell">
    <xdr:from>
      <xdr:col>5</xdr:col>
      <xdr:colOff>19050</xdr:colOff>
      <xdr:row>472</xdr:row>
      <xdr:rowOff>19050</xdr:rowOff>
    </xdr:from>
    <xdr:to>
      <xdr:col>5</xdr:col>
      <xdr:colOff>942975</xdr:colOff>
      <xdr:row>473</xdr:row>
      <xdr:rowOff>1057275</xdr:rowOff>
    </xdr:to>
    <xdr:pic>
      <xdr:nvPicPr>
        <xdr:cNvPr id="69" name="Image_6_473"/>
        <xdr:cNvPicPr>
          <a:picLocks noChangeAspect="1"/>
        </xdr:cNvPicPr>
      </xdr:nvPicPr>
      <xdr:blipFill>
        <a:blip xmlns:r="http://schemas.openxmlformats.org/officeDocument/2006/relationships" r:embed="rId70" cstate="print"/>
        <a:stretch>
          <a:fillRect/>
        </a:stretch>
      </xdr:blipFill>
      <xdr:spPr>
        <a:xfrm>
          <a:off x="0" y="0"/>
          <a:ext cx="0" cy="0"/>
        </a:xfrm>
        <a:prstGeom prst="rect">
          <a:avLst/>
        </a:prstGeom>
      </xdr:spPr>
    </xdr:pic>
    <xdr:clientData/>
  </xdr:twoCellAnchor>
  <xdr:twoCellAnchor editAs="oneCell">
    <xdr:from>
      <xdr:col>5</xdr:col>
      <xdr:colOff>19050</xdr:colOff>
      <xdr:row>664</xdr:row>
      <xdr:rowOff>19050</xdr:rowOff>
    </xdr:from>
    <xdr:to>
      <xdr:col>5</xdr:col>
      <xdr:colOff>942975</xdr:colOff>
      <xdr:row>665</xdr:row>
      <xdr:rowOff>1057275</xdr:rowOff>
    </xdr:to>
    <xdr:pic>
      <xdr:nvPicPr>
        <xdr:cNvPr id="70" name="Image_6_665"/>
        <xdr:cNvPicPr>
          <a:picLocks noChangeAspect="1"/>
        </xdr:cNvPicPr>
      </xdr:nvPicPr>
      <xdr:blipFill>
        <a:blip xmlns:r="http://schemas.openxmlformats.org/officeDocument/2006/relationships" r:embed="rId71" cstate="print"/>
        <a:stretch>
          <a:fillRect/>
        </a:stretch>
      </xdr:blipFill>
      <xdr:spPr>
        <a:xfrm>
          <a:off x="0" y="0"/>
          <a:ext cx="0" cy="0"/>
        </a:xfrm>
        <a:prstGeom prst="rect">
          <a:avLst/>
        </a:prstGeom>
      </xdr:spPr>
    </xdr:pic>
    <xdr:clientData/>
  </xdr:twoCellAnchor>
  <xdr:twoCellAnchor editAs="oneCell">
    <xdr:from>
      <xdr:col>5</xdr:col>
      <xdr:colOff>19050</xdr:colOff>
      <xdr:row>890</xdr:row>
      <xdr:rowOff>19050</xdr:rowOff>
    </xdr:from>
    <xdr:to>
      <xdr:col>5</xdr:col>
      <xdr:colOff>942975</xdr:colOff>
      <xdr:row>891</xdr:row>
      <xdr:rowOff>1057275</xdr:rowOff>
    </xdr:to>
    <xdr:pic>
      <xdr:nvPicPr>
        <xdr:cNvPr id="71" name="Image_6_891"/>
        <xdr:cNvPicPr>
          <a:picLocks noChangeAspect="1"/>
        </xdr:cNvPicPr>
      </xdr:nvPicPr>
      <xdr:blipFill>
        <a:blip xmlns:r="http://schemas.openxmlformats.org/officeDocument/2006/relationships" r:embed="rId72" cstate="print"/>
        <a:stretch>
          <a:fillRect/>
        </a:stretch>
      </xdr:blipFill>
      <xdr:spPr>
        <a:xfrm>
          <a:off x="0" y="0"/>
          <a:ext cx="0" cy="0"/>
        </a:xfrm>
        <a:prstGeom prst="rect">
          <a:avLst/>
        </a:prstGeom>
      </xdr:spPr>
    </xdr:pic>
    <xdr:clientData/>
  </xdr:twoCellAnchor>
  <xdr:twoCellAnchor editAs="oneCell">
    <xdr:from>
      <xdr:col>5</xdr:col>
      <xdr:colOff>19050</xdr:colOff>
      <xdr:row>133</xdr:row>
      <xdr:rowOff>19050</xdr:rowOff>
    </xdr:from>
    <xdr:to>
      <xdr:col>5</xdr:col>
      <xdr:colOff>1257300</xdr:colOff>
      <xdr:row>134</xdr:row>
      <xdr:rowOff>1057275</xdr:rowOff>
    </xdr:to>
    <xdr:pic>
      <xdr:nvPicPr>
        <xdr:cNvPr id="72" name="Image_6_134"/>
        <xdr:cNvPicPr>
          <a:picLocks noChangeAspect="1"/>
        </xdr:cNvPicPr>
      </xdr:nvPicPr>
      <xdr:blipFill>
        <a:blip xmlns:r="http://schemas.openxmlformats.org/officeDocument/2006/relationships" r:embed="rId73" cstate="print"/>
        <a:stretch>
          <a:fillRect/>
        </a:stretch>
      </xdr:blipFill>
      <xdr:spPr>
        <a:xfrm>
          <a:off x="0" y="0"/>
          <a:ext cx="0" cy="0"/>
        </a:xfrm>
        <a:prstGeom prst="rect">
          <a:avLst/>
        </a:prstGeom>
      </xdr:spPr>
    </xdr:pic>
    <xdr:clientData/>
  </xdr:twoCellAnchor>
  <xdr:twoCellAnchor editAs="oneCell">
    <xdr:from>
      <xdr:col>5</xdr:col>
      <xdr:colOff>19050</xdr:colOff>
      <xdr:row>358</xdr:row>
      <xdr:rowOff>19050</xdr:rowOff>
    </xdr:from>
    <xdr:to>
      <xdr:col>5</xdr:col>
      <xdr:colOff>942975</xdr:colOff>
      <xdr:row>359</xdr:row>
      <xdr:rowOff>1057275</xdr:rowOff>
    </xdr:to>
    <xdr:pic>
      <xdr:nvPicPr>
        <xdr:cNvPr id="73" name="Image_6_359"/>
        <xdr:cNvPicPr>
          <a:picLocks noChangeAspect="1"/>
        </xdr:cNvPicPr>
      </xdr:nvPicPr>
      <xdr:blipFill>
        <a:blip xmlns:r="http://schemas.openxmlformats.org/officeDocument/2006/relationships" r:embed="rId74" cstate="print"/>
        <a:stretch>
          <a:fillRect/>
        </a:stretch>
      </xdr:blipFill>
      <xdr:spPr>
        <a:xfrm>
          <a:off x="0" y="0"/>
          <a:ext cx="0" cy="0"/>
        </a:xfrm>
        <a:prstGeom prst="rect">
          <a:avLst/>
        </a:prstGeom>
      </xdr:spPr>
    </xdr:pic>
    <xdr:clientData/>
  </xdr:twoCellAnchor>
  <xdr:twoCellAnchor editAs="oneCell">
    <xdr:from>
      <xdr:col>5</xdr:col>
      <xdr:colOff>19050</xdr:colOff>
      <xdr:row>284</xdr:row>
      <xdr:rowOff>19050</xdr:rowOff>
    </xdr:from>
    <xdr:to>
      <xdr:col>5</xdr:col>
      <xdr:colOff>942975</xdr:colOff>
      <xdr:row>285</xdr:row>
      <xdr:rowOff>1057275</xdr:rowOff>
    </xdr:to>
    <xdr:pic>
      <xdr:nvPicPr>
        <xdr:cNvPr id="74" name="Image_6_285"/>
        <xdr:cNvPicPr>
          <a:picLocks noChangeAspect="1"/>
        </xdr:cNvPicPr>
      </xdr:nvPicPr>
      <xdr:blipFill>
        <a:blip xmlns:r="http://schemas.openxmlformats.org/officeDocument/2006/relationships" r:embed="rId75" cstate="print"/>
        <a:stretch>
          <a:fillRect/>
        </a:stretch>
      </xdr:blipFill>
      <xdr:spPr>
        <a:xfrm>
          <a:off x="0" y="0"/>
          <a:ext cx="0" cy="0"/>
        </a:xfrm>
        <a:prstGeom prst="rect">
          <a:avLst/>
        </a:prstGeom>
      </xdr:spPr>
    </xdr:pic>
    <xdr:clientData/>
  </xdr:twoCellAnchor>
  <xdr:twoCellAnchor editAs="oneCell">
    <xdr:from>
      <xdr:col>5</xdr:col>
      <xdr:colOff>19050</xdr:colOff>
      <xdr:row>511</xdr:row>
      <xdr:rowOff>19050</xdr:rowOff>
    </xdr:from>
    <xdr:to>
      <xdr:col>5</xdr:col>
      <xdr:colOff>942975</xdr:colOff>
      <xdr:row>512</xdr:row>
      <xdr:rowOff>1057275</xdr:rowOff>
    </xdr:to>
    <xdr:pic>
      <xdr:nvPicPr>
        <xdr:cNvPr id="75" name="Image_6_512"/>
        <xdr:cNvPicPr>
          <a:picLocks noChangeAspect="1"/>
        </xdr:cNvPicPr>
      </xdr:nvPicPr>
      <xdr:blipFill>
        <a:blip xmlns:r="http://schemas.openxmlformats.org/officeDocument/2006/relationships" r:embed="rId76" cstate="print"/>
        <a:stretch>
          <a:fillRect/>
        </a:stretch>
      </xdr:blipFill>
      <xdr:spPr>
        <a:xfrm>
          <a:off x="0" y="0"/>
          <a:ext cx="0" cy="0"/>
        </a:xfrm>
        <a:prstGeom prst="rect">
          <a:avLst/>
        </a:prstGeom>
      </xdr:spPr>
    </xdr:pic>
    <xdr:clientData/>
  </xdr:twoCellAnchor>
  <xdr:twoCellAnchor editAs="oneCell">
    <xdr:from>
      <xdr:col>5</xdr:col>
      <xdr:colOff>19050</xdr:colOff>
      <xdr:row>398</xdr:row>
      <xdr:rowOff>19050</xdr:rowOff>
    </xdr:from>
    <xdr:to>
      <xdr:col>5</xdr:col>
      <xdr:colOff>942975</xdr:colOff>
      <xdr:row>399</xdr:row>
      <xdr:rowOff>1057275</xdr:rowOff>
    </xdr:to>
    <xdr:pic>
      <xdr:nvPicPr>
        <xdr:cNvPr id="76" name="Image_6_399"/>
        <xdr:cNvPicPr>
          <a:picLocks noChangeAspect="1"/>
        </xdr:cNvPicPr>
      </xdr:nvPicPr>
      <xdr:blipFill>
        <a:blip xmlns:r="http://schemas.openxmlformats.org/officeDocument/2006/relationships" r:embed="rId77" cstate="print"/>
        <a:stretch>
          <a:fillRect/>
        </a:stretch>
      </xdr:blipFill>
      <xdr:spPr>
        <a:xfrm>
          <a:off x="0" y="0"/>
          <a:ext cx="0" cy="0"/>
        </a:xfrm>
        <a:prstGeom prst="rect">
          <a:avLst/>
        </a:prstGeom>
      </xdr:spPr>
    </xdr:pic>
    <xdr:clientData/>
  </xdr:twoCellAnchor>
  <xdr:twoCellAnchor editAs="oneCell">
    <xdr:from>
      <xdr:col>5</xdr:col>
      <xdr:colOff>19050</xdr:colOff>
      <xdr:row>21</xdr:row>
      <xdr:rowOff>19050</xdr:rowOff>
    </xdr:from>
    <xdr:to>
      <xdr:col>5</xdr:col>
      <xdr:colOff>942975</xdr:colOff>
      <xdr:row>22</xdr:row>
      <xdr:rowOff>1057275</xdr:rowOff>
    </xdr:to>
    <xdr:pic>
      <xdr:nvPicPr>
        <xdr:cNvPr id="77" name="Image_6_22"/>
        <xdr:cNvPicPr>
          <a:picLocks noChangeAspect="1"/>
        </xdr:cNvPicPr>
      </xdr:nvPicPr>
      <xdr:blipFill>
        <a:blip xmlns:r="http://schemas.openxmlformats.org/officeDocument/2006/relationships" r:embed="rId78" cstate="print"/>
        <a:stretch>
          <a:fillRect/>
        </a:stretch>
      </xdr:blipFill>
      <xdr:spPr>
        <a:xfrm>
          <a:off x="0" y="0"/>
          <a:ext cx="0" cy="0"/>
        </a:xfrm>
        <a:prstGeom prst="rect">
          <a:avLst/>
        </a:prstGeom>
      </xdr:spPr>
    </xdr:pic>
    <xdr:clientData/>
  </xdr:twoCellAnchor>
  <xdr:twoCellAnchor editAs="oneCell">
    <xdr:from>
      <xdr:col>5</xdr:col>
      <xdr:colOff>19050</xdr:colOff>
      <xdr:row>322</xdr:row>
      <xdr:rowOff>19050</xdr:rowOff>
    </xdr:from>
    <xdr:to>
      <xdr:col>5</xdr:col>
      <xdr:colOff>942975</xdr:colOff>
      <xdr:row>323</xdr:row>
      <xdr:rowOff>1057275</xdr:rowOff>
    </xdr:to>
    <xdr:pic>
      <xdr:nvPicPr>
        <xdr:cNvPr id="78" name="Image_6_323"/>
        <xdr:cNvPicPr>
          <a:picLocks noChangeAspect="1"/>
        </xdr:cNvPicPr>
      </xdr:nvPicPr>
      <xdr:blipFill>
        <a:blip xmlns:r="http://schemas.openxmlformats.org/officeDocument/2006/relationships" r:embed="rId79" cstate="print"/>
        <a:stretch>
          <a:fillRect/>
        </a:stretch>
      </xdr:blipFill>
      <xdr:spPr>
        <a:xfrm>
          <a:off x="0" y="0"/>
          <a:ext cx="0" cy="0"/>
        </a:xfrm>
        <a:prstGeom prst="rect">
          <a:avLst/>
        </a:prstGeom>
      </xdr:spPr>
    </xdr:pic>
    <xdr:clientData/>
  </xdr:twoCellAnchor>
  <xdr:twoCellAnchor editAs="oneCell">
    <xdr:from>
      <xdr:col>5</xdr:col>
      <xdr:colOff>19050</xdr:colOff>
      <xdr:row>97</xdr:row>
      <xdr:rowOff>19050</xdr:rowOff>
    </xdr:from>
    <xdr:to>
      <xdr:col>5</xdr:col>
      <xdr:colOff>1257300</xdr:colOff>
      <xdr:row>98</xdr:row>
      <xdr:rowOff>1057275</xdr:rowOff>
    </xdr:to>
    <xdr:pic>
      <xdr:nvPicPr>
        <xdr:cNvPr id="79" name="Image_6_98"/>
        <xdr:cNvPicPr>
          <a:picLocks noChangeAspect="1"/>
        </xdr:cNvPicPr>
      </xdr:nvPicPr>
      <xdr:blipFill>
        <a:blip xmlns:r="http://schemas.openxmlformats.org/officeDocument/2006/relationships" r:embed="rId80" cstate="print"/>
        <a:stretch>
          <a:fillRect/>
        </a:stretch>
      </xdr:blipFill>
      <xdr:spPr>
        <a:xfrm>
          <a:off x="0" y="0"/>
          <a:ext cx="0" cy="0"/>
        </a:xfrm>
        <a:prstGeom prst="rect">
          <a:avLst/>
        </a:prstGeom>
      </xdr:spPr>
    </xdr:pic>
    <xdr:clientData/>
  </xdr:twoCellAnchor>
  <xdr:twoCellAnchor editAs="oneCell">
    <xdr:from>
      <xdr:col>5</xdr:col>
      <xdr:colOff>19050</xdr:colOff>
      <xdr:row>206</xdr:row>
      <xdr:rowOff>19050</xdr:rowOff>
    </xdr:from>
    <xdr:to>
      <xdr:col>5</xdr:col>
      <xdr:colOff>942975</xdr:colOff>
      <xdr:row>207</xdr:row>
      <xdr:rowOff>1057275</xdr:rowOff>
    </xdr:to>
    <xdr:pic>
      <xdr:nvPicPr>
        <xdr:cNvPr id="80" name="Image_6_207"/>
        <xdr:cNvPicPr>
          <a:picLocks noChangeAspect="1"/>
        </xdr:cNvPicPr>
      </xdr:nvPicPr>
      <xdr:blipFill>
        <a:blip xmlns:r="http://schemas.openxmlformats.org/officeDocument/2006/relationships" r:embed="rId81" cstate="print"/>
        <a:stretch>
          <a:fillRect/>
        </a:stretch>
      </xdr:blipFill>
      <xdr:spPr>
        <a:xfrm>
          <a:off x="0" y="0"/>
          <a:ext cx="0" cy="0"/>
        </a:xfrm>
        <a:prstGeom prst="rect">
          <a:avLst/>
        </a:prstGeom>
      </xdr:spPr>
    </xdr:pic>
    <xdr:clientData/>
  </xdr:twoCellAnchor>
  <xdr:twoCellAnchor editAs="oneCell">
    <xdr:from>
      <xdr:col>5</xdr:col>
      <xdr:colOff>19050</xdr:colOff>
      <xdr:row>551</xdr:row>
      <xdr:rowOff>19050</xdr:rowOff>
    </xdr:from>
    <xdr:to>
      <xdr:col>5</xdr:col>
      <xdr:colOff>942975</xdr:colOff>
      <xdr:row>552</xdr:row>
      <xdr:rowOff>1057275</xdr:rowOff>
    </xdr:to>
    <xdr:pic>
      <xdr:nvPicPr>
        <xdr:cNvPr id="81" name="Image_6_552"/>
        <xdr:cNvPicPr>
          <a:picLocks noChangeAspect="1"/>
        </xdr:cNvPicPr>
      </xdr:nvPicPr>
      <xdr:blipFill>
        <a:blip xmlns:r="http://schemas.openxmlformats.org/officeDocument/2006/relationships" r:embed="rId82" cstate="print"/>
        <a:stretch>
          <a:fillRect/>
        </a:stretch>
      </xdr:blipFill>
      <xdr:spPr>
        <a:xfrm>
          <a:off x="0" y="0"/>
          <a:ext cx="0" cy="0"/>
        </a:xfrm>
        <a:prstGeom prst="rect">
          <a:avLst/>
        </a:prstGeom>
      </xdr:spPr>
    </xdr:pic>
    <xdr:clientData/>
  </xdr:twoCellAnchor>
  <xdr:twoCellAnchor editAs="oneCell">
    <xdr:from>
      <xdr:col>5</xdr:col>
      <xdr:colOff>19050</xdr:colOff>
      <xdr:row>626</xdr:row>
      <xdr:rowOff>19050</xdr:rowOff>
    </xdr:from>
    <xdr:to>
      <xdr:col>5</xdr:col>
      <xdr:colOff>942975</xdr:colOff>
      <xdr:row>627</xdr:row>
      <xdr:rowOff>1057275</xdr:rowOff>
    </xdr:to>
    <xdr:pic>
      <xdr:nvPicPr>
        <xdr:cNvPr id="82" name="Image_6_627"/>
        <xdr:cNvPicPr>
          <a:picLocks noChangeAspect="1"/>
        </xdr:cNvPicPr>
      </xdr:nvPicPr>
      <xdr:blipFill>
        <a:blip xmlns:r="http://schemas.openxmlformats.org/officeDocument/2006/relationships" r:embed="rId83" cstate="print"/>
        <a:stretch>
          <a:fillRect/>
        </a:stretch>
      </xdr:blipFill>
      <xdr:spPr>
        <a:xfrm>
          <a:off x="0" y="0"/>
          <a:ext cx="0" cy="0"/>
        </a:xfrm>
        <a:prstGeom prst="rect">
          <a:avLst/>
        </a:prstGeom>
      </xdr:spPr>
    </xdr:pic>
    <xdr:clientData/>
  </xdr:twoCellAnchor>
  <xdr:twoCellAnchor editAs="oneCell">
    <xdr:from>
      <xdr:col>5</xdr:col>
      <xdr:colOff>19050</xdr:colOff>
      <xdr:row>436</xdr:row>
      <xdr:rowOff>19050</xdr:rowOff>
    </xdr:from>
    <xdr:to>
      <xdr:col>5</xdr:col>
      <xdr:colOff>942975</xdr:colOff>
      <xdr:row>437</xdr:row>
      <xdr:rowOff>1057275</xdr:rowOff>
    </xdr:to>
    <xdr:pic>
      <xdr:nvPicPr>
        <xdr:cNvPr id="83" name="Image_6_437"/>
        <xdr:cNvPicPr>
          <a:picLocks noChangeAspect="1"/>
        </xdr:cNvPicPr>
      </xdr:nvPicPr>
      <xdr:blipFill>
        <a:blip xmlns:r="http://schemas.openxmlformats.org/officeDocument/2006/relationships" r:embed="rId84" cstate="print"/>
        <a:stretch>
          <a:fillRect/>
        </a:stretch>
      </xdr:blipFill>
      <xdr:spPr>
        <a:xfrm>
          <a:off x="0" y="0"/>
          <a:ext cx="0" cy="0"/>
        </a:xfrm>
        <a:prstGeom prst="rect">
          <a:avLst/>
        </a:prstGeom>
      </xdr:spPr>
    </xdr:pic>
    <xdr:clientData/>
  </xdr:twoCellAnchor>
  <xdr:twoCellAnchor editAs="oneCell">
    <xdr:from>
      <xdr:col>5</xdr:col>
      <xdr:colOff>19050</xdr:colOff>
      <xdr:row>738</xdr:row>
      <xdr:rowOff>19050</xdr:rowOff>
    </xdr:from>
    <xdr:to>
      <xdr:col>5</xdr:col>
      <xdr:colOff>942975</xdr:colOff>
      <xdr:row>739</xdr:row>
      <xdr:rowOff>1057275</xdr:rowOff>
    </xdr:to>
    <xdr:pic>
      <xdr:nvPicPr>
        <xdr:cNvPr id="84" name="Image_6_739"/>
        <xdr:cNvPicPr>
          <a:picLocks noChangeAspect="1"/>
        </xdr:cNvPicPr>
      </xdr:nvPicPr>
      <xdr:blipFill>
        <a:blip xmlns:r="http://schemas.openxmlformats.org/officeDocument/2006/relationships" r:embed="rId85" cstate="print"/>
        <a:stretch>
          <a:fillRect/>
        </a:stretch>
      </xdr:blipFill>
      <xdr:spPr>
        <a:xfrm>
          <a:off x="0" y="0"/>
          <a:ext cx="0" cy="0"/>
        </a:xfrm>
        <a:prstGeom prst="rect">
          <a:avLst/>
        </a:prstGeom>
      </xdr:spPr>
    </xdr:pic>
    <xdr:clientData/>
  </xdr:twoCellAnchor>
  <xdr:twoCellAnchor editAs="oneCell">
    <xdr:from>
      <xdr:col>5</xdr:col>
      <xdr:colOff>19050</xdr:colOff>
      <xdr:row>55</xdr:row>
      <xdr:rowOff>19050</xdr:rowOff>
    </xdr:from>
    <xdr:to>
      <xdr:col>5</xdr:col>
      <xdr:colOff>1257300</xdr:colOff>
      <xdr:row>56</xdr:row>
      <xdr:rowOff>1057275</xdr:rowOff>
    </xdr:to>
    <xdr:pic>
      <xdr:nvPicPr>
        <xdr:cNvPr id="85" name="Image_6_56"/>
        <xdr:cNvPicPr>
          <a:picLocks noChangeAspect="1"/>
        </xdr:cNvPicPr>
      </xdr:nvPicPr>
      <xdr:blipFill>
        <a:blip xmlns:r="http://schemas.openxmlformats.org/officeDocument/2006/relationships" r:embed="rId86" cstate="print"/>
        <a:stretch>
          <a:fillRect/>
        </a:stretch>
      </xdr:blipFill>
      <xdr:spPr>
        <a:xfrm>
          <a:off x="0" y="0"/>
          <a:ext cx="0" cy="0"/>
        </a:xfrm>
        <a:prstGeom prst="rect">
          <a:avLst/>
        </a:prstGeom>
      </xdr:spPr>
    </xdr:pic>
    <xdr:clientData/>
  </xdr:twoCellAnchor>
  <xdr:twoCellAnchor editAs="oneCell">
    <xdr:from>
      <xdr:col>5</xdr:col>
      <xdr:colOff>19050</xdr:colOff>
      <xdr:row>779</xdr:row>
      <xdr:rowOff>19050</xdr:rowOff>
    </xdr:from>
    <xdr:to>
      <xdr:col>5</xdr:col>
      <xdr:colOff>942975</xdr:colOff>
      <xdr:row>780</xdr:row>
      <xdr:rowOff>1057275</xdr:rowOff>
    </xdr:to>
    <xdr:pic>
      <xdr:nvPicPr>
        <xdr:cNvPr id="86" name="Image_6_780"/>
        <xdr:cNvPicPr>
          <a:picLocks noChangeAspect="1"/>
        </xdr:cNvPicPr>
      </xdr:nvPicPr>
      <xdr:blipFill>
        <a:blip xmlns:r="http://schemas.openxmlformats.org/officeDocument/2006/relationships" r:embed="rId87" cstate="print"/>
        <a:stretch>
          <a:fillRect/>
        </a:stretch>
      </xdr:blipFill>
      <xdr:spPr>
        <a:xfrm>
          <a:off x="0" y="0"/>
          <a:ext cx="0" cy="0"/>
        </a:xfrm>
        <a:prstGeom prst="rect">
          <a:avLst/>
        </a:prstGeom>
      </xdr:spPr>
    </xdr:pic>
    <xdr:clientData/>
  </xdr:twoCellAnchor>
  <xdr:twoCellAnchor editAs="oneCell">
    <xdr:from>
      <xdr:col>5</xdr:col>
      <xdr:colOff>19050</xdr:colOff>
      <xdr:row>589</xdr:row>
      <xdr:rowOff>19050</xdr:rowOff>
    </xdr:from>
    <xdr:to>
      <xdr:col>5</xdr:col>
      <xdr:colOff>942975</xdr:colOff>
      <xdr:row>590</xdr:row>
      <xdr:rowOff>1057275</xdr:rowOff>
    </xdr:to>
    <xdr:pic>
      <xdr:nvPicPr>
        <xdr:cNvPr id="87" name="Image_6_590"/>
        <xdr:cNvPicPr>
          <a:picLocks noChangeAspect="1"/>
        </xdr:cNvPicPr>
      </xdr:nvPicPr>
      <xdr:blipFill>
        <a:blip xmlns:r="http://schemas.openxmlformats.org/officeDocument/2006/relationships" r:embed="rId88" cstate="print"/>
        <a:stretch>
          <a:fillRect/>
        </a:stretch>
      </xdr:blipFill>
      <xdr:spPr>
        <a:xfrm>
          <a:off x="0" y="0"/>
          <a:ext cx="0" cy="0"/>
        </a:xfrm>
        <a:prstGeom prst="rect">
          <a:avLst/>
        </a:prstGeom>
      </xdr:spPr>
    </xdr:pic>
    <xdr:clientData/>
  </xdr:twoCellAnchor>
  <xdr:twoCellAnchor editAs="oneCell">
    <xdr:from>
      <xdr:col>5</xdr:col>
      <xdr:colOff>19050</xdr:colOff>
      <xdr:row>168</xdr:row>
      <xdr:rowOff>19050</xdr:rowOff>
    </xdr:from>
    <xdr:to>
      <xdr:col>5</xdr:col>
      <xdr:colOff>942975</xdr:colOff>
      <xdr:row>169</xdr:row>
      <xdr:rowOff>1057275</xdr:rowOff>
    </xdr:to>
    <xdr:pic>
      <xdr:nvPicPr>
        <xdr:cNvPr id="88" name="Image_6_169"/>
        <xdr:cNvPicPr>
          <a:picLocks noChangeAspect="1"/>
        </xdr:cNvPicPr>
      </xdr:nvPicPr>
      <xdr:blipFill>
        <a:blip xmlns:r="http://schemas.openxmlformats.org/officeDocument/2006/relationships" r:embed="rId89" cstate="print"/>
        <a:stretch>
          <a:fillRect/>
        </a:stretch>
      </xdr:blipFill>
      <xdr:spPr>
        <a:xfrm>
          <a:off x="0" y="0"/>
          <a:ext cx="0" cy="0"/>
        </a:xfrm>
        <a:prstGeom prst="rect">
          <a:avLst/>
        </a:prstGeom>
      </xdr:spPr>
    </xdr:pic>
    <xdr:clientData/>
  </xdr:twoCellAnchor>
  <xdr:twoCellAnchor editAs="oneCell">
    <xdr:from>
      <xdr:col>5</xdr:col>
      <xdr:colOff>19050</xdr:colOff>
      <xdr:row>857</xdr:row>
      <xdr:rowOff>19050</xdr:rowOff>
    </xdr:from>
    <xdr:to>
      <xdr:col>5</xdr:col>
      <xdr:colOff>942975</xdr:colOff>
      <xdr:row>858</xdr:row>
      <xdr:rowOff>1057275</xdr:rowOff>
    </xdr:to>
    <xdr:pic>
      <xdr:nvPicPr>
        <xdr:cNvPr id="89" name="Image_6_858"/>
        <xdr:cNvPicPr>
          <a:picLocks noChangeAspect="1"/>
        </xdr:cNvPicPr>
      </xdr:nvPicPr>
      <xdr:blipFill>
        <a:blip xmlns:r="http://schemas.openxmlformats.org/officeDocument/2006/relationships" r:embed="rId90" cstate="print"/>
        <a:stretch>
          <a:fillRect/>
        </a:stretch>
      </xdr:blipFill>
      <xdr:spPr>
        <a:xfrm>
          <a:off x="0" y="0"/>
          <a:ext cx="0" cy="0"/>
        </a:xfrm>
        <a:prstGeom prst="rect">
          <a:avLst/>
        </a:prstGeom>
      </xdr:spPr>
    </xdr:pic>
    <xdr:clientData/>
  </xdr:twoCellAnchor>
  <xdr:twoCellAnchor editAs="oneCell">
    <xdr:from>
      <xdr:col>5</xdr:col>
      <xdr:colOff>19050</xdr:colOff>
      <xdr:row>819</xdr:row>
      <xdr:rowOff>19050</xdr:rowOff>
    </xdr:from>
    <xdr:to>
      <xdr:col>5</xdr:col>
      <xdr:colOff>942975</xdr:colOff>
      <xdr:row>820</xdr:row>
      <xdr:rowOff>1057275</xdr:rowOff>
    </xdr:to>
    <xdr:pic>
      <xdr:nvPicPr>
        <xdr:cNvPr id="90" name="Image_6_820"/>
        <xdr:cNvPicPr>
          <a:picLocks noChangeAspect="1"/>
        </xdr:cNvPicPr>
      </xdr:nvPicPr>
      <xdr:blipFill>
        <a:blip xmlns:r="http://schemas.openxmlformats.org/officeDocument/2006/relationships" r:embed="rId91" cstate="print"/>
        <a:stretch>
          <a:fillRect/>
        </a:stretch>
      </xdr:blipFill>
      <xdr:spPr>
        <a:xfrm>
          <a:off x="0" y="0"/>
          <a:ext cx="0" cy="0"/>
        </a:xfrm>
        <a:prstGeom prst="rect">
          <a:avLst/>
        </a:prstGeom>
      </xdr:spPr>
    </xdr:pic>
    <xdr:clientData/>
  </xdr:twoCellAnchor>
  <xdr:twoCellAnchor editAs="oneCell">
    <xdr:from>
      <xdr:col>5</xdr:col>
      <xdr:colOff>19050</xdr:colOff>
      <xdr:row>246</xdr:row>
      <xdr:rowOff>19050</xdr:rowOff>
    </xdr:from>
    <xdr:to>
      <xdr:col>5</xdr:col>
      <xdr:colOff>942975</xdr:colOff>
      <xdr:row>247</xdr:row>
      <xdr:rowOff>1057275</xdr:rowOff>
    </xdr:to>
    <xdr:pic>
      <xdr:nvPicPr>
        <xdr:cNvPr id="91" name="Image_6_247"/>
        <xdr:cNvPicPr>
          <a:picLocks noChangeAspect="1"/>
        </xdr:cNvPicPr>
      </xdr:nvPicPr>
      <xdr:blipFill>
        <a:blip xmlns:r="http://schemas.openxmlformats.org/officeDocument/2006/relationships" r:embed="rId92" cstate="print"/>
        <a:stretch>
          <a:fillRect/>
        </a:stretch>
      </xdr:blipFill>
      <xdr:spPr>
        <a:xfrm>
          <a:off x="0" y="0"/>
          <a:ext cx="0" cy="0"/>
        </a:xfrm>
        <a:prstGeom prst="rect">
          <a:avLst/>
        </a:prstGeom>
      </xdr:spPr>
    </xdr:pic>
    <xdr:clientData/>
  </xdr:twoCellAnchor>
  <xdr:twoCellAnchor editAs="oneCell">
    <xdr:from>
      <xdr:col>5</xdr:col>
      <xdr:colOff>19050</xdr:colOff>
      <xdr:row>702</xdr:row>
      <xdr:rowOff>19050</xdr:rowOff>
    </xdr:from>
    <xdr:to>
      <xdr:col>5</xdr:col>
      <xdr:colOff>942975</xdr:colOff>
      <xdr:row>703</xdr:row>
      <xdr:rowOff>1057275</xdr:rowOff>
    </xdr:to>
    <xdr:pic>
      <xdr:nvPicPr>
        <xdr:cNvPr id="92" name="Image_6_703"/>
        <xdr:cNvPicPr>
          <a:picLocks noChangeAspect="1"/>
        </xdr:cNvPicPr>
      </xdr:nvPicPr>
      <xdr:blipFill>
        <a:blip xmlns:r="http://schemas.openxmlformats.org/officeDocument/2006/relationships" r:embed="rId93" cstate="print"/>
        <a:stretch>
          <a:fillRect/>
        </a:stretch>
      </xdr:blipFill>
      <xdr:spPr>
        <a:xfrm>
          <a:off x="0" y="0"/>
          <a:ext cx="0" cy="0"/>
        </a:xfrm>
        <a:prstGeom prst="rect">
          <a:avLst/>
        </a:prstGeom>
      </xdr:spPr>
    </xdr:pic>
    <xdr:clientData/>
  </xdr:twoCellAnchor>
  <xdr:twoCellAnchor editAs="oneCell">
    <xdr:from>
      <xdr:col>5</xdr:col>
      <xdr:colOff>19050</xdr:colOff>
      <xdr:row>474</xdr:row>
      <xdr:rowOff>19050</xdr:rowOff>
    </xdr:from>
    <xdr:to>
      <xdr:col>5</xdr:col>
      <xdr:colOff>942975</xdr:colOff>
      <xdr:row>475</xdr:row>
      <xdr:rowOff>1057275</xdr:rowOff>
    </xdr:to>
    <xdr:pic>
      <xdr:nvPicPr>
        <xdr:cNvPr id="93" name="Image_6_475"/>
        <xdr:cNvPicPr>
          <a:picLocks noChangeAspect="1"/>
        </xdr:cNvPicPr>
      </xdr:nvPicPr>
      <xdr:blipFill>
        <a:blip xmlns:r="http://schemas.openxmlformats.org/officeDocument/2006/relationships" r:embed="rId94" cstate="print"/>
        <a:stretch>
          <a:fillRect/>
        </a:stretch>
      </xdr:blipFill>
      <xdr:spPr>
        <a:xfrm>
          <a:off x="0" y="0"/>
          <a:ext cx="0" cy="0"/>
        </a:xfrm>
        <a:prstGeom prst="rect">
          <a:avLst/>
        </a:prstGeom>
      </xdr:spPr>
    </xdr:pic>
    <xdr:clientData/>
  </xdr:twoCellAnchor>
  <xdr:twoCellAnchor editAs="oneCell">
    <xdr:from>
      <xdr:col>5</xdr:col>
      <xdr:colOff>19050</xdr:colOff>
      <xdr:row>892</xdr:row>
      <xdr:rowOff>19050</xdr:rowOff>
    </xdr:from>
    <xdr:to>
      <xdr:col>5</xdr:col>
      <xdr:colOff>942975</xdr:colOff>
      <xdr:row>893</xdr:row>
      <xdr:rowOff>1057275</xdr:rowOff>
    </xdr:to>
    <xdr:pic>
      <xdr:nvPicPr>
        <xdr:cNvPr id="94" name="Image_6_893"/>
        <xdr:cNvPicPr>
          <a:picLocks noChangeAspect="1"/>
        </xdr:cNvPicPr>
      </xdr:nvPicPr>
      <xdr:blipFill>
        <a:blip xmlns:r="http://schemas.openxmlformats.org/officeDocument/2006/relationships" r:embed="rId95" cstate="print"/>
        <a:stretch>
          <a:fillRect/>
        </a:stretch>
      </xdr:blipFill>
      <xdr:spPr>
        <a:xfrm>
          <a:off x="0" y="0"/>
          <a:ext cx="0" cy="0"/>
        </a:xfrm>
        <a:prstGeom prst="rect">
          <a:avLst/>
        </a:prstGeom>
      </xdr:spPr>
    </xdr:pic>
    <xdr:clientData/>
  </xdr:twoCellAnchor>
  <xdr:twoCellAnchor editAs="oneCell">
    <xdr:from>
      <xdr:col>5</xdr:col>
      <xdr:colOff>19050</xdr:colOff>
      <xdr:row>666</xdr:row>
      <xdr:rowOff>19050</xdr:rowOff>
    </xdr:from>
    <xdr:to>
      <xdr:col>5</xdr:col>
      <xdr:colOff>942975</xdr:colOff>
      <xdr:row>667</xdr:row>
      <xdr:rowOff>1057275</xdr:rowOff>
    </xdr:to>
    <xdr:pic>
      <xdr:nvPicPr>
        <xdr:cNvPr id="95" name="Image_6_667"/>
        <xdr:cNvPicPr>
          <a:picLocks noChangeAspect="1"/>
        </xdr:cNvPicPr>
      </xdr:nvPicPr>
      <xdr:blipFill>
        <a:blip xmlns:r="http://schemas.openxmlformats.org/officeDocument/2006/relationships" r:embed="rId96" cstate="print"/>
        <a:stretch>
          <a:fillRect/>
        </a:stretch>
      </xdr:blipFill>
      <xdr:spPr>
        <a:xfrm>
          <a:off x="0" y="0"/>
          <a:ext cx="0" cy="0"/>
        </a:xfrm>
        <a:prstGeom prst="rect">
          <a:avLst/>
        </a:prstGeom>
      </xdr:spPr>
    </xdr:pic>
    <xdr:clientData/>
  </xdr:twoCellAnchor>
  <xdr:twoCellAnchor editAs="oneCell">
    <xdr:from>
      <xdr:col>5</xdr:col>
      <xdr:colOff>19050</xdr:colOff>
      <xdr:row>286</xdr:row>
      <xdr:rowOff>19050</xdr:rowOff>
    </xdr:from>
    <xdr:to>
      <xdr:col>5</xdr:col>
      <xdr:colOff>942975</xdr:colOff>
      <xdr:row>287</xdr:row>
      <xdr:rowOff>1057275</xdr:rowOff>
    </xdr:to>
    <xdr:pic>
      <xdr:nvPicPr>
        <xdr:cNvPr id="96" name="Image_6_287"/>
        <xdr:cNvPicPr>
          <a:picLocks noChangeAspect="1"/>
        </xdr:cNvPicPr>
      </xdr:nvPicPr>
      <xdr:blipFill>
        <a:blip xmlns:r="http://schemas.openxmlformats.org/officeDocument/2006/relationships" r:embed="rId97" cstate="print"/>
        <a:stretch>
          <a:fillRect/>
        </a:stretch>
      </xdr:blipFill>
      <xdr:spPr>
        <a:xfrm>
          <a:off x="0" y="0"/>
          <a:ext cx="0" cy="0"/>
        </a:xfrm>
        <a:prstGeom prst="rect">
          <a:avLst/>
        </a:prstGeom>
      </xdr:spPr>
    </xdr:pic>
    <xdr:clientData/>
  </xdr:twoCellAnchor>
  <xdr:twoCellAnchor editAs="oneCell">
    <xdr:from>
      <xdr:col>5</xdr:col>
      <xdr:colOff>19050</xdr:colOff>
      <xdr:row>135</xdr:row>
      <xdr:rowOff>19050</xdr:rowOff>
    </xdr:from>
    <xdr:to>
      <xdr:col>5</xdr:col>
      <xdr:colOff>1257300</xdr:colOff>
      <xdr:row>136</xdr:row>
      <xdr:rowOff>1057275</xdr:rowOff>
    </xdr:to>
    <xdr:pic>
      <xdr:nvPicPr>
        <xdr:cNvPr id="97" name="Image_6_136"/>
        <xdr:cNvPicPr>
          <a:picLocks noChangeAspect="1"/>
        </xdr:cNvPicPr>
      </xdr:nvPicPr>
      <xdr:blipFill>
        <a:blip xmlns:r="http://schemas.openxmlformats.org/officeDocument/2006/relationships" r:embed="rId98" cstate="print"/>
        <a:stretch>
          <a:fillRect/>
        </a:stretch>
      </xdr:blipFill>
      <xdr:spPr>
        <a:xfrm>
          <a:off x="0" y="0"/>
          <a:ext cx="0" cy="0"/>
        </a:xfrm>
        <a:prstGeom prst="rect">
          <a:avLst/>
        </a:prstGeom>
      </xdr:spPr>
    </xdr:pic>
    <xdr:clientData/>
  </xdr:twoCellAnchor>
  <xdr:twoCellAnchor editAs="oneCell">
    <xdr:from>
      <xdr:col>5</xdr:col>
      <xdr:colOff>19050</xdr:colOff>
      <xdr:row>360</xdr:row>
      <xdr:rowOff>19050</xdr:rowOff>
    </xdr:from>
    <xdr:to>
      <xdr:col>5</xdr:col>
      <xdr:colOff>942975</xdr:colOff>
      <xdr:row>361</xdr:row>
      <xdr:rowOff>1057275</xdr:rowOff>
    </xdr:to>
    <xdr:pic>
      <xdr:nvPicPr>
        <xdr:cNvPr id="98" name="Image_6_361"/>
        <xdr:cNvPicPr>
          <a:picLocks noChangeAspect="1"/>
        </xdr:cNvPicPr>
      </xdr:nvPicPr>
      <xdr:blipFill>
        <a:blip xmlns:r="http://schemas.openxmlformats.org/officeDocument/2006/relationships" r:embed="rId99" cstate="print"/>
        <a:stretch>
          <a:fillRect/>
        </a:stretch>
      </xdr:blipFill>
      <xdr:spPr>
        <a:xfrm>
          <a:off x="0" y="0"/>
          <a:ext cx="0" cy="0"/>
        </a:xfrm>
        <a:prstGeom prst="rect">
          <a:avLst/>
        </a:prstGeom>
      </xdr:spPr>
    </xdr:pic>
    <xdr:clientData/>
  </xdr:twoCellAnchor>
  <xdr:twoCellAnchor editAs="oneCell">
    <xdr:from>
      <xdr:col>5</xdr:col>
      <xdr:colOff>19050</xdr:colOff>
      <xdr:row>513</xdr:row>
      <xdr:rowOff>19050</xdr:rowOff>
    </xdr:from>
    <xdr:to>
      <xdr:col>5</xdr:col>
      <xdr:colOff>942975</xdr:colOff>
      <xdr:row>514</xdr:row>
      <xdr:rowOff>1057275</xdr:rowOff>
    </xdr:to>
    <xdr:pic>
      <xdr:nvPicPr>
        <xdr:cNvPr id="99" name="Image_6_514"/>
        <xdr:cNvPicPr>
          <a:picLocks noChangeAspect="1"/>
        </xdr:cNvPicPr>
      </xdr:nvPicPr>
      <xdr:blipFill>
        <a:blip xmlns:r="http://schemas.openxmlformats.org/officeDocument/2006/relationships" r:embed="rId100" cstate="print"/>
        <a:stretch>
          <a:fillRect/>
        </a:stretch>
      </xdr:blipFill>
      <xdr:spPr>
        <a:xfrm>
          <a:off x="0" y="0"/>
          <a:ext cx="0" cy="0"/>
        </a:xfrm>
        <a:prstGeom prst="rect">
          <a:avLst/>
        </a:prstGeom>
      </xdr:spPr>
    </xdr:pic>
    <xdr:clientData/>
  </xdr:twoCellAnchor>
  <xdr:twoCellAnchor editAs="oneCell">
    <xdr:from>
      <xdr:col>5</xdr:col>
      <xdr:colOff>19050</xdr:colOff>
      <xdr:row>400</xdr:row>
      <xdr:rowOff>19050</xdr:rowOff>
    </xdr:from>
    <xdr:to>
      <xdr:col>5</xdr:col>
      <xdr:colOff>942975</xdr:colOff>
      <xdr:row>401</xdr:row>
      <xdr:rowOff>1057275</xdr:rowOff>
    </xdr:to>
    <xdr:pic>
      <xdr:nvPicPr>
        <xdr:cNvPr id="100" name="Image_6_401"/>
        <xdr:cNvPicPr>
          <a:picLocks noChangeAspect="1"/>
        </xdr:cNvPicPr>
      </xdr:nvPicPr>
      <xdr:blipFill>
        <a:blip xmlns:r="http://schemas.openxmlformats.org/officeDocument/2006/relationships" r:embed="rId101" cstate="print"/>
        <a:stretch>
          <a:fillRect/>
        </a:stretch>
      </xdr:blipFill>
      <xdr:spPr>
        <a:xfrm>
          <a:off x="0" y="0"/>
          <a:ext cx="0" cy="0"/>
        </a:xfrm>
        <a:prstGeom prst="rect">
          <a:avLst/>
        </a:prstGeom>
      </xdr:spPr>
    </xdr:pic>
    <xdr:clientData/>
  </xdr:twoCellAnchor>
  <xdr:twoCellAnchor editAs="oneCell">
    <xdr:from>
      <xdr:col>5</xdr:col>
      <xdr:colOff>19050</xdr:colOff>
      <xdr:row>324</xdr:row>
      <xdr:rowOff>19050</xdr:rowOff>
    </xdr:from>
    <xdr:to>
      <xdr:col>5</xdr:col>
      <xdr:colOff>942975</xdr:colOff>
      <xdr:row>325</xdr:row>
      <xdr:rowOff>1057275</xdr:rowOff>
    </xdr:to>
    <xdr:pic>
      <xdr:nvPicPr>
        <xdr:cNvPr id="101" name="Image_6_325"/>
        <xdr:cNvPicPr>
          <a:picLocks noChangeAspect="1"/>
        </xdr:cNvPicPr>
      </xdr:nvPicPr>
      <xdr:blipFill>
        <a:blip xmlns:r="http://schemas.openxmlformats.org/officeDocument/2006/relationships" r:embed="rId102" cstate="print"/>
        <a:stretch>
          <a:fillRect/>
        </a:stretch>
      </xdr:blipFill>
      <xdr:spPr>
        <a:xfrm>
          <a:off x="0" y="0"/>
          <a:ext cx="0" cy="0"/>
        </a:xfrm>
        <a:prstGeom prst="rect">
          <a:avLst/>
        </a:prstGeom>
      </xdr:spPr>
    </xdr:pic>
    <xdr:clientData/>
  </xdr:twoCellAnchor>
  <xdr:twoCellAnchor editAs="oneCell">
    <xdr:from>
      <xdr:col>5</xdr:col>
      <xdr:colOff>19050</xdr:colOff>
      <xdr:row>99</xdr:row>
      <xdr:rowOff>19050</xdr:rowOff>
    </xdr:from>
    <xdr:to>
      <xdr:col>5</xdr:col>
      <xdr:colOff>1257300</xdr:colOff>
      <xdr:row>100</xdr:row>
      <xdr:rowOff>1057275</xdr:rowOff>
    </xdr:to>
    <xdr:pic>
      <xdr:nvPicPr>
        <xdr:cNvPr id="102" name="Image_6_100"/>
        <xdr:cNvPicPr>
          <a:picLocks noChangeAspect="1"/>
        </xdr:cNvPicPr>
      </xdr:nvPicPr>
      <xdr:blipFill>
        <a:blip xmlns:r="http://schemas.openxmlformats.org/officeDocument/2006/relationships" r:embed="rId103" cstate="print"/>
        <a:stretch>
          <a:fillRect/>
        </a:stretch>
      </xdr:blipFill>
      <xdr:spPr>
        <a:xfrm>
          <a:off x="0" y="0"/>
          <a:ext cx="0" cy="0"/>
        </a:xfrm>
        <a:prstGeom prst="rect">
          <a:avLst/>
        </a:prstGeom>
      </xdr:spPr>
    </xdr:pic>
    <xdr:clientData/>
  </xdr:twoCellAnchor>
  <xdr:twoCellAnchor editAs="oneCell">
    <xdr:from>
      <xdr:col>5</xdr:col>
      <xdr:colOff>19050</xdr:colOff>
      <xdr:row>23</xdr:row>
      <xdr:rowOff>19050</xdr:rowOff>
    </xdr:from>
    <xdr:to>
      <xdr:col>5</xdr:col>
      <xdr:colOff>942975</xdr:colOff>
      <xdr:row>24</xdr:row>
      <xdr:rowOff>1057275</xdr:rowOff>
    </xdr:to>
    <xdr:pic>
      <xdr:nvPicPr>
        <xdr:cNvPr id="103" name="Image_6_24"/>
        <xdr:cNvPicPr>
          <a:picLocks noChangeAspect="1"/>
        </xdr:cNvPicPr>
      </xdr:nvPicPr>
      <xdr:blipFill>
        <a:blip xmlns:r="http://schemas.openxmlformats.org/officeDocument/2006/relationships" r:embed="rId104" cstate="print"/>
        <a:stretch>
          <a:fillRect/>
        </a:stretch>
      </xdr:blipFill>
      <xdr:spPr>
        <a:xfrm>
          <a:off x="0" y="0"/>
          <a:ext cx="0" cy="0"/>
        </a:xfrm>
        <a:prstGeom prst="rect">
          <a:avLst/>
        </a:prstGeom>
      </xdr:spPr>
    </xdr:pic>
    <xdr:clientData/>
  </xdr:twoCellAnchor>
  <xdr:twoCellAnchor editAs="oneCell">
    <xdr:from>
      <xdr:col>5</xdr:col>
      <xdr:colOff>19050</xdr:colOff>
      <xdr:row>553</xdr:row>
      <xdr:rowOff>19050</xdr:rowOff>
    </xdr:from>
    <xdr:to>
      <xdr:col>5</xdr:col>
      <xdr:colOff>942975</xdr:colOff>
      <xdr:row>554</xdr:row>
      <xdr:rowOff>1057275</xdr:rowOff>
    </xdr:to>
    <xdr:pic>
      <xdr:nvPicPr>
        <xdr:cNvPr id="104" name="Image_6_554"/>
        <xdr:cNvPicPr>
          <a:picLocks noChangeAspect="1"/>
        </xdr:cNvPicPr>
      </xdr:nvPicPr>
      <xdr:blipFill>
        <a:blip xmlns:r="http://schemas.openxmlformats.org/officeDocument/2006/relationships" r:embed="rId105" cstate="print"/>
        <a:stretch>
          <a:fillRect/>
        </a:stretch>
      </xdr:blipFill>
      <xdr:spPr>
        <a:xfrm>
          <a:off x="0" y="0"/>
          <a:ext cx="0" cy="0"/>
        </a:xfrm>
        <a:prstGeom prst="rect">
          <a:avLst/>
        </a:prstGeom>
      </xdr:spPr>
    </xdr:pic>
    <xdr:clientData/>
  </xdr:twoCellAnchor>
  <xdr:twoCellAnchor editAs="oneCell">
    <xdr:from>
      <xdr:col>5</xdr:col>
      <xdr:colOff>19050</xdr:colOff>
      <xdr:row>208</xdr:row>
      <xdr:rowOff>19050</xdr:rowOff>
    </xdr:from>
    <xdr:to>
      <xdr:col>5</xdr:col>
      <xdr:colOff>942975</xdr:colOff>
      <xdr:row>209</xdr:row>
      <xdr:rowOff>1057275</xdr:rowOff>
    </xdr:to>
    <xdr:pic>
      <xdr:nvPicPr>
        <xdr:cNvPr id="105" name="Image_6_209"/>
        <xdr:cNvPicPr>
          <a:picLocks noChangeAspect="1"/>
        </xdr:cNvPicPr>
      </xdr:nvPicPr>
      <xdr:blipFill>
        <a:blip xmlns:r="http://schemas.openxmlformats.org/officeDocument/2006/relationships" r:embed="rId106" cstate="print"/>
        <a:stretch>
          <a:fillRect/>
        </a:stretch>
      </xdr:blipFill>
      <xdr:spPr>
        <a:xfrm>
          <a:off x="0" y="0"/>
          <a:ext cx="0" cy="0"/>
        </a:xfrm>
        <a:prstGeom prst="rect">
          <a:avLst/>
        </a:prstGeom>
      </xdr:spPr>
    </xdr:pic>
    <xdr:clientData/>
  </xdr:twoCellAnchor>
  <xdr:twoCellAnchor editAs="oneCell">
    <xdr:from>
      <xdr:col>5</xdr:col>
      <xdr:colOff>19050</xdr:colOff>
      <xdr:row>628</xdr:row>
      <xdr:rowOff>19050</xdr:rowOff>
    </xdr:from>
    <xdr:to>
      <xdr:col>5</xdr:col>
      <xdr:colOff>942975</xdr:colOff>
      <xdr:row>629</xdr:row>
      <xdr:rowOff>1057275</xdr:rowOff>
    </xdr:to>
    <xdr:pic>
      <xdr:nvPicPr>
        <xdr:cNvPr id="106" name="Image_6_629"/>
        <xdr:cNvPicPr>
          <a:picLocks noChangeAspect="1"/>
        </xdr:cNvPicPr>
      </xdr:nvPicPr>
      <xdr:blipFill>
        <a:blip xmlns:r="http://schemas.openxmlformats.org/officeDocument/2006/relationships" r:embed="rId107" cstate="print"/>
        <a:stretch>
          <a:fillRect/>
        </a:stretch>
      </xdr:blipFill>
      <xdr:spPr>
        <a:xfrm>
          <a:off x="0" y="0"/>
          <a:ext cx="0" cy="0"/>
        </a:xfrm>
        <a:prstGeom prst="rect">
          <a:avLst/>
        </a:prstGeom>
      </xdr:spPr>
    </xdr:pic>
    <xdr:clientData/>
  </xdr:twoCellAnchor>
  <xdr:twoCellAnchor editAs="oneCell">
    <xdr:from>
      <xdr:col>5</xdr:col>
      <xdr:colOff>19050</xdr:colOff>
      <xdr:row>740</xdr:row>
      <xdr:rowOff>19050</xdr:rowOff>
    </xdr:from>
    <xdr:to>
      <xdr:col>5</xdr:col>
      <xdr:colOff>942975</xdr:colOff>
      <xdr:row>741</xdr:row>
      <xdr:rowOff>1057275</xdr:rowOff>
    </xdr:to>
    <xdr:pic>
      <xdr:nvPicPr>
        <xdr:cNvPr id="107" name="Image_6_741"/>
        <xdr:cNvPicPr>
          <a:picLocks noChangeAspect="1"/>
        </xdr:cNvPicPr>
      </xdr:nvPicPr>
      <xdr:blipFill>
        <a:blip xmlns:r="http://schemas.openxmlformats.org/officeDocument/2006/relationships" r:embed="rId108" cstate="print"/>
        <a:stretch>
          <a:fillRect/>
        </a:stretch>
      </xdr:blipFill>
      <xdr:spPr>
        <a:xfrm>
          <a:off x="0" y="0"/>
          <a:ext cx="0" cy="0"/>
        </a:xfrm>
        <a:prstGeom prst="rect">
          <a:avLst/>
        </a:prstGeom>
      </xdr:spPr>
    </xdr:pic>
    <xdr:clientData/>
  </xdr:twoCellAnchor>
  <xdr:twoCellAnchor editAs="oneCell">
    <xdr:from>
      <xdr:col>5</xdr:col>
      <xdr:colOff>19050</xdr:colOff>
      <xdr:row>57</xdr:row>
      <xdr:rowOff>19050</xdr:rowOff>
    </xdr:from>
    <xdr:to>
      <xdr:col>5</xdr:col>
      <xdr:colOff>1257300</xdr:colOff>
      <xdr:row>58</xdr:row>
      <xdr:rowOff>1057275</xdr:rowOff>
    </xdr:to>
    <xdr:pic>
      <xdr:nvPicPr>
        <xdr:cNvPr id="108" name="Image_6_58"/>
        <xdr:cNvPicPr>
          <a:picLocks noChangeAspect="1"/>
        </xdr:cNvPicPr>
      </xdr:nvPicPr>
      <xdr:blipFill>
        <a:blip xmlns:r="http://schemas.openxmlformats.org/officeDocument/2006/relationships" r:embed="rId109" cstate="print"/>
        <a:stretch>
          <a:fillRect/>
        </a:stretch>
      </xdr:blipFill>
      <xdr:spPr>
        <a:xfrm>
          <a:off x="0" y="0"/>
          <a:ext cx="0" cy="0"/>
        </a:xfrm>
        <a:prstGeom prst="rect">
          <a:avLst/>
        </a:prstGeom>
      </xdr:spPr>
    </xdr:pic>
    <xdr:clientData/>
  </xdr:twoCellAnchor>
  <xdr:twoCellAnchor editAs="oneCell">
    <xdr:from>
      <xdr:col>5</xdr:col>
      <xdr:colOff>19050</xdr:colOff>
      <xdr:row>438</xdr:row>
      <xdr:rowOff>19050</xdr:rowOff>
    </xdr:from>
    <xdr:to>
      <xdr:col>5</xdr:col>
      <xdr:colOff>942975</xdr:colOff>
      <xdr:row>439</xdr:row>
      <xdr:rowOff>1057275</xdr:rowOff>
    </xdr:to>
    <xdr:pic>
      <xdr:nvPicPr>
        <xdr:cNvPr id="109" name="Image_6_439"/>
        <xdr:cNvPicPr>
          <a:picLocks noChangeAspect="1"/>
        </xdr:cNvPicPr>
      </xdr:nvPicPr>
      <xdr:blipFill>
        <a:blip xmlns:r="http://schemas.openxmlformats.org/officeDocument/2006/relationships" r:embed="rId110" cstate="print"/>
        <a:stretch>
          <a:fillRect/>
        </a:stretch>
      </xdr:blipFill>
      <xdr:spPr>
        <a:xfrm>
          <a:off x="0" y="0"/>
          <a:ext cx="0" cy="0"/>
        </a:xfrm>
        <a:prstGeom prst="rect">
          <a:avLst/>
        </a:prstGeom>
      </xdr:spPr>
    </xdr:pic>
    <xdr:clientData/>
  </xdr:twoCellAnchor>
  <xdr:twoCellAnchor editAs="oneCell">
    <xdr:from>
      <xdr:col>5</xdr:col>
      <xdr:colOff>19050</xdr:colOff>
      <xdr:row>781</xdr:row>
      <xdr:rowOff>19050</xdr:rowOff>
    </xdr:from>
    <xdr:to>
      <xdr:col>5</xdr:col>
      <xdr:colOff>942975</xdr:colOff>
      <xdr:row>782</xdr:row>
      <xdr:rowOff>1057275</xdr:rowOff>
    </xdr:to>
    <xdr:pic>
      <xdr:nvPicPr>
        <xdr:cNvPr id="110" name="Image_6_782"/>
        <xdr:cNvPicPr>
          <a:picLocks noChangeAspect="1"/>
        </xdr:cNvPicPr>
      </xdr:nvPicPr>
      <xdr:blipFill>
        <a:blip xmlns:r="http://schemas.openxmlformats.org/officeDocument/2006/relationships" r:embed="rId111" cstate="print"/>
        <a:stretch>
          <a:fillRect/>
        </a:stretch>
      </xdr:blipFill>
      <xdr:spPr>
        <a:xfrm>
          <a:off x="0" y="0"/>
          <a:ext cx="0" cy="0"/>
        </a:xfrm>
        <a:prstGeom prst="rect">
          <a:avLst/>
        </a:prstGeom>
      </xdr:spPr>
    </xdr:pic>
    <xdr:clientData/>
  </xdr:twoCellAnchor>
  <xdr:twoCellAnchor editAs="oneCell">
    <xdr:from>
      <xdr:col>5</xdr:col>
      <xdr:colOff>19050</xdr:colOff>
      <xdr:row>170</xdr:row>
      <xdr:rowOff>19050</xdr:rowOff>
    </xdr:from>
    <xdr:to>
      <xdr:col>5</xdr:col>
      <xdr:colOff>942975</xdr:colOff>
      <xdr:row>171</xdr:row>
      <xdr:rowOff>1057275</xdr:rowOff>
    </xdr:to>
    <xdr:pic>
      <xdr:nvPicPr>
        <xdr:cNvPr id="111" name="Image_6_171"/>
        <xdr:cNvPicPr>
          <a:picLocks noChangeAspect="1"/>
        </xdr:cNvPicPr>
      </xdr:nvPicPr>
      <xdr:blipFill>
        <a:blip xmlns:r="http://schemas.openxmlformats.org/officeDocument/2006/relationships" r:embed="rId112" cstate="print"/>
        <a:stretch>
          <a:fillRect/>
        </a:stretch>
      </xdr:blipFill>
      <xdr:spPr>
        <a:xfrm>
          <a:off x="0" y="0"/>
          <a:ext cx="0" cy="0"/>
        </a:xfrm>
        <a:prstGeom prst="rect">
          <a:avLst/>
        </a:prstGeom>
      </xdr:spPr>
    </xdr:pic>
    <xdr:clientData/>
  </xdr:twoCellAnchor>
  <xdr:twoCellAnchor editAs="oneCell">
    <xdr:from>
      <xdr:col>5</xdr:col>
      <xdr:colOff>19050</xdr:colOff>
      <xdr:row>859</xdr:row>
      <xdr:rowOff>19050</xdr:rowOff>
    </xdr:from>
    <xdr:to>
      <xdr:col>5</xdr:col>
      <xdr:colOff>942975</xdr:colOff>
      <xdr:row>860</xdr:row>
      <xdr:rowOff>1057275</xdr:rowOff>
    </xdr:to>
    <xdr:pic>
      <xdr:nvPicPr>
        <xdr:cNvPr id="112" name="Image_6_860"/>
        <xdr:cNvPicPr>
          <a:picLocks noChangeAspect="1"/>
        </xdr:cNvPicPr>
      </xdr:nvPicPr>
      <xdr:blipFill>
        <a:blip xmlns:r="http://schemas.openxmlformats.org/officeDocument/2006/relationships" r:embed="rId113" cstate="print"/>
        <a:stretch>
          <a:fillRect/>
        </a:stretch>
      </xdr:blipFill>
      <xdr:spPr>
        <a:xfrm>
          <a:off x="0" y="0"/>
          <a:ext cx="0" cy="0"/>
        </a:xfrm>
        <a:prstGeom prst="rect">
          <a:avLst/>
        </a:prstGeom>
      </xdr:spPr>
    </xdr:pic>
    <xdr:clientData/>
  </xdr:twoCellAnchor>
  <xdr:twoCellAnchor editAs="oneCell">
    <xdr:from>
      <xdr:col>5</xdr:col>
      <xdr:colOff>19050</xdr:colOff>
      <xdr:row>591</xdr:row>
      <xdr:rowOff>19050</xdr:rowOff>
    </xdr:from>
    <xdr:to>
      <xdr:col>5</xdr:col>
      <xdr:colOff>942975</xdr:colOff>
      <xdr:row>592</xdr:row>
      <xdr:rowOff>1057275</xdr:rowOff>
    </xdr:to>
    <xdr:pic>
      <xdr:nvPicPr>
        <xdr:cNvPr id="113" name="Image_6_592"/>
        <xdr:cNvPicPr>
          <a:picLocks noChangeAspect="1"/>
        </xdr:cNvPicPr>
      </xdr:nvPicPr>
      <xdr:blipFill>
        <a:blip xmlns:r="http://schemas.openxmlformats.org/officeDocument/2006/relationships" r:embed="rId114" cstate="print"/>
        <a:stretch>
          <a:fillRect/>
        </a:stretch>
      </xdr:blipFill>
      <xdr:spPr>
        <a:xfrm>
          <a:off x="0" y="0"/>
          <a:ext cx="0" cy="0"/>
        </a:xfrm>
        <a:prstGeom prst="rect">
          <a:avLst/>
        </a:prstGeom>
      </xdr:spPr>
    </xdr:pic>
    <xdr:clientData/>
  </xdr:twoCellAnchor>
  <xdr:twoCellAnchor editAs="oneCell">
    <xdr:from>
      <xdr:col>5</xdr:col>
      <xdr:colOff>19050</xdr:colOff>
      <xdr:row>821</xdr:row>
      <xdr:rowOff>19050</xdr:rowOff>
    </xdr:from>
    <xdr:to>
      <xdr:col>5</xdr:col>
      <xdr:colOff>942975</xdr:colOff>
      <xdr:row>822</xdr:row>
      <xdr:rowOff>1057275</xdr:rowOff>
    </xdr:to>
    <xdr:pic>
      <xdr:nvPicPr>
        <xdr:cNvPr id="114" name="Image_6_822"/>
        <xdr:cNvPicPr>
          <a:picLocks noChangeAspect="1"/>
        </xdr:cNvPicPr>
      </xdr:nvPicPr>
      <xdr:blipFill>
        <a:blip xmlns:r="http://schemas.openxmlformats.org/officeDocument/2006/relationships" r:embed="rId115" cstate="print"/>
        <a:stretch>
          <a:fillRect/>
        </a:stretch>
      </xdr:blipFill>
      <xdr:spPr>
        <a:xfrm>
          <a:off x="0" y="0"/>
          <a:ext cx="0" cy="0"/>
        </a:xfrm>
        <a:prstGeom prst="rect">
          <a:avLst/>
        </a:prstGeom>
      </xdr:spPr>
    </xdr:pic>
    <xdr:clientData/>
  </xdr:twoCellAnchor>
  <xdr:twoCellAnchor editAs="oneCell">
    <xdr:from>
      <xdr:col>5</xdr:col>
      <xdr:colOff>19050</xdr:colOff>
      <xdr:row>248</xdr:row>
      <xdr:rowOff>19050</xdr:rowOff>
    </xdr:from>
    <xdr:to>
      <xdr:col>5</xdr:col>
      <xdr:colOff>942975</xdr:colOff>
      <xdr:row>249</xdr:row>
      <xdr:rowOff>1057275</xdr:rowOff>
    </xdr:to>
    <xdr:pic>
      <xdr:nvPicPr>
        <xdr:cNvPr id="115" name="Image_6_249"/>
        <xdr:cNvPicPr>
          <a:picLocks noChangeAspect="1"/>
        </xdr:cNvPicPr>
      </xdr:nvPicPr>
      <xdr:blipFill>
        <a:blip xmlns:r="http://schemas.openxmlformats.org/officeDocument/2006/relationships" r:embed="rId116" cstate="print"/>
        <a:stretch>
          <a:fillRect/>
        </a:stretch>
      </xdr:blipFill>
      <xdr:spPr>
        <a:xfrm>
          <a:off x="0" y="0"/>
          <a:ext cx="0" cy="0"/>
        </a:xfrm>
        <a:prstGeom prst="rect">
          <a:avLst/>
        </a:prstGeom>
      </xdr:spPr>
    </xdr:pic>
    <xdr:clientData/>
  </xdr:twoCellAnchor>
  <xdr:twoCellAnchor editAs="oneCell">
    <xdr:from>
      <xdr:col>5</xdr:col>
      <xdr:colOff>19050</xdr:colOff>
      <xdr:row>704</xdr:row>
      <xdr:rowOff>19050</xdr:rowOff>
    </xdr:from>
    <xdr:to>
      <xdr:col>5</xdr:col>
      <xdr:colOff>942975</xdr:colOff>
      <xdr:row>705</xdr:row>
      <xdr:rowOff>1057275</xdr:rowOff>
    </xdr:to>
    <xdr:pic>
      <xdr:nvPicPr>
        <xdr:cNvPr id="116" name="Image_6_705"/>
        <xdr:cNvPicPr>
          <a:picLocks noChangeAspect="1"/>
        </xdr:cNvPicPr>
      </xdr:nvPicPr>
      <xdr:blipFill>
        <a:blip xmlns:r="http://schemas.openxmlformats.org/officeDocument/2006/relationships" r:embed="rId117" cstate="print"/>
        <a:stretch>
          <a:fillRect/>
        </a:stretch>
      </xdr:blipFill>
      <xdr:spPr>
        <a:xfrm>
          <a:off x="0" y="0"/>
          <a:ext cx="0" cy="0"/>
        </a:xfrm>
        <a:prstGeom prst="rect">
          <a:avLst/>
        </a:prstGeom>
      </xdr:spPr>
    </xdr:pic>
    <xdr:clientData/>
  </xdr:twoCellAnchor>
  <xdr:twoCellAnchor editAs="oneCell">
    <xdr:from>
      <xdr:col>5</xdr:col>
      <xdr:colOff>19050</xdr:colOff>
      <xdr:row>894</xdr:row>
      <xdr:rowOff>19050</xdr:rowOff>
    </xdr:from>
    <xdr:to>
      <xdr:col>5</xdr:col>
      <xdr:colOff>942975</xdr:colOff>
      <xdr:row>895</xdr:row>
      <xdr:rowOff>1057275</xdr:rowOff>
    </xdr:to>
    <xdr:pic>
      <xdr:nvPicPr>
        <xdr:cNvPr id="117" name="Image_6_895"/>
        <xdr:cNvPicPr>
          <a:picLocks noChangeAspect="1"/>
        </xdr:cNvPicPr>
      </xdr:nvPicPr>
      <xdr:blipFill>
        <a:blip xmlns:r="http://schemas.openxmlformats.org/officeDocument/2006/relationships" r:embed="rId118" cstate="print"/>
        <a:stretch>
          <a:fillRect/>
        </a:stretch>
      </xdr:blipFill>
      <xdr:spPr>
        <a:xfrm>
          <a:off x="0" y="0"/>
          <a:ext cx="0" cy="0"/>
        </a:xfrm>
        <a:prstGeom prst="rect">
          <a:avLst/>
        </a:prstGeom>
      </xdr:spPr>
    </xdr:pic>
    <xdr:clientData/>
  </xdr:twoCellAnchor>
  <xdr:twoCellAnchor editAs="oneCell">
    <xdr:from>
      <xdr:col>5</xdr:col>
      <xdr:colOff>19050</xdr:colOff>
      <xdr:row>476</xdr:row>
      <xdr:rowOff>19050</xdr:rowOff>
    </xdr:from>
    <xdr:to>
      <xdr:col>5</xdr:col>
      <xdr:colOff>942975</xdr:colOff>
      <xdr:row>477</xdr:row>
      <xdr:rowOff>1057275</xdr:rowOff>
    </xdr:to>
    <xdr:pic>
      <xdr:nvPicPr>
        <xdr:cNvPr id="118" name="Image_6_477"/>
        <xdr:cNvPicPr>
          <a:picLocks noChangeAspect="1"/>
        </xdr:cNvPicPr>
      </xdr:nvPicPr>
      <xdr:blipFill>
        <a:blip xmlns:r="http://schemas.openxmlformats.org/officeDocument/2006/relationships" r:embed="rId119" cstate="print"/>
        <a:stretch>
          <a:fillRect/>
        </a:stretch>
      </xdr:blipFill>
      <xdr:spPr>
        <a:xfrm>
          <a:off x="0" y="0"/>
          <a:ext cx="0" cy="0"/>
        </a:xfrm>
        <a:prstGeom prst="rect">
          <a:avLst/>
        </a:prstGeom>
      </xdr:spPr>
    </xdr:pic>
    <xdr:clientData/>
  </xdr:twoCellAnchor>
  <xdr:twoCellAnchor editAs="oneCell">
    <xdr:from>
      <xdr:col>5</xdr:col>
      <xdr:colOff>19050</xdr:colOff>
      <xdr:row>137</xdr:row>
      <xdr:rowOff>19050</xdr:rowOff>
    </xdr:from>
    <xdr:to>
      <xdr:col>5</xdr:col>
      <xdr:colOff>1257300</xdr:colOff>
      <xdr:row>138</xdr:row>
      <xdr:rowOff>1057275</xdr:rowOff>
    </xdr:to>
    <xdr:pic>
      <xdr:nvPicPr>
        <xdr:cNvPr id="119" name="Image_6_138"/>
        <xdr:cNvPicPr>
          <a:picLocks noChangeAspect="1"/>
        </xdr:cNvPicPr>
      </xdr:nvPicPr>
      <xdr:blipFill>
        <a:blip xmlns:r="http://schemas.openxmlformats.org/officeDocument/2006/relationships" r:embed="rId120" cstate="print"/>
        <a:stretch>
          <a:fillRect/>
        </a:stretch>
      </xdr:blipFill>
      <xdr:spPr>
        <a:xfrm>
          <a:off x="0" y="0"/>
          <a:ext cx="0" cy="0"/>
        </a:xfrm>
        <a:prstGeom prst="rect">
          <a:avLst/>
        </a:prstGeom>
      </xdr:spPr>
    </xdr:pic>
    <xdr:clientData/>
  </xdr:twoCellAnchor>
  <xdr:twoCellAnchor editAs="oneCell">
    <xdr:from>
      <xdr:col>5</xdr:col>
      <xdr:colOff>19050</xdr:colOff>
      <xdr:row>668</xdr:row>
      <xdr:rowOff>19050</xdr:rowOff>
    </xdr:from>
    <xdr:to>
      <xdr:col>5</xdr:col>
      <xdr:colOff>942975</xdr:colOff>
      <xdr:row>669</xdr:row>
      <xdr:rowOff>1057275</xdr:rowOff>
    </xdr:to>
    <xdr:pic>
      <xdr:nvPicPr>
        <xdr:cNvPr id="120" name="Image_6_669"/>
        <xdr:cNvPicPr>
          <a:picLocks noChangeAspect="1"/>
        </xdr:cNvPicPr>
      </xdr:nvPicPr>
      <xdr:blipFill>
        <a:blip xmlns:r="http://schemas.openxmlformats.org/officeDocument/2006/relationships" r:embed="rId121" cstate="print"/>
        <a:stretch>
          <a:fillRect/>
        </a:stretch>
      </xdr:blipFill>
      <xdr:spPr>
        <a:xfrm>
          <a:off x="0" y="0"/>
          <a:ext cx="0" cy="0"/>
        </a:xfrm>
        <a:prstGeom prst="rect">
          <a:avLst/>
        </a:prstGeom>
      </xdr:spPr>
    </xdr:pic>
    <xdr:clientData/>
  </xdr:twoCellAnchor>
  <xdr:twoCellAnchor editAs="oneCell">
    <xdr:from>
      <xdr:col>5</xdr:col>
      <xdr:colOff>19050</xdr:colOff>
      <xdr:row>288</xdr:row>
      <xdr:rowOff>19050</xdr:rowOff>
    </xdr:from>
    <xdr:to>
      <xdr:col>5</xdr:col>
      <xdr:colOff>942975</xdr:colOff>
      <xdr:row>289</xdr:row>
      <xdr:rowOff>1057275</xdr:rowOff>
    </xdr:to>
    <xdr:pic>
      <xdr:nvPicPr>
        <xdr:cNvPr id="121" name="Image_6_289"/>
        <xdr:cNvPicPr>
          <a:picLocks noChangeAspect="1"/>
        </xdr:cNvPicPr>
      </xdr:nvPicPr>
      <xdr:blipFill>
        <a:blip xmlns:r="http://schemas.openxmlformats.org/officeDocument/2006/relationships" r:embed="rId122" cstate="print"/>
        <a:stretch>
          <a:fillRect/>
        </a:stretch>
      </xdr:blipFill>
      <xdr:spPr>
        <a:xfrm>
          <a:off x="0" y="0"/>
          <a:ext cx="0" cy="0"/>
        </a:xfrm>
        <a:prstGeom prst="rect">
          <a:avLst/>
        </a:prstGeom>
      </xdr:spPr>
    </xdr:pic>
    <xdr:clientData/>
  </xdr:twoCellAnchor>
  <xdr:twoCellAnchor editAs="oneCell">
    <xdr:from>
      <xdr:col>5</xdr:col>
      <xdr:colOff>19050</xdr:colOff>
      <xdr:row>362</xdr:row>
      <xdr:rowOff>19050</xdr:rowOff>
    </xdr:from>
    <xdr:to>
      <xdr:col>5</xdr:col>
      <xdr:colOff>942975</xdr:colOff>
      <xdr:row>363</xdr:row>
      <xdr:rowOff>1057275</xdr:rowOff>
    </xdr:to>
    <xdr:pic>
      <xdr:nvPicPr>
        <xdr:cNvPr id="122" name="Image_6_363"/>
        <xdr:cNvPicPr>
          <a:picLocks noChangeAspect="1"/>
        </xdr:cNvPicPr>
      </xdr:nvPicPr>
      <xdr:blipFill>
        <a:blip xmlns:r="http://schemas.openxmlformats.org/officeDocument/2006/relationships" r:embed="rId123" cstate="print"/>
        <a:stretch>
          <a:fillRect/>
        </a:stretch>
      </xdr:blipFill>
      <xdr:spPr>
        <a:xfrm>
          <a:off x="0" y="0"/>
          <a:ext cx="0" cy="0"/>
        </a:xfrm>
        <a:prstGeom prst="rect">
          <a:avLst/>
        </a:prstGeom>
      </xdr:spPr>
    </xdr:pic>
    <xdr:clientData/>
  </xdr:twoCellAnchor>
  <xdr:twoCellAnchor editAs="oneCell">
    <xdr:from>
      <xdr:col>5</xdr:col>
      <xdr:colOff>19050</xdr:colOff>
      <xdr:row>101</xdr:row>
      <xdr:rowOff>19050</xdr:rowOff>
    </xdr:from>
    <xdr:to>
      <xdr:col>5</xdr:col>
      <xdr:colOff>1257300</xdr:colOff>
      <xdr:row>102</xdr:row>
      <xdr:rowOff>1057275</xdr:rowOff>
    </xdr:to>
    <xdr:pic>
      <xdr:nvPicPr>
        <xdr:cNvPr id="123" name="Image_6_102"/>
        <xdr:cNvPicPr>
          <a:picLocks noChangeAspect="1"/>
        </xdr:cNvPicPr>
      </xdr:nvPicPr>
      <xdr:blipFill>
        <a:blip xmlns:r="http://schemas.openxmlformats.org/officeDocument/2006/relationships" r:embed="rId124" cstate="print"/>
        <a:stretch>
          <a:fillRect/>
        </a:stretch>
      </xdr:blipFill>
      <xdr:spPr>
        <a:xfrm>
          <a:off x="0" y="0"/>
          <a:ext cx="0" cy="0"/>
        </a:xfrm>
        <a:prstGeom prst="rect">
          <a:avLst/>
        </a:prstGeom>
      </xdr:spPr>
    </xdr:pic>
    <xdr:clientData/>
  </xdr:twoCellAnchor>
  <xdr:twoCellAnchor editAs="oneCell">
    <xdr:from>
      <xdr:col>5</xdr:col>
      <xdr:colOff>19050</xdr:colOff>
      <xdr:row>515</xdr:row>
      <xdr:rowOff>19050</xdr:rowOff>
    </xdr:from>
    <xdr:to>
      <xdr:col>5</xdr:col>
      <xdr:colOff>942975</xdr:colOff>
      <xdr:row>516</xdr:row>
      <xdr:rowOff>1057275</xdr:rowOff>
    </xdr:to>
    <xdr:pic>
      <xdr:nvPicPr>
        <xdr:cNvPr id="124" name="Image_6_516"/>
        <xdr:cNvPicPr>
          <a:picLocks noChangeAspect="1"/>
        </xdr:cNvPicPr>
      </xdr:nvPicPr>
      <xdr:blipFill>
        <a:blip xmlns:r="http://schemas.openxmlformats.org/officeDocument/2006/relationships" r:embed="rId125" cstate="print"/>
        <a:stretch>
          <a:fillRect/>
        </a:stretch>
      </xdr:blipFill>
      <xdr:spPr>
        <a:xfrm>
          <a:off x="0" y="0"/>
          <a:ext cx="0" cy="0"/>
        </a:xfrm>
        <a:prstGeom prst="rect">
          <a:avLst/>
        </a:prstGeom>
      </xdr:spPr>
    </xdr:pic>
    <xdr:clientData/>
  </xdr:twoCellAnchor>
  <xdr:twoCellAnchor editAs="oneCell">
    <xdr:from>
      <xdr:col>5</xdr:col>
      <xdr:colOff>19050</xdr:colOff>
      <xdr:row>326</xdr:row>
      <xdr:rowOff>19050</xdr:rowOff>
    </xdr:from>
    <xdr:to>
      <xdr:col>5</xdr:col>
      <xdr:colOff>942975</xdr:colOff>
      <xdr:row>327</xdr:row>
      <xdr:rowOff>1057275</xdr:rowOff>
    </xdr:to>
    <xdr:pic>
      <xdr:nvPicPr>
        <xdr:cNvPr id="125" name="Image_6_327"/>
        <xdr:cNvPicPr>
          <a:picLocks noChangeAspect="1"/>
        </xdr:cNvPicPr>
      </xdr:nvPicPr>
      <xdr:blipFill>
        <a:blip xmlns:r="http://schemas.openxmlformats.org/officeDocument/2006/relationships" r:embed="rId126" cstate="print"/>
        <a:stretch>
          <a:fillRect/>
        </a:stretch>
      </xdr:blipFill>
      <xdr:spPr>
        <a:xfrm>
          <a:off x="0" y="0"/>
          <a:ext cx="0" cy="0"/>
        </a:xfrm>
        <a:prstGeom prst="rect">
          <a:avLst/>
        </a:prstGeom>
      </xdr:spPr>
    </xdr:pic>
    <xdr:clientData/>
  </xdr:twoCellAnchor>
  <xdr:twoCellAnchor editAs="oneCell">
    <xdr:from>
      <xdr:col>5</xdr:col>
      <xdr:colOff>19050</xdr:colOff>
      <xdr:row>402</xdr:row>
      <xdr:rowOff>19050</xdr:rowOff>
    </xdr:from>
    <xdr:to>
      <xdr:col>5</xdr:col>
      <xdr:colOff>942975</xdr:colOff>
      <xdr:row>403</xdr:row>
      <xdr:rowOff>1057275</xdr:rowOff>
    </xdr:to>
    <xdr:pic>
      <xdr:nvPicPr>
        <xdr:cNvPr id="126" name="Image_6_403"/>
        <xdr:cNvPicPr>
          <a:picLocks noChangeAspect="1"/>
        </xdr:cNvPicPr>
      </xdr:nvPicPr>
      <xdr:blipFill>
        <a:blip xmlns:r="http://schemas.openxmlformats.org/officeDocument/2006/relationships" r:embed="rId127" cstate="print"/>
        <a:stretch>
          <a:fillRect/>
        </a:stretch>
      </xdr:blipFill>
      <xdr:spPr>
        <a:xfrm>
          <a:off x="0" y="0"/>
          <a:ext cx="0" cy="0"/>
        </a:xfrm>
        <a:prstGeom prst="rect">
          <a:avLst/>
        </a:prstGeom>
      </xdr:spPr>
    </xdr:pic>
    <xdr:clientData/>
  </xdr:twoCellAnchor>
  <xdr:twoCellAnchor editAs="oneCell">
    <xdr:from>
      <xdr:col>5</xdr:col>
      <xdr:colOff>19050</xdr:colOff>
      <xdr:row>25</xdr:row>
      <xdr:rowOff>19050</xdr:rowOff>
    </xdr:from>
    <xdr:to>
      <xdr:col>5</xdr:col>
      <xdr:colOff>942975</xdr:colOff>
      <xdr:row>26</xdr:row>
      <xdr:rowOff>1057275</xdr:rowOff>
    </xdr:to>
    <xdr:pic>
      <xdr:nvPicPr>
        <xdr:cNvPr id="127" name="Image_6_26"/>
        <xdr:cNvPicPr>
          <a:picLocks noChangeAspect="1"/>
        </xdr:cNvPicPr>
      </xdr:nvPicPr>
      <xdr:blipFill>
        <a:blip xmlns:r="http://schemas.openxmlformats.org/officeDocument/2006/relationships" r:embed="rId128" cstate="print"/>
        <a:stretch>
          <a:fillRect/>
        </a:stretch>
      </xdr:blipFill>
      <xdr:spPr>
        <a:xfrm>
          <a:off x="0" y="0"/>
          <a:ext cx="0" cy="0"/>
        </a:xfrm>
        <a:prstGeom prst="rect">
          <a:avLst/>
        </a:prstGeom>
      </xdr:spPr>
    </xdr:pic>
    <xdr:clientData/>
  </xdr:twoCellAnchor>
  <xdr:twoCellAnchor editAs="oneCell">
    <xdr:from>
      <xdr:col>5</xdr:col>
      <xdr:colOff>19050</xdr:colOff>
      <xdr:row>555</xdr:row>
      <xdr:rowOff>19050</xdr:rowOff>
    </xdr:from>
    <xdr:to>
      <xdr:col>5</xdr:col>
      <xdr:colOff>942975</xdr:colOff>
      <xdr:row>556</xdr:row>
      <xdr:rowOff>1057275</xdr:rowOff>
    </xdr:to>
    <xdr:pic>
      <xdr:nvPicPr>
        <xdr:cNvPr id="128" name="Image_6_556"/>
        <xdr:cNvPicPr>
          <a:picLocks noChangeAspect="1"/>
        </xdr:cNvPicPr>
      </xdr:nvPicPr>
      <xdr:blipFill>
        <a:blip xmlns:r="http://schemas.openxmlformats.org/officeDocument/2006/relationships" r:embed="rId129" cstate="print"/>
        <a:stretch>
          <a:fillRect/>
        </a:stretch>
      </xdr:blipFill>
      <xdr:spPr>
        <a:xfrm>
          <a:off x="0" y="0"/>
          <a:ext cx="0" cy="0"/>
        </a:xfrm>
        <a:prstGeom prst="rect">
          <a:avLst/>
        </a:prstGeom>
      </xdr:spPr>
    </xdr:pic>
    <xdr:clientData/>
  </xdr:twoCellAnchor>
  <xdr:twoCellAnchor editAs="oneCell">
    <xdr:from>
      <xdr:col>5</xdr:col>
      <xdr:colOff>19050</xdr:colOff>
      <xdr:row>210</xdr:row>
      <xdr:rowOff>19050</xdr:rowOff>
    </xdr:from>
    <xdr:to>
      <xdr:col>5</xdr:col>
      <xdr:colOff>942975</xdr:colOff>
      <xdr:row>211</xdr:row>
      <xdr:rowOff>1057275</xdr:rowOff>
    </xdr:to>
    <xdr:pic>
      <xdr:nvPicPr>
        <xdr:cNvPr id="129" name="Image_6_211"/>
        <xdr:cNvPicPr>
          <a:picLocks noChangeAspect="1"/>
        </xdr:cNvPicPr>
      </xdr:nvPicPr>
      <xdr:blipFill>
        <a:blip xmlns:r="http://schemas.openxmlformats.org/officeDocument/2006/relationships" r:embed="rId130" cstate="print"/>
        <a:stretch>
          <a:fillRect/>
        </a:stretch>
      </xdr:blipFill>
      <xdr:spPr>
        <a:xfrm>
          <a:off x="0" y="0"/>
          <a:ext cx="0" cy="0"/>
        </a:xfrm>
        <a:prstGeom prst="rect">
          <a:avLst/>
        </a:prstGeom>
      </xdr:spPr>
    </xdr:pic>
    <xdr:clientData/>
  </xdr:twoCellAnchor>
  <xdr:twoCellAnchor editAs="oneCell">
    <xdr:from>
      <xdr:col>5</xdr:col>
      <xdr:colOff>19050</xdr:colOff>
      <xdr:row>630</xdr:row>
      <xdr:rowOff>19050</xdr:rowOff>
    </xdr:from>
    <xdr:to>
      <xdr:col>5</xdr:col>
      <xdr:colOff>942975</xdr:colOff>
      <xdr:row>631</xdr:row>
      <xdr:rowOff>1057275</xdr:rowOff>
    </xdr:to>
    <xdr:pic>
      <xdr:nvPicPr>
        <xdr:cNvPr id="130" name="Image_6_631"/>
        <xdr:cNvPicPr>
          <a:picLocks noChangeAspect="1"/>
        </xdr:cNvPicPr>
      </xdr:nvPicPr>
      <xdr:blipFill>
        <a:blip xmlns:r="http://schemas.openxmlformats.org/officeDocument/2006/relationships" r:embed="rId131" cstate="print"/>
        <a:stretch>
          <a:fillRect/>
        </a:stretch>
      </xdr:blipFill>
      <xdr:spPr>
        <a:xfrm>
          <a:off x="0" y="0"/>
          <a:ext cx="0" cy="0"/>
        </a:xfrm>
        <a:prstGeom prst="rect">
          <a:avLst/>
        </a:prstGeom>
      </xdr:spPr>
    </xdr:pic>
    <xdr:clientData/>
  </xdr:twoCellAnchor>
  <xdr:twoCellAnchor editAs="oneCell">
    <xdr:from>
      <xdr:col>5</xdr:col>
      <xdr:colOff>19050</xdr:colOff>
      <xdr:row>742</xdr:row>
      <xdr:rowOff>19050</xdr:rowOff>
    </xdr:from>
    <xdr:to>
      <xdr:col>5</xdr:col>
      <xdr:colOff>942975</xdr:colOff>
      <xdr:row>743</xdr:row>
      <xdr:rowOff>1057275</xdr:rowOff>
    </xdr:to>
    <xdr:pic>
      <xdr:nvPicPr>
        <xdr:cNvPr id="131" name="Image_6_743"/>
        <xdr:cNvPicPr>
          <a:picLocks noChangeAspect="1"/>
        </xdr:cNvPicPr>
      </xdr:nvPicPr>
      <xdr:blipFill>
        <a:blip xmlns:r="http://schemas.openxmlformats.org/officeDocument/2006/relationships" r:embed="rId132" cstate="print"/>
        <a:stretch>
          <a:fillRect/>
        </a:stretch>
      </xdr:blipFill>
      <xdr:spPr>
        <a:xfrm>
          <a:off x="0" y="0"/>
          <a:ext cx="0" cy="0"/>
        </a:xfrm>
        <a:prstGeom prst="rect">
          <a:avLst/>
        </a:prstGeom>
      </xdr:spPr>
    </xdr:pic>
    <xdr:clientData/>
  </xdr:twoCellAnchor>
  <xdr:twoCellAnchor editAs="oneCell">
    <xdr:from>
      <xdr:col>5</xdr:col>
      <xdr:colOff>19050</xdr:colOff>
      <xdr:row>59</xdr:row>
      <xdr:rowOff>19050</xdr:rowOff>
    </xdr:from>
    <xdr:to>
      <xdr:col>5</xdr:col>
      <xdr:colOff>1257300</xdr:colOff>
      <xdr:row>60</xdr:row>
      <xdr:rowOff>1057275</xdr:rowOff>
    </xdr:to>
    <xdr:pic>
      <xdr:nvPicPr>
        <xdr:cNvPr id="132" name="Image_6_60"/>
        <xdr:cNvPicPr>
          <a:picLocks noChangeAspect="1"/>
        </xdr:cNvPicPr>
      </xdr:nvPicPr>
      <xdr:blipFill>
        <a:blip xmlns:r="http://schemas.openxmlformats.org/officeDocument/2006/relationships" r:embed="rId133" cstate="print"/>
        <a:stretch>
          <a:fillRect/>
        </a:stretch>
      </xdr:blipFill>
      <xdr:spPr>
        <a:xfrm>
          <a:off x="0" y="0"/>
          <a:ext cx="0" cy="0"/>
        </a:xfrm>
        <a:prstGeom prst="rect">
          <a:avLst/>
        </a:prstGeom>
      </xdr:spPr>
    </xdr:pic>
    <xdr:clientData/>
  </xdr:twoCellAnchor>
  <xdr:twoCellAnchor editAs="oneCell">
    <xdr:from>
      <xdr:col>5</xdr:col>
      <xdr:colOff>19050</xdr:colOff>
      <xdr:row>783</xdr:row>
      <xdr:rowOff>19050</xdr:rowOff>
    </xdr:from>
    <xdr:to>
      <xdr:col>5</xdr:col>
      <xdr:colOff>942975</xdr:colOff>
      <xdr:row>784</xdr:row>
      <xdr:rowOff>1057275</xdr:rowOff>
    </xdr:to>
    <xdr:pic>
      <xdr:nvPicPr>
        <xdr:cNvPr id="133" name="Image_6_784"/>
        <xdr:cNvPicPr>
          <a:picLocks noChangeAspect="1"/>
        </xdr:cNvPicPr>
      </xdr:nvPicPr>
      <xdr:blipFill>
        <a:blip xmlns:r="http://schemas.openxmlformats.org/officeDocument/2006/relationships" r:embed="rId134" cstate="print"/>
        <a:stretch>
          <a:fillRect/>
        </a:stretch>
      </xdr:blipFill>
      <xdr:spPr>
        <a:xfrm>
          <a:off x="0" y="0"/>
          <a:ext cx="0" cy="0"/>
        </a:xfrm>
        <a:prstGeom prst="rect">
          <a:avLst/>
        </a:prstGeom>
      </xdr:spPr>
    </xdr:pic>
    <xdr:clientData/>
  </xdr:twoCellAnchor>
  <xdr:twoCellAnchor editAs="oneCell">
    <xdr:from>
      <xdr:col>5</xdr:col>
      <xdr:colOff>19050</xdr:colOff>
      <xdr:row>440</xdr:row>
      <xdr:rowOff>19050</xdr:rowOff>
    </xdr:from>
    <xdr:to>
      <xdr:col>5</xdr:col>
      <xdr:colOff>942975</xdr:colOff>
      <xdr:row>441</xdr:row>
      <xdr:rowOff>1057275</xdr:rowOff>
    </xdr:to>
    <xdr:pic>
      <xdr:nvPicPr>
        <xdr:cNvPr id="134" name="Image_6_441"/>
        <xdr:cNvPicPr>
          <a:picLocks noChangeAspect="1"/>
        </xdr:cNvPicPr>
      </xdr:nvPicPr>
      <xdr:blipFill>
        <a:blip xmlns:r="http://schemas.openxmlformats.org/officeDocument/2006/relationships" r:embed="rId135" cstate="print"/>
        <a:stretch>
          <a:fillRect/>
        </a:stretch>
      </xdr:blipFill>
      <xdr:spPr>
        <a:xfrm>
          <a:off x="0" y="0"/>
          <a:ext cx="0" cy="0"/>
        </a:xfrm>
        <a:prstGeom prst="rect">
          <a:avLst/>
        </a:prstGeom>
      </xdr:spPr>
    </xdr:pic>
    <xdr:clientData/>
  </xdr:twoCellAnchor>
  <xdr:twoCellAnchor editAs="oneCell">
    <xdr:from>
      <xdr:col>5</xdr:col>
      <xdr:colOff>19050</xdr:colOff>
      <xdr:row>861</xdr:row>
      <xdr:rowOff>19050</xdr:rowOff>
    </xdr:from>
    <xdr:to>
      <xdr:col>5</xdr:col>
      <xdr:colOff>942975</xdr:colOff>
      <xdr:row>862</xdr:row>
      <xdr:rowOff>1057275</xdr:rowOff>
    </xdr:to>
    <xdr:pic>
      <xdr:nvPicPr>
        <xdr:cNvPr id="135" name="Image_6_862"/>
        <xdr:cNvPicPr>
          <a:picLocks noChangeAspect="1"/>
        </xdr:cNvPicPr>
      </xdr:nvPicPr>
      <xdr:blipFill>
        <a:blip xmlns:r="http://schemas.openxmlformats.org/officeDocument/2006/relationships" r:embed="rId136" cstate="print"/>
        <a:stretch>
          <a:fillRect/>
        </a:stretch>
      </xdr:blipFill>
      <xdr:spPr>
        <a:xfrm>
          <a:off x="0" y="0"/>
          <a:ext cx="0" cy="0"/>
        </a:xfrm>
        <a:prstGeom prst="rect">
          <a:avLst/>
        </a:prstGeom>
      </xdr:spPr>
    </xdr:pic>
    <xdr:clientData/>
  </xdr:twoCellAnchor>
  <xdr:twoCellAnchor editAs="oneCell">
    <xdr:from>
      <xdr:col>5</xdr:col>
      <xdr:colOff>19050</xdr:colOff>
      <xdr:row>172</xdr:row>
      <xdr:rowOff>19050</xdr:rowOff>
    </xdr:from>
    <xdr:to>
      <xdr:col>5</xdr:col>
      <xdr:colOff>942975</xdr:colOff>
      <xdr:row>173</xdr:row>
      <xdr:rowOff>1057275</xdr:rowOff>
    </xdr:to>
    <xdr:pic>
      <xdr:nvPicPr>
        <xdr:cNvPr id="136" name="Image_6_173"/>
        <xdr:cNvPicPr>
          <a:picLocks noChangeAspect="1"/>
        </xdr:cNvPicPr>
      </xdr:nvPicPr>
      <xdr:blipFill>
        <a:blip xmlns:r="http://schemas.openxmlformats.org/officeDocument/2006/relationships" r:embed="rId137" cstate="print"/>
        <a:stretch>
          <a:fillRect/>
        </a:stretch>
      </xdr:blipFill>
      <xdr:spPr>
        <a:xfrm>
          <a:off x="0" y="0"/>
          <a:ext cx="0" cy="0"/>
        </a:xfrm>
        <a:prstGeom prst="rect">
          <a:avLst/>
        </a:prstGeom>
      </xdr:spPr>
    </xdr:pic>
    <xdr:clientData/>
  </xdr:twoCellAnchor>
  <xdr:twoCellAnchor editAs="oneCell">
    <xdr:from>
      <xdr:col>5</xdr:col>
      <xdr:colOff>19050</xdr:colOff>
      <xdr:row>594</xdr:row>
      <xdr:rowOff>19050</xdr:rowOff>
    </xdr:from>
    <xdr:to>
      <xdr:col>5</xdr:col>
      <xdr:colOff>942975</xdr:colOff>
      <xdr:row>595</xdr:row>
      <xdr:rowOff>1057275</xdr:rowOff>
    </xdr:to>
    <xdr:pic>
      <xdr:nvPicPr>
        <xdr:cNvPr id="137" name="Image_6_595"/>
        <xdr:cNvPicPr>
          <a:picLocks noChangeAspect="1"/>
        </xdr:cNvPicPr>
      </xdr:nvPicPr>
      <xdr:blipFill>
        <a:blip xmlns:r="http://schemas.openxmlformats.org/officeDocument/2006/relationships" r:embed="rId138" cstate="print"/>
        <a:stretch>
          <a:fillRect/>
        </a:stretch>
      </xdr:blipFill>
      <xdr:spPr>
        <a:xfrm>
          <a:off x="0" y="0"/>
          <a:ext cx="0" cy="0"/>
        </a:xfrm>
        <a:prstGeom prst="rect">
          <a:avLst/>
        </a:prstGeom>
      </xdr:spPr>
    </xdr:pic>
    <xdr:clientData/>
  </xdr:twoCellAnchor>
  <xdr:twoCellAnchor editAs="oneCell">
    <xdr:from>
      <xdr:col>5</xdr:col>
      <xdr:colOff>19050</xdr:colOff>
      <xdr:row>823</xdr:row>
      <xdr:rowOff>19050</xdr:rowOff>
    </xdr:from>
    <xdr:to>
      <xdr:col>5</xdr:col>
      <xdr:colOff>942975</xdr:colOff>
      <xdr:row>824</xdr:row>
      <xdr:rowOff>1057275</xdr:rowOff>
    </xdr:to>
    <xdr:pic>
      <xdr:nvPicPr>
        <xdr:cNvPr id="138" name="Image_6_824"/>
        <xdr:cNvPicPr>
          <a:picLocks noChangeAspect="1"/>
        </xdr:cNvPicPr>
      </xdr:nvPicPr>
      <xdr:blipFill>
        <a:blip xmlns:r="http://schemas.openxmlformats.org/officeDocument/2006/relationships" r:embed="rId139" cstate="print"/>
        <a:stretch>
          <a:fillRect/>
        </a:stretch>
      </xdr:blipFill>
      <xdr:spPr>
        <a:xfrm>
          <a:off x="0" y="0"/>
          <a:ext cx="0" cy="0"/>
        </a:xfrm>
        <a:prstGeom prst="rect">
          <a:avLst/>
        </a:prstGeom>
      </xdr:spPr>
    </xdr:pic>
    <xdr:clientData/>
  </xdr:twoCellAnchor>
  <xdr:twoCellAnchor editAs="oneCell">
    <xdr:from>
      <xdr:col>5</xdr:col>
      <xdr:colOff>19050</xdr:colOff>
      <xdr:row>250</xdr:row>
      <xdr:rowOff>19050</xdr:rowOff>
    </xdr:from>
    <xdr:to>
      <xdr:col>5</xdr:col>
      <xdr:colOff>942975</xdr:colOff>
      <xdr:row>251</xdr:row>
      <xdr:rowOff>1057275</xdr:rowOff>
    </xdr:to>
    <xdr:pic>
      <xdr:nvPicPr>
        <xdr:cNvPr id="139" name="Image_6_251"/>
        <xdr:cNvPicPr>
          <a:picLocks noChangeAspect="1"/>
        </xdr:cNvPicPr>
      </xdr:nvPicPr>
      <xdr:blipFill>
        <a:blip xmlns:r="http://schemas.openxmlformats.org/officeDocument/2006/relationships" r:embed="rId140" cstate="print"/>
        <a:stretch>
          <a:fillRect/>
        </a:stretch>
      </xdr:blipFill>
      <xdr:spPr>
        <a:xfrm>
          <a:off x="0" y="0"/>
          <a:ext cx="0" cy="0"/>
        </a:xfrm>
        <a:prstGeom prst="rect">
          <a:avLst/>
        </a:prstGeom>
      </xdr:spPr>
    </xdr:pic>
    <xdr:clientData/>
  </xdr:twoCellAnchor>
  <xdr:twoCellAnchor editAs="oneCell">
    <xdr:from>
      <xdr:col>5</xdr:col>
      <xdr:colOff>19050</xdr:colOff>
      <xdr:row>706</xdr:row>
      <xdr:rowOff>19050</xdr:rowOff>
    </xdr:from>
    <xdr:to>
      <xdr:col>5</xdr:col>
      <xdr:colOff>942975</xdr:colOff>
      <xdr:row>707</xdr:row>
      <xdr:rowOff>1057275</xdr:rowOff>
    </xdr:to>
    <xdr:pic>
      <xdr:nvPicPr>
        <xdr:cNvPr id="140" name="Image_6_707"/>
        <xdr:cNvPicPr>
          <a:picLocks noChangeAspect="1"/>
        </xdr:cNvPicPr>
      </xdr:nvPicPr>
      <xdr:blipFill>
        <a:blip xmlns:r="http://schemas.openxmlformats.org/officeDocument/2006/relationships" r:embed="rId141" cstate="print"/>
        <a:stretch>
          <a:fillRect/>
        </a:stretch>
      </xdr:blipFill>
      <xdr:spPr>
        <a:xfrm>
          <a:off x="0" y="0"/>
          <a:ext cx="0" cy="0"/>
        </a:xfrm>
        <a:prstGeom prst="rect">
          <a:avLst/>
        </a:prstGeom>
      </xdr:spPr>
    </xdr:pic>
    <xdr:clientData/>
  </xdr:twoCellAnchor>
  <xdr:twoCellAnchor editAs="oneCell">
    <xdr:from>
      <xdr:col>5</xdr:col>
      <xdr:colOff>19050</xdr:colOff>
      <xdr:row>896</xdr:row>
      <xdr:rowOff>19050</xdr:rowOff>
    </xdr:from>
    <xdr:to>
      <xdr:col>5</xdr:col>
      <xdr:colOff>942975</xdr:colOff>
      <xdr:row>897</xdr:row>
      <xdr:rowOff>1057275</xdr:rowOff>
    </xdr:to>
    <xdr:pic>
      <xdr:nvPicPr>
        <xdr:cNvPr id="141" name="Image_6_897"/>
        <xdr:cNvPicPr>
          <a:picLocks noChangeAspect="1"/>
        </xdr:cNvPicPr>
      </xdr:nvPicPr>
      <xdr:blipFill>
        <a:blip xmlns:r="http://schemas.openxmlformats.org/officeDocument/2006/relationships" r:embed="rId142" cstate="print"/>
        <a:stretch>
          <a:fillRect/>
        </a:stretch>
      </xdr:blipFill>
      <xdr:spPr>
        <a:xfrm>
          <a:off x="0" y="0"/>
          <a:ext cx="0" cy="0"/>
        </a:xfrm>
        <a:prstGeom prst="rect">
          <a:avLst/>
        </a:prstGeom>
      </xdr:spPr>
    </xdr:pic>
    <xdr:clientData/>
  </xdr:twoCellAnchor>
  <xdr:twoCellAnchor editAs="oneCell">
    <xdr:from>
      <xdr:col>5</xdr:col>
      <xdr:colOff>19050</xdr:colOff>
      <xdr:row>478</xdr:row>
      <xdr:rowOff>19050</xdr:rowOff>
    </xdr:from>
    <xdr:to>
      <xdr:col>5</xdr:col>
      <xdr:colOff>942975</xdr:colOff>
      <xdr:row>479</xdr:row>
      <xdr:rowOff>1057275</xdr:rowOff>
    </xdr:to>
    <xdr:pic>
      <xdr:nvPicPr>
        <xdr:cNvPr id="142" name="Image_6_479"/>
        <xdr:cNvPicPr>
          <a:picLocks noChangeAspect="1"/>
        </xdr:cNvPicPr>
      </xdr:nvPicPr>
      <xdr:blipFill>
        <a:blip xmlns:r="http://schemas.openxmlformats.org/officeDocument/2006/relationships" r:embed="rId143" cstate="print"/>
        <a:stretch>
          <a:fillRect/>
        </a:stretch>
      </xdr:blipFill>
      <xdr:spPr>
        <a:xfrm>
          <a:off x="0" y="0"/>
          <a:ext cx="0" cy="0"/>
        </a:xfrm>
        <a:prstGeom prst="rect">
          <a:avLst/>
        </a:prstGeom>
      </xdr:spPr>
    </xdr:pic>
    <xdr:clientData/>
  </xdr:twoCellAnchor>
  <xdr:twoCellAnchor editAs="oneCell">
    <xdr:from>
      <xdr:col>5</xdr:col>
      <xdr:colOff>19050</xdr:colOff>
      <xdr:row>139</xdr:row>
      <xdr:rowOff>19050</xdr:rowOff>
    </xdr:from>
    <xdr:to>
      <xdr:col>5</xdr:col>
      <xdr:colOff>942975</xdr:colOff>
      <xdr:row>140</xdr:row>
      <xdr:rowOff>1057275</xdr:rowOff>
    </xdr:to>
    <xdr:pic>
      <xdr:nvPicPr>
        <xdr:cNvPr id="143" name="Image_6_140"/>
        <xdr:cNvPicPr>
          <a:picLocks noChangeAspect="1"/>
        </xdr:cNvPicPr>
      </xdr:nvPicPr>
      <xdr:blipFill>
        <a:blip xmlns:r="http://schemas.openxmlformats.org/officeDocument/2006/relationships" r:embed="rId144" cstate="print"/>
        <a:stretch>
          <a:fillRect/>
        </a:stretch>
      </xdr:blipFill>
      <xdr:spPr>
        <a:xfrm>
          <a:off x="0" y="0"/>
          <a:ext cx="0" cy="0"/>
        </a:xfrm>
        <a:prstGeom prst="rect">
          <a:avLst/>
        </a:prstGeom>
      </xdr:spPr>
    </xdr:pic>
    <xdr:clientData/>
  </xdr:twoCellAnchor>
  <xdr:twoCellAnchor editAs="oneCell">
    <xdr:from>
      <xdr:col>5</xdr:col>
      <xdr:colOff>19050</xdr:colOff>
      <xdr:row>670</xdr:row>
      <xdr:rowOff>19050</xdr:rowOff>
    </xdr:from>
    <xdr:to>
      <xdr:col>5</xdr:col>
      <xdr:colOff>942975</xdr:colOff>
      <xdr:row>671</xdr:row>
      <xdr:rowOff>1057275</xdr:rowOff>
    </xdr:to>
    <xdr:pic>
      <xdr:nvPicPr>
        <xdr:cNvPr id="144" name="Image_6_671"/>
        <xdr:cNvPicPr>
          <a:picLocks noChangeAspect="1"/>
        </xdr:cNvPicPr>
      </xdr:nvPicPr>
      <xdr:blipFill>
        <a:blip xmlns:r="http://schemas.openxmlformats.org/officeDocument/2006/relationships" r:embed="rId145" cstate="print"/>
        <a:stretch>
          <a:fillRect/>
        </a:stretch>
      </xdr:blipFill>
      <xdr:spPr>
        <a:xfrm>
          <a:off x="0" y="0"/>
          <a:ext cx="0" cy="0"/>
        </a:xfrm>
        <a:prstGeom prst="rect">
          <a:avLst/>
        </a:prstGeom>
      </xdr:spPr>
    </xdr:pic>
    <xdr:clientData/>
  </xdr:twoCellAnchor>
  <xdr:twoCellAnchor editAs="oneCell">
    <xdr:from>
      <xdr:col>5</xdr:col>
      <xdr:colOff>19050</xdr:colOff>
      <xdr:row>290</xdr:row>
      <xdr:rowOff>19050</xdr:rowOff>
    </xdr:from>
    <xdr:to>
      <xdr:col>5</xdr:col>
      <xdr:colOff>942975</xdr:colOff>
      <xdr:row>291</xdr:row>
      <xdr:rowOff>1057275</xdr:rowOff>
    </xdr:to>
    <xdr:pic>
      <xdr:nvPicPr>
        <xdr:cNvPr id="145" name="Image_6_291"/>
        <xdr:cNvPicPr>
          <a:picLocks noChangeAspect="1"/>
        </xdr:cNvPicPr>
      </xdr:nvPicPr>
      <xdr:blipFill>
        <a:blip xmlns:r="http://schemas.openxmlformats.org/officeDocument/2006/relationships" r:embed="rId146" cstate="print"/>
        <a:stretch>
          <a:fillRect/>
        </a:stretch>
      </xdr:blipFill>
      <xdr:spPr>
        <a:xfrm>
          <a:off x="0" y="0"/>
          <a:ext cx="0" cy="0"/>
        </a:xfrm>
        <a:prstGeom prst="rect">
          <a:avLst/>
        </a:prstGeom>
      </xdr:spPr>
    </xdr:pic>
    <xdr:clientData/>
  </xdr:twoCellAnchor>
  <xdr:twoCellAnchor editAs="oneCell">
    <xdr:from>
      <xdr:col>5</xdr:col>
      <xdr:colOff>19050</xdr:colOff>
      <xdr:row>103</xdr:row>
      <xdr:rowOff>19050</xdr:rowOff>
    </xdr:from>
    <xdr:to>
      <xdr:col>5</xdr:col>
      <xdr:colOff>1257300</xdr:colOff>
      <xdr:row>104</xdr:row>
      <xdr:rowOff>1057275</xdr:rowOff>
    </xdr:to>
    <xdr:pic>
      <xdr:nvPicPr>
        <xdr:cNvPr id="146" name="Image_6_104"/>
        <xdr:cNvPicPr>
          <a:picLocks noChangeAspect="1"/>
        </xdr:cNvPicPr>
      </xdr:nvPicPr>
      <xdr:blipFill>
        <a:blip xmlns:r="http://schemas.openxmlformats.org/officeDocument/2006/relationships" r:embed="rId147" cstate="print"/>
        <a:stretch>
          <a:fillRect/>
        </a:stretch>
      </xdr:blipFill>
      <xdr:spPr>
        <a:xfrm>
          <a:off x="0" y="0"/>
          <a:ext cx="0" cy="0"/>
        </a:xfrm>
        <a:prstGeom prst="rect">
          <a:avLst/>
        </a:prstGeom>
      </xdr:spPr>
    </xdr:pic>
    <xdr:clientData/>
  </xdr:twoCellAnchor>
  <xdr:twoCellAnchor editAs="oneCell">
    <xdr:from>
      <xdr:col>5</xdr:col>
      <xdr:colOff>19050</xdr:colOff>
      <xdr:row>517</xdr:row>
      <xdr:rowOff>19050</xdr:rowOff>
    </xdr:from>
    <xdr:to>
      <xdr:col>5</xdr:col>
      <xdr:colOff>942975</xdr:colOff>
      <xdr:row>518</xdr:row>
      <xdr:rowOff>1057275</xdr:rowOff>
    </xdr:to>
    <xdr:pic>
      <xdr:nvPicPr>
        <xdr:cNvPr id="147" name="Image_6_518"/>
        <xdr:cNvPicPr>
          <a:picLocks noChangeAspect="1"/>
        </xdr:cNvPicPr>
      </xdr:nvPicPr>
      <xdr:blipFill>
        <a:blip xmlns:r="http://schemas.openxmlformats.org/officeDocument/2006/relationships" r:embed="rId148" cstate="print"/>
        <a:stretch>
          <a:fillRect/>
        </a:stretch>
      </xdr:blipFill>
      <xdr:spPr>
        <a:xfrm>
          <a:off x="0" y="0"/>
          <a:ext cx="0" cy="0"/>
        </a:xfrm>
        <a:prstGeom prst="rect">
          <a:avLst/>
        </a:prstGeom>
      </xdr:spPr>
    </xdr:pic>
    <xdr:clientData/>
  </xdr:twoCellAnchor>
  <xdr:twoCellAnchor editAs="oneCell">
    <xdr:from>
      <xdr:col>5</xdr:col>
      <xdr:colOff>19050</xdr:colOff>
      <xdr:row>364</xdr:row>
      <xdr:rowOff>19050</xdr:rowOff>
    </xdr:from>
    <xdr:to>
      <xdr:col>5</xdr:col>
      <xdr:colOff>942975</xdr:colOff>
      <xdr:row>365</xdr:row>
      <xdr:rowOff>1057275</xdr:rowOff>
    </xdr:to>
    <xdr:pic>
      <xdr:nvPicPr>
        <xdr:cNvPr id="148" name="Image_6_365"/>
        <xdr:cNvPicPr>
          <a:picLocks noChangeAspect="1"/>
        </xdr:cNvPicPr>
      </xdr:nvPicPr>
      <xdr:blipFill>
        <a:blip xmlns:r="http://schemas.openxmlformats.org/officeDocument/2006/relationships" r:embed="rId149" cstate="print"/>
        <a:stretch>
          <a:fillRect/>
        </a:stretch>
      </xdr:blipFill>
      <xdr:spPr>
        <a:xfrm>
          <a:off x="0" y="0"/>
          <a:ext cx="0" cy="0"/>
        </a:xfrm>
        <a:prstGeom prst="rect">
          <a:avLst/>
        </a:prstGeom>
      </xdr:spPr>
    </xdr:pic>
    <xdr:clientData/>
  </xdr:twoCellAnchor>
  <xdr:twoCellAnchor editAs="oneCell">
    <xdr:from>
      <xdr:col>5</xdr:col>
      <xdr:colOff>19050</xdr:colOff>
      <xdr:row>27</xdr:row>
      <xdr:rowOff>19050</xdr:rowOff>
    </xdr:from>
    <xdr:to>
      <xdr:col>5</xdr:col>
      <xdr:colOff>942975</xdr:colOff>
      <xdr:row>28</xdr:row>
      <xdr:rowOff>1057275</xdr:rowOff>
    </xdr:to>
    <xdr:pic>
      <xdr:nvPicPr>
        <xdr:cNvPr id="149" name="Image_6_28"/>
        <xdr:cNvPicPr>
          <a:picLocks noChangeAspect="1"/>
        </xdr:cNvPicPr>
      </xdr:nvPicPr>
      <xdr:blipFill>
        <a:blip xmlns:r="http://schemas.openxmlformats.org/officeDocument/2006/relationships" r:embed="rId150" cstate="print"/>
        <a:stretch>
          <a:fillRect/>
        </a:stretch>
      </xdr:blipFill>
      <xdr:spPr>
        <a:xfrm>
          <a:off x="0" y="0"/>
          <a:ext cx="0" cy="0"/>
        </a:xfrm>
        <a:prstGeom prst="rect">
          <a:avLst/>
        </a:prstGeom>
      </xdr:spPr>
    </xdr:pic>
    <xdr:clientData/>
  </xdr:twoCellAnchor>
  <xdr:twoCellAnchor editAs="oneCell">
    <xdr:from>
      <xdr:col>5</xdr:col>
      <xdr:colOff>19050</xdr:colOff>
      <xdr:row>404</xdr:row>
      <xdr:rowOff>19050</xdr:rowOff>
    </xdr:from>
    <xdr:to>
      <xdr:col>5</xdr:col>
      <xdr:colOff>942975</xdr:colOff>
      <xdr:row>405</xdr:row>
      <xdr:rowOff>1057275</xdr:rowOff>
    </xdr:to>
    <xdr:pic>
      <xdr:nvPicPr>
        <xdr:cNvPr id="150" name="Image_6_405"/>
        <xdr:cNvPicPr>
          <a:picLocks noChangeAspect="1"/>
        </xdr:cNvPicPr>
      </xdr:nvPicPr>
      <xdr:blipFill>
        <a:blip xmlns:r="http://schemas.openxmlformats.org/officeDocument/2006/relationships" r:embed="rId151" cstate="print"/>
        <a:stretch>
          <a:fillRect/>
        </a:stretch>
      </xdr:blipFill>
      <xdr:spPr>
        <a:xfrm>
          <a:off x="0" y="0"/>
          <a:ext cx="0" cy="0"/>
        </a:xfrm>
        <a:prstGeom prst="rect">
          <a:avLst/>
        </a:prstGeom>
      </xdr:spPr>
    </xdr:pic>
    <xdr:clientData/>
  </xdr:twoCellAnchor>
  <xdr:twoCellAnchor editAs="oneCell">
    <xdr:from>
      <xdr:col>5</xdr:col>
      <xdr:colOff>19050</xdr:colOff>
      <xdr:row>557</xdr:row>
      <xdr:rowOff>19050</xdr:rowOff>
    </xdr:from>
    <xdr:to>
      <xdr:col>5</xdr:col>
      <xdr:colOff>942975</xdr:colOff>
      <xdr:row>558</xdr:row>
      <xdr:rowOff>1057275</xdr:rowOff>
    </xdr:to>
    <xdr:pic>
      <xdr:nvPicPr>
        <xdr:cNvPr id="151" name="Image_6_558"/>
        <xdr:cNvPicPr>
          <a:picLocks noChangeAspect="1"/>
        </xdr:cNvPicPr>
      </xdr:nvPicPr>
      <xdr:blipFill>
        <a:blip xmlns:r="http://schemas.openxmlformats.org/officeDocument/2006/relationships" r:embed="rId152" cstate="print"/>
        <a:stretch>
          <a:fillRect/>
        </a:stretch>
      </xdr:blipFill>
      <xdr:spPr>
        <a:xfrm>
          <a:off x="0" y="0"/>
          <a:ext cx="0" cy="0"/>
        </a:xfrm>
        <a:prstGeom prst="rect">
          <a:avLst/>
        </a:prstGeom>
      </xdr:spPr>
    </xdr:pic>
    <xdr:clientData/>
  </xdr:twoCellAnchor>
  <xdr:twoCellAnchor editAs="oneCell">
    <xdr:from>
      <xdr:col>5</xdr:col>
      <xdr:colOff>19050</xdr:colOff>
      <xdr:row>328</xdr:row>
      <xdr:rowOff>19050</xdr:rowOff>
    </xdr:from>
    <xdr:to>
      <xdr:col>5</xdr:col>
      <xdr:colOff>942975</xdr:colOff>
      <xdr:row>329</xdr:row>
      <xdr:rowOff>1057275</xdr:rowOff>
    </xdr:to>
    <xdr:pic>
      <xdr:nvPicPr>
        <xdr:cNvPr id="152" name="Image_6_329"/>
        <xdr:cNvPicPr>
          <a:picLocks noChangeAspect="1"/>
        </xdr:cNvPicPr>
      </xdr:nvPicPr>
      <xdr:blipFill>
        <a:blip xmlns:r="http://schemas.openxmlformats.org/officeDocument/2006/relationships" r:embed="rId153" cstate="print"/>
        <a:stretch>
          <a:fillRect/>
        </a:stretch>
      </xdr:blipFill>
      <xdr:spPr>
        <a:xfrm>
          <a:off x="0" y="0"/>
          <a:ext cx="0" cy="0"/>
        </a:xfrm>
        <a:prstGeom prst="rect">
          <a:avLst/>
        </a:prstGeom>
      </xdr:spPr>
    </xdr:pic>
    <xdr:clientData/>
  </xdr:twoCellAnchor>
  <xdr:twoCellAnchor editAs="oneCell">
    <xdr:from>
      <xdr:col>5</xdr:col>
      <xdr:colOff>19050</xdr:colOff>
      <xdr:row>212</xdr:row>
      <xdr:rowOff>19050</xdr:rowOff>
    </xdr:from>
    <xdr:to>
      <xdr:col>5</xdr:col>
      <xdr:colOff>942975</xdr:colOff>
      <xdr:row>213</xdr:row>
      <xdr:rowOff>1057275</xdr:rowOff>
    </xdr:to>
    <xdr:pic>
      <xdr:nvPicPr>
        <xdr:cNvPr id="153" name="Image_6_213"/>
        <xdr:cNvPicPr>
          <a:picLocks noChangeAspect="1"/>
        </xdr:cNvPicPr>
      </xdr:nvPicPr>
      <xdr:blipFill>
        <a:blip xmlns:r="http://schemas.openxmlformats.org/officeDocument/2006/relationships" r:embed="rId154" cstate="print"/>
        <a:stretch>
          <a:fillRect/>
        </a:stretch>
      </xdr:blipFill>
      <xdr:spPr>
        <a:xfrm>
          <a:off x="0" y="0"/>
          <a:ext cx="0" cy="0"/>
        </a:xfrm>
        <a:prstGeom prst="rect">
          <a:avLst/>
        </a:prstGeom>
      </xdr:spPr>
    </xdr:pic>
    <xdr:clientData/>
  </xdr:twoCellAnchor>
  <xdr:twoCellAnchor editAs="oneCell">
    <xdr:from>
      <xdr:col>5</xdr:col>
      <xdr:colOff>19050</xdr:colOff>
      <xdr:row>632</xdr:row>
      <xdr:rowOff>19050</xdr:rowOff>
    </xdr:from>
    <xdr:to>
      <xdr:col>5</xdr:col>
      <xdr:colOff>942975</xdr:colOff>
      <xdr:row>633</xdr:row>
      <xdr:rowOff>1057275</xdr:rowOff>
    </xdr:to>
    <xdr:pic>
      <xdr:nvPicPr>
        <xdr:cNvPr id="154" name="Image_6_633"/>
        <xdr:cNvPicPr>
          <a:picLocks noChangeAspect="1"/>
        </xdr:cNvPicPr>
      </xdr:nvPicPr>
      <xdr:blipFill>
        <a:blip xmlns:r="http://schemas.openxmlformats.org/officeDocument/2006/relationships" r:embed="rId155" cstate="print"/>
        <a:stretch>
          <a:fillRect/>
        </a:stretch>
      </xdr:blipFill>
      <xdr:spPr>
        <a:xfrm>
          <a:off x="0" y="0"/>
          <a:ext cx="0" cy="0"/>
        </a:xfrm>
        <a:prstGeom prst="rect">
          <a:avLst/>
        </a:prstGeom>
      </xdr:spPr>
    </xdr:pic>
    <xdr:clientData/>
  </xdr:twoCellAnchor>
  <xdr:twoCellAnchor editAs="oneCell">
    <xdr:from>
      <xdr:col>5</xdr:col>
      <xdr:colOff>19050</xdr:colOff>
      <xdr:row>61</xdr:row>
      <xdr:rowOff>19050</xdr:rowOff>
    </xdr:from>
    <xdr:to>
      <xdr:col>5</xdr:col>
      <xdr:colOff>1257300</xdr:colOff>
      <xdr:row>62</xdr:row>
      <xdr:rowOff>1057275</xdr:rowOff>
    </xdr:to>
    <xdr:pic>
      <xdr:nvPicPr>
        <xdr:cNvPr id="155" name="Image_6_62"/>
        <xdr:cNvPicPr>
          <a:picLocks noChangeAspect="1"/>
        </xdr:cNvPicPr>
      </xdr:nvPicPr>
      <xdr:blipFill>
        <a:blip xmlns:r="http://schemas.openxmlformats.org/officeDocument/2006/relationships" r:embed="rId156" cstate="print"/>
        <a:stretch>
          <a:fillRect/>
        </a:stretch>
      </xdr:blipFill>
      <xdr:spPr>
        <a:xfrm>
          <a:off x="0" y="0"/>
          <a:ext cx="0" cy="0"/>
        </a:xfrm>
        <a:prstGeom prst="rect">
          <a:avLst/>
        </a:prstGeom>
      </xdr:spPr>
    </xdr:pic>
    <xdr:clientData/>
  </xdr:twoCellAnchor>
  <xdr:twoCellAnchor editAs="oneCell">
    <xdr:from>
      <xdr:col>5</xdr:col>
      <xdr:colOff>19050</xdr:colOff>
      <xdr:row>744</xdr:row>
      <xdr:rowOff>19050</xdr:rowOff>
    </xdr:from>
    <xdr:to>
      <xdr:col>5</xdr:col>
      <xdr:colOff>942975</xdr:colOff>
      <xdr:row>745</xdr:row>
      <xdr:rowOff>1057275</xdr:rowOff>
    </xdr:to>
    <xdr:pic>
      <xdr:nvPicPr>
        <xdr:cNvPr id="156" name="Image_6_745"/>
        <xdr:cNvPicPr>
          <a:picLocks noChangeAspect="1"/>
        </xdr:cNvPicPr>
      </xdr:nvPicPr>
      <xdr:blipFill>
        <a:blip xmlns:r="http://schemas.openxmlformats.org/officeDocument/2006/relationships" r:embed="rId157" cstate="print"/>
        <a:stretch>
          <a:fillRect/>
        </a:stretch>
      </xdr:blipFill>
      <xdr:spPr>
        <a:xfrm>
          <a:off x="0" y="0"/>
          <a:ext cx="0" cy="0"/>
        </a:xfrm>
        <a:prstGeom prst="rect">
          <a:avLst/>
        </a:prstGeom>
      </xdr:spPr>
    </xdr:pic>
    <xdr:clientData/>
  </xdr:twoCellAnchor>
  <xdr:twoCellAnchor editAs="oneCell">
    <xdr:from>
      <xdr:col>5</xdr:col>
      <xdr:colOff>19050</xdr:colOff>
      <xdr:row>785</xdr:row>
      <xdr:rowOff>19050</xdr:rowOff>
    </xdr:from>
    <xdr:to>
      <xdr:col>5</xdr:col>
      <xdr:colOff>942975</xdr:colOff>
      <xdr:row>786</xdr:row>
      <xdr:rowOff>1057275</xdr:rowOff>
    </xdr:to>
    <xdr:pic>
      <xdr:nvPicPr>
        <xdr:cNvPr id="157" name="Image_6_786"/>
        <xdr:cNvPicPr>
          <a:picLocks noChangeAspect="1"/>
        </xdr:cNvPicPr>
      </xdr:nvPicPr>
      <xdr:blipFill>
        <a:blip xmlns:r="http://schemas.openxmlformats.org/officeDocument/2006/relationships" r:embed="rId158" cstate="print"/>
        <a:stretch>
          <a:fillRect/>
        </a:stretch>
      </xdr:blipFill>
      <xdr:spPr>
        <a:xfrm>
          <a:off x="0" y="0"/>
          <a:ext cx="0" cy="0"/>
        </a:xfrm>
        <a:prstGeom prst="rect">
          <a:avLst/>
        </a:prstGeom>
      </xdr:spPr>
    </xdr:pic>
    <xdr:clientData/>
  </xdr:twoCellAnchor>
  <xdr:twoCellAnchor editAs="oneCell">
    <xdr:from>
      <xdr:col>5</xdr:col>
      <xdr:colOff>19050</xdr:colOff>
      <xdr:row>442</xdr:row>
      <xdr:rowOff>19050</xdr:rowOff>
    </xdr:from>
    <xdr:to>
      <xdr:col>5</xdr:col>
      <xdr:colOff>942975</xdr:colOff>
      <xdr:row>443</xdr:row>
      <xdr:rowOff>1057275</xdr:rowOff>
    </xdr:to>
    <xdr:pic>
      <xdr:nvPicPr>
        <xdr:cNvPr id="158" name="Image_6_443"/>
        <xdr:cNvPicPr>
          <a:picLocks noChangeAspect="1"/>
        </xdr:cNvPicPr>
      </xdr:nvPicPr>
      <xdr:blipFill>
        <a:blip xmlns:r="http://schemas.openxmlformats.org/officeDocument/2006/relationships" r:embed="rId159" cstate="print"/>
        <a:stretch>
          <a:fillRect/>
        </a:stretch>
      </xdr:blipFill>
      <xdr:spPr>
        <a:xfrm>
          <a:off x="0" y="0"/>
          <a:ext cx="0" cy="0"/>
        </a:xfrm>
        <a:prstGeom prst="rect">
          <a:avLst/>
        </a:prstGeom>
      </xdr:spPr>
    </xdr:pic>
    <xdr:clientData/>
  </xdr:twoCellAnchor>
  <xdr:twoCellAnchor editAs="oneCell">
    <xdr:from>
      <xdr:col>5</xdr:col>
      <xdr:colOff>19050</xdr:colOff>
      <xdr:row>596</xdr:row>
      <xdr:rowOff>19050</xdr:rowOff>
    </xdr:from>
    <xdr:to>
      <xdr:col>5</xdr:col>
      <xdr:colOff>942975</xdr:colOff>
      <xdr:row>597</xdr:row>
      <xdr:rowOff>1057275</xdr:rowOff>
    </xdr:to>
    <xdr:pic>
      <xdr:nvPicPr>
        <xdr:cNvPr id="159" name="Image_6_597"/>
        <xdr:cNvPicPr>
          <a:picLocks noChangeAspect="1"/>
        </xdr:cNvPicPr>
      </xdr:nvPicPr>
      <xdr:blipFill>
        <a:blip xmlns:r="http://schemas.openxmlformats.org/officeDocument/2006/relationships" r:embed="rId160" cstate="print"/>
        <a:stretch>
          <a:fillRect/>
        </a:stretch>
      </xdr:blipFill>
      <xdr:spPr>
        <a:xfrm>
          <a:off x="0" y="0"/>
          <a:ext cx="0" cy="0"/>
        </a:xfrm>
        <a:prstGeom prst="rect">
          <a:avLst/>
        </a:prstGeom>
      </xdr:spPr>
    </xdr:pic>
    <xdr:clientData/>
  </xdr:twoCellAnchor>
  <xdr:twoCellAnchor editAs="oneCell">
    <xdr:from>
      <xdr:col>5</xdr:col>
      <xdr:colOff>19050</xdr:colOff>
      <xdr:row>174</xdr:row>
      <xdr:rowOff>19050</xdr:rowOff>
    </xdr:from>
    <xdr:to>
      <xdr:col>5</xdr:col>
      <xdr:colOff>942975</xdr:colOff>
      <xdr:row>175</xdr:row>
      <xdr:rowOff>1057275</xdr:rowOff>
    </xdr:to>
    <xdr:pic>
      <xdr:nvPicPr>
        <xdr:cNvPr id="160" name="Image_6_175"/>
        <xdr:cNvPicPr>
          <a:picLocks noChangeAspect="1"/>
        </xdr:cNvPicPr>
      </xdr:nvPicPr>
      <xdr:blipFill>
        <a:blip xmlns:r="http://schemas.openxmlformats.org/officeDocument/2006/relationships" r:embed="rId161" cstate="print"/>
        <a:stretch>
          <a:fillRect/>
        </a:stretch>
      </xdr:blipFill>
      <xdr:spPr>
        <a:xfrm>
          <a:off x="0" y="0"/>
          <a:ext cx="0" cy="0"/>
        </a:xfrm>
        <a:prstGeom prst="rect">
          <a:avLst/>
        </a:prstGeom>
      </xdr:spPr>
    </xdr:pic>
    <xdr:clientData/>
  </xdr:twoCellAnchor>
  <xdr:twoCellAnchor editAs="oneCell">
    <xdr:from>
      <xdr:col>5</xdr:col>
      <xdr:colOff>19050</xdr:colOff>
      <xdr:row>863</xdr:row>
      <xdr:rowOff>19050</xdr:rowOff>
    </xdr:from>
    <xdr:to>
      <xdr:col>5</xdr:col>
      <xdr:colOff>942975</xdr:colOff>
      <xdr:row>864</xdr:row>
      <xdr:rowOff>1057275</xdr:rowOff>
    </xdr:to>
    <xdr:pic>
      <xdr:nvPicPr>
        <xdr:cNvPr id="161" name="Image_6_864"/>
        <xdr:cNvPicPr>
          <a:picLocks noChangeAspect="1"/>
        </xdr:cNvPicPr>
      </xdr:nvPicPr>
      <xdr:blipFill>
        <a:blip xmlns:r="http://schemas.openxmlformats.org/officeDocument/2006/relationships" r:embed="rId162" cstate="print"/>
        <a:stretch>
          <a:fillRect/>
        </a:stretch>
      </xdr:blipFill>
      <xdr:spPr>
        <a:xfrm>
          <a:off x="0" y="0"/>
          <a:ext cx="0" cy="0"/>
        </a:xfrm>
        <a:prstGeom prst="rect">
          <a:avLst/>
        </a:prstGeom>
      </xdr:spPr>
    </xdr:pic>
    <xdr:clientData/>
  </xdr:twoCellAnchor>
  <xdr:twoCellAnchor editAs="oneCell">
    <xdr:from>
      <xdr:col>5</xdr:col>
      <xdr:colOff>19050</xdr:colOff>
      <xdr:row>825</xdr:row>
      <xdr:rowOff>19050</xdr:rowOff>
    </xdr:from>
    <xdr:to>
      <xdr:col>5</xdr:col>
      <xdr:colOff>942975</xdr:colOff>
      <xdr:row>826</xdr:row>
      <xdr:rowOff>1057275</xdr:rowOff>
    </xdr:to>
    <xdr:pic>
      <xdr:nvPicPr>
        <xdr:cNvPr id="162" name="Image_6_826"/>
        <xdr:cNvPicPr>
          <a:picLocks noChangeAspect="1"/>
        </xdr:cNvPicPr>
      </xdr:nvPicPr>
      <xdr:blipFill>
        <a:blip xmlns:r="http://schemas.openxmlformats.org/officeDocument/2006/relationships" r:embed="rId163" cstate="print"/>
        <a:stretch>
          <a:fillRect/>
        </a:stretch>
      </xdr:blipFill>
      <xdr:spPr>
        <a:xfrm>
          <a:off x="0" y="0"/>
          <a:ext cx="0" cy="0"/>
        </a:xfrm>
        <a:prstGeom prst="rect">
          <a:avLst/>
        </a:prstGeom>
      </xdr:spPr>
    </xdr:pic>
    <xdr:clientData/>
  </xdr:twoCellAnchor>
  <xdr:twoCellAnchor editAs="oneCell">
    <xdr:from>
      <xdr:col>5</xdr:col>
      <xdr:colOff>19050</xdr:colOff>
      <xdr:row>708</xdr:row>
      <xdr:rowOff>19050</xdr:rowOff>
    </xdr:from>
    <xdr:to>
      <xdr:col>5</xdr:col>
      <xdr:colOff>942975</xdr:colOff>
      <xdr:row>709</xdr:row>
      <xdr:rowOff>1057275</xdr:rowOff>
    </xdr:to>
    <xdr:pic>
      <xdr:nvPicPr>
        <xdr:cNvPr id="163" name="Image_6_709"/>
        <xdr:cNvPicPr>
          <a:picLocks noChangeAspect="1"/>
        </xdr:cNvPicPr>
      </xdr:nvPicPr>
      <xdr:blipFill>
        <a:blip xmlns:r="http://schemas.openxmlformats.org/officeDocument/2006/relationships" r:embed="rId164" cstate="print"/>
        <a:stretch>
          <a:fillRect/>
        </a:stretch>
      </xdr:blipFill>
      <xdr:spPr>
        <a:xfrm>
          <a:off x="0" y="0"/>
          <a:ext cx="0" cy="0"/>
        </a:xfrm>
        <a:prstGeom prst="rect">
          <a:avLst/>
        </a:prstGeom>
      </xdr:spPr>
    </xdr:pic>
    <xdr:clientData/>
  </xdr:twoCellAnchor>
  <xdr:twoCellAnchor editAs="oneCell">
    <xdr:from>
      <xdr:col>5</xdr:col>
      <xdr:colOff>19050</xdr:colOff>
      <xdr:row>898</xdr:row>
      <xdr:rowOff>19050</xdr:rowOff>
    </xdr:from>
    <xdr:to>
      <xdr:col>5</xdr:col>
      <xdr:colOff>942975</xdr:colOff>
      <xdr:row>899</xdr:row>
      <xdr:rowOff>1057275</xdr:rowOff>
    </xdr:to>
    <xdr:pic>
      <xdr:nvPicPr>
        <xdr:cNvPr id="164" name="Image_6_899"/>
        <xdr:cNvPicPr>
          <a:picLocks noChangeAspect="1"/>
        </xdr:cNvPicPr>
      </xdr:nvPicPr>
      <xdr:blipFill>
        <a:blip xmlns:r="http://schemas.openxmlformats.org/officeDocument/2006/relationships" r:embed="rId165" cstate="print"/>
        <a:stretch>
          <a:fillRect/>
        </a:stretch>
      </xdr:blipFill>
      <xdr:spPr>
        <a:xfrm>
          <a:off x="0" y="0"/>
          <a:ext cx="0" cy="0"/>
        </a:xfrm>
        <a:prstGeom prst="rect">
          <a:avLst/>
        </a:prstGeom>
      </xdr:spPr>
    </xdr:pic>
    <xdr:clientData/>
  </xdr:twoCellAnchor>
  <xdr:twoCellAnchor editAs="oneCell">
    <xdr:from>
      <xdr:col>5</xdr:col>
      <xdr:colOff>19050</xdr:colOff>
      <xdr:row>480</xdr:row>
      <xdr:rowOff>19050</xdr:rowOff>
    </xdr:from>
    <xdr:to>
      <xdr:col>5</xdr:col>
      <xdr:colOff>942975</xdr:colOff>
      <xdr:row>481</xdr:row>
      <xdr:rowOff>1057275</xdr:rowOff>
    </xdr:to>
    <xdr:pic>
      <xdr:nvPicPr>
        <xdr:cNvPr id="165" name="Image_6_481"/>
        <xdr:cNvPicPr>
          <a:picLocks noChangeAspect="1"/>
        </xdr:cNvPicPr>
      </xdr:nvPicPr>
      <xdr:blipFill>
        <a:blip xmlns:r="http://schemas.openxmlformats.org/officeDocument/2006/relationships" r:embed="rId166" cstate="print"/>
        <a:stretch>
          <a:fillRect/>
        </a:stretch>
      </xdr:blipFill>
      <xdr:spPr>
        <a:xfrm>
          <a:off x="0" y="0"/>
          <a:ext cx="0" cy="0"/>
        </a:xfrm>
        <a:prstGeom prst="rect">
          <a:avLst/>
        </a:prstGeom>
      </xdr:spPr>
    </xdr:pic>
    <xdr:clientData/>
  </xdr:twoCellAnchor>
  <xdr:twoCellAnchor editAs="oneCell">
    <xdr:from>
      <xdr:col>5</xdr:col>
      <xdr:colOff>19050</xdr:colOff>
      <xdr:row>252</xdr:row>
      <xdr:rowOff>19050</xdr:rowOff>
    </xdr:from>
    <xdr:to>
      <xdr:col>5</xdr:col>
      <xdr:colOff>942975</xdr:colOff>
      <xdr:row>253</xdr:row>
      <xdr:rowOff>1057275</xdr:rowOff>
    </xdr:to>
    <xdr:pic>
      <xdr:nvPicPr>
        <xdr:cNvPr id="166" name="Image_6_253"/>
        <xdr:cNvPicPr>
          <a:picLocks noChangeAspect="1"/>
        </xdr:cNvPicPr>
      </xdr:nvPicPr>
      <xdr:blipFill>
        <a:blip xmlns:r="http://schemas.openxmlformats.org/officeDocument/2006/relationships" r:embed="rId167" cstate="print"/>
        <a:stretch>
          <a:fillRect/>
        </a:stretch>
      </xdr:blipFill>
      <xdr:spPr>
        <a:xfrm>
          <a:off x="0" y="0"/>
          <a:ext cx="0" cy="0"/>
        </a:xfrm>
        <a:prstGeom prst="rect">
          <a:avLst/>
        </a:prstGeom>
      </xdr:spPr>
    </xdr:pic>
    <xdr:clientData/>
  </xdr:twoCellAnchor>
  <xdr:twoCellAnchor editAs="oneCell">
    <xdr:from>
      <xdr:col>5</xdr:col>
      <xdr:colOff>19050</xdr:colOff>
      <xdr:row>105</xdr:row>
      <xdr:rowOff>19050</xdr:rowOff>
    </xdr:from>
    <xdr:to>
      <xdr:col>5</xdr:col>
      <xdr:colOff>1257300</xdr:colOff>
      <xdr:row>106</xdr:row>
      <xdr:rowOff>1057275</xdr:rowOff>
    </xdr:to>
    <xdr:pic>
      <xdr:nvPicPr>
        <xdr:cNvPr id="167" name="Image_6_106"/>
        <xdr:cNvPicPr>
          <a:picLocks noChangeAspect="1"/>
        </xdr:cNvPicPr>
      </xdr:nvPicPr>
      <xdr:blipFill>
        <a:blip xmlns:r="http://schemas.openxmlformats.org/officeDocument/2006/relationships" r:embed="rId168" cstate="print"/>
        <a:stretch>
          <a:fillRect/>
        </a:stretch>
      </xdr:blipFill>
      <xdr:spPr>
        <a:xfrm>
          <a:off x="0" y="0"/>
          <a:ext cx="0" cy="0"/>
        </a:xfrm>
        <a:prstGeom prst="rect">
          <a:avLst/>
        </a:prstGeom>
      </xdr:spPr>
    </xdr:pic>
    <xdr:clientData/>
  </xdr:twoCellAnchor>
  <xdr:twoCellAnchor editAs="oneCell">
    <xdr:from>
      <xdr:col>5</xdr:col>
      <xdr:colOff>19050</xdr:colOff>
      <xdr:row>292</xdr:row>
      <xdr:rowOff>19050</xdr:rowOff>
    </xdr:from>
    <xdr:to>
      <xdr:col>5</xdr:col>
      <xdr:colOff>942975</xdr:colOff>
      <xdr:row>293</xdr:row>
      <xdr:rowOff>1057275</xdr:rowOff>
    </xdr:to>
    <xdr:pic>
      <xdr:nvPicPr>
        <xdr:cNvPr id="168" name="Image_6_293"/>
        <xdr:cNvPicPr>
          <a:picLocks noChangeAspect="1"/>
        </xdr:cNvPicPr>
      </xdr:nvPicPr>
      <xdr:blipFill>
        <a:blip xmlns:r="http://schemas.openxmlformats.org/officeDocument/2006/relationships" r:embed="rId169" cstate="print"/>
        <a:stretch>
          <a:fillRect/>
        </a:stretch>
      </xdr:blipFill>
      <xdr:spPr>
        <a:xfrm>
          <a:off x="0" y="0"/>
          <a:ext cx="0" cy="0"/>
        </a:xfrm>
        <a:prstGeom prst="rect">
          <a:avLst/>
        </a:prstGeom>
      </xdr:spPr>
    </xdr:pic>
    <xdr:clientData/>
  </xdr:twoCellAnchor>
  <xdr:twoCellAnchor editAs="oneCell">
    <xdr:from>
      <xdr:col>5</xdr:col>
      <xdr:colOff>19050</xdr:colOff>
      <xdr:row>519</xdr:row>
      <xdr:rowOff>19050</xdr:rowOff>
    </xdr:from>
    <xdr:to>
      <xdr:col>5</xdr:col>
      <xdr:colOff>942975</xdr:colOff>
      <xdr:row>520</xdr:row>
      <xdr:rowOff>1057275</xdr:rowOff>
    </xdr:to>
    <xdr:pic>
      <xdr:nvPicPr>
        <xdr:cNvPr id="169" name="Image_6_520"/>
        <xdr:cNvPicPr>
          <a:picLocks noChangeAspect="1"/>
        </xdr:cNvPicPr>
      </xdr:nvPicPr>
      <xdr:blipFill>
        <a:blip xmlns:r="http://schemas.openxmlformats.org/officeDocument/2006/relationships" r:embed="rId170" cstate="print"/>
        <a:stretch>
          <a:fillRect/>
        </a:stretch>
      </xdr:blipFill>
      <xdr:spPr>
        <a:xfrm>
          <a:off x="0" y="0"/>
          <a:ext cx="0" cy="0"/>
        </a:xfrm>
        <a:prstGeom prst="rect">
          <a:avLst/>
        </a:prstGeom>
      </xdr:spPr>
    </xdr:pic>
    <xdr:clientData/>
  </xdr:twoCellAnchor>
  <xdr:twoCellAnchor editAs="oneCell">
    <xdr:from>
      <xdr:col>5</xdr:col>
      <xdr:colOff>19050</xdr:colOff>
      <xdr:row>672</xdr:row>
      <xdr:rowOff>19050</xdr:rowOff>
    </xdr:from>
    <xdr:to>
      <xdr:col>5</xdr:col>
      <xdr:colOff>942975</xdr:colOff>
      <xdr:row>673</xdr:row>
      <xdr:rowOff>1057275</xdr:rowOff>
    </xdr:to>
    <xdr:pic>
      <xdr:nvPicPr>
        <xdr:cNvPr id="170" name="Image_6_673"/>
        <xdr:cNvPicPr>
          <a:picLocks noChangeAspect="1"/>
        </xdr:cNvPicPr>
      </xdr:nvPicPr>
      <xdr:blipFill>
        <a:blip xmlns:r="http://schemas.openxmlformats.org/officeDocument/2006/relationships" r:embed="rId171" cstate="print"/>
        <a:stretch>
          <a:fillRect/>
        </a:stretch>
      </xdr:blipFill>
      <xdr:spPr>
        <a:xfrm>
          <a:off x="0" y="0"/>
          <a:ext cx="0" cy="0"/>
        </a:xfrm>
        <a:prstGeom prst="rect">
          <a:avLst/>
        </a:prstGeom>
      </xdr:spPr>
    </xdr:pic>
    <xdr:clientData/>
  </xdr:twoCellAnchor>
  <xdr:twoCellAnchor editAs="oneCell">
    <xdr:from>
      <xdr:col>5</xdr:col>
      <xdr:colOff>19050</xdr:colOff>
      <xdr:row>141</xdr:row>
      <xdr:rowOff>19050</xdr:rowOff>
    </xdr:from>
    <xdr:to>
      <xdr:col>5</xdr:col>
      <xdr:colOff>942975</xdr:colOff>
      <xdr:row>142</xdr:row>
      <xdr:rowOff>1057275</xdr:rowOff>
    </xdr:to>
    <xdr:pic>
      <xdr:nvPicPr>
        <xdr:cNvPr id="171" name="Image_6_142"/>
        <xdr:cNvPicPr>
          <a:picLocks noChangeAspect="1"/>
        </xdr:cNvPicPr>
      </xdr:nvPicPr>
      <xdr:blipFill>
        <a:blip xmlns:r="http://schemas.openxmlformats.org/officeDocument/2006/relationships" r:embed="rId172" cstate="print"/>
        <a:stretch>
          <a:fillRect/>
        </a:stretch>
      </xdr:blipFill>
      <xdr:spPr>
        <a:xfrm>
          <a:off x="0" y="0"/>
          <a:ext cx="0" cy="0"/>
        </a:xfrm>
        <a:prstGeom prst="rect">
          <a:avLst/>
        </a:prstGeom>
      </xdr:spPr>
    </xdr:pic>
    <xdr:clientData/>
  </xdr:twoCellAnchor>
  <xdr:twoCellAnchor editAs="oneCell">
    <xdr:from>
      <xdr:col>5</xdr:col>
      <xdr:colOff>19050</xdr:colOff>
      <xdr:row>29</xdr:row>
      <xdr:rowOff>19050</xdr:rowOff>
    </xdr:from>
    <xdr:to>
      <xdr:col>5</xdr:col>
      <xdr:colOff>942975</xdr:colOff>
      <xdr:row>30</xdr:row>
      <xdr:rowOff>1057275</xdr:rowOff>
    </xdr:to>
    <xdr:pic>
      <xdr:nvPicPr>
        <xdr:cNvPr id="172" name="Image_6_30"/>
        <xdr:cNvPicPr>
          <a:picLocks noChangeAspect="1"/>
        </xdr:cNvPicPr>
      </xdr:nvPicPr>
      <xdr:blipFill>
        <a:blip xmlns:r="http://schemas.openxmlformats.org/officeDocument/2006/relationships" r:embed="rId173" cstate="print"/>
        <a:stretch>
          <a:fillRect/>
        </a:stretch>
      </xdr:blipFill>
      <xdr:spPr>
        <a:xfrm>
          <a:off x="0" y="0"/>
          <a:ext cx="0" cy="0"/>
        </a:xfrm>
        <a:prstGeom prst="rect">
          <a:avLst/>
        </a:prstGeom>
      </xdr:spPr>
    </xdr:pic>
    <xdr:clientData/>
  </xdr:twoCellAnchor>
  <xdr:twoCellAnchor editAs="oneCell">
    <xdr:from>
      <xdr:col>5</xdr:col>
      <xdr:colOff>19050</xdr:colOff>
      <xdr:row>366</xdr:row>
      <xdr:rowOff>19050</xdr:rowOff>
    </xdr:from>
    <xdr:to>
      <xdr:col>5</xdr:col>
      <xdr:colOff>942975</xdr:colOff>
      <xdr:row>367</xdr:row>
      <xdr:rowOff>1057275</xdr:rowOff>
    </xdr:to>
    <xdr:pic>
      <xdr:nvPicPr>
        <xdr:cNvPr id="173" name="Image_6_367"/>
        <xdr:cNvPicPr>
          <a:picLocks noChangeAspect="1"/>
        </xdr:cNvPicPr>
      </xdr:nvPicPr>
      <xdr:blipFill>
        <a:blip xmlns:r="http://schemas.openxmlformats.org/officeDocument/2006/relationships" r:embed="rId174" cstate="print"/>
        <a:stretch>
          <a:fillRect/>
        </a:stretch>
      </xdr:blipFill>
      <xdr:spPr>
        <a:xfrm>
          <a:off x="0" y="0"/>
          <a:ext cx="0" cy="0"/>
        </a:xfrm>
        <a:prstGeom prst="rect">
          <a:avLst/>
        </a:prstGeom>
      </xdr:spPr>
    </xdr:pic>
    <xdr:clientData/>
  </xdr:twoCellAnchor>
  <xdr:twoCellAnchor editAs="oneCell">
    <xdr:from>
      <xdr:col>5</xdr:col>
      <xdr:colOff>19050</xdr:colOff>
      <xdr:row>406</xdr:row>
      <xdr:rowOff>19050</xdr:rowOff>
    </xdr:from>
    <xdr:to>
      <xdr:col>5</xdr:col>
      <xdr:colOff>942975</xdr:colOff>
      <xdr:row>407</xdr:row>
      <xdr:rowOff>1057275</xdr:rowOff>
    </xdr:to>
    <xdr:pic>
      <xdr:nvPicPr>
        <xdr:cNvPr id="174" name="Image_6_407"/>
        <xdr:cNvPicPr>
          <a:picLocks noChangeAspect="1"/>
        </xdr:cNvPicPr>
      </xdr:nvPicPr>
      <xdr:blipFill>
        <a:blip xmlns:r="http://schemas.openxmlformats.org/officeDocument/2006/relationships" r:embed="rId175" cstate="print"/>
        <a:stretch>
          <a:fillRect/>
        </a:stretch>
      </xdr:blipFill>
      <xdr:spPr>
        <a:xfrm>
          <a:off x="0" y="0"/>
          <a:ext cx="0" cy="0"/>
        </a:xfrm>
        <a:prstGeom prst="rect">
          <a:avLst/>
        </a:prstGeom>
      </xdr:spPr>
    </xdr:pic>
    <xdr:clientData/>
  </xdr:twoCellAnchor>
  <xdr:twoCellAnchor editAs="oneCell">
    <xdr:from>
      <xdr:col>5</xdr:col>
      <xdr:colOff>19050</xdr:colOff>
      <xdr:row>559</xdr:row>
      <xdr:rowOff>19050</xdr:rowOff>
    </xdr:from>
    <xdr:to>
      <xdr:col>5</xdr:col>
      <xdr:colOff>942975</xdr:colOff>
      <xdr:row>560</xdr:row>
      <xdr:rowOff>1057275</xdr:rowOff>
    </xdr:to>
    <xdr:pic>
      <xdr:nvPicPr>
        <xdr:cNvPr id="175" name="Image_6_560"/>
        <xdr:cNvPicPr>
          <a:picLocks noChangeAspect="1"/>
        </xdr:cNvPicPr>
      </xdr:nvPicPr>
      <xdr:blipFill>
        <a:blip xmlns:r="http://schemas.openxmlformats.org/officeDocument/2006/relationships" r:embed="rId176" cstate="print"/>
        <a:stretch>
          <a:fillRect/>
        </a:stretch>
      </xdr:blipFill>
      <xdr:spPr>
        <a:xfrm>
          <a:off x="0" y="0"/>
          <a:ext cx="0" cy="0"/>
        </a:xfrm>
        <a:prstGeom prst="rect">
          <a:avLst/>
        </a:prstGeom>
      </xdr:spPr>
    </xdr:pic>
    <xdr:clientData/>
  </xdr:twoCellAnchor>
  <xdr:twoCellAnchor editAs="oneCell">
    <xdr:from>
      <xdr:col>5</xdr:col>
      <xdr:colOff>19050</xdr:colOff>
      <xdr:row>214</xdr:row>
      <xdr:rowOff>19050</xdr:rowOff>
    </xdr:from>
    <xdr:to>
      <xdr:col>5</xdr:col>
      <xdr:colOff>942975</xdr:colOff>
      <xdr:row>215</xdr:row>
      <xdr:rowOff>1057275</xdr:rowOff>
    </xdr:to>
    <xdr:pic>
      <xdr:nvPicPr>
        <xdr:cNvPr id="176" name="Image_6_215"/>
        <xdr:cNvPicPr>
          <a:picLocks noChangeAspect="1"/>
        </xdr:cNvPicPr>
      </xdr:nvPicPr>
      <xdr:blipFill>
        <a:blip xmlns:r="http://schemas.openxmlformats.org/officeDocument/2006/relationships" r:embed="rId177" cstate="print"/>
        <a:stretch>
          <a:fillRect/>
        </a:stretch>
      </xdr:blipFill>
      <xdr:spPr>
        <a:xfrm>
          <a:off x="0" y="0"/>
          <a:ext cx="0" cy="0"/>
        </a:xfrm>
        <a:prstGeom prst="rect">
          <a:avLst/>
        </a:prstGeom>
      </xdr:spPr>
    </xdr:pic>
    <xdr:clientData/>
  </xdr:twoCellAnchor>
  <xdr:twoCellAnchor editAs="oneCell">
    <xdr:from>
      <xdr:col>5</xdr:col>
      <xdr:colOff>19050</xdr:colOff>
      <xdr:row>63</xdr:row>
      <xdr:rowOff>19050</xdr:rowOff>
    </xdr:from>
    <xdr:to>
      <xdr:col>5</xdr:col>
      <xdr:colOff>1257300</xdr:colOff>
      <xdr:row>64</xdr:row>
      <xdr:rowOff>1057275</xdr:rowOff>
    </xdr:to>
    <xdr:pic>
      <xdr:nvPicPr>
        <xdr:cNvPr id="177" name="Image_6_64"/>
        <xdr:cNvPicPr>
          <a:picLocks noChangeAspect="1"/>
        </xdr:cNvPicPr>
      </xdr:nvPicPr>
      <xdr:blipFill>
        <a:blip xmlns:r="http://schemas.openxmlformats.org/officeDocument/2006/relationships" r:embed="rId178" cstate="print"/>
        <a:stretch>
          <a:fillRect/>
        </a:stretch>
      </xdr:blipFill>
      <xdr:spPr>
        <a:xfrm>
          <a:off x="0" y="0"/>
          <a:ext cx="0" cy="0"/>
        </a:xfrm>
        <a:prstGeom prst="rect">
          <a:avLst/>
        </a:prstGeom>
      </xdr:spPr>
    </xdr:pic>
    <xdr:clientData/>
  </xdr:twoCellAnchor>
  <xdr:twoCellAnchor editAs="oneCell">
    <xdr:from>
      <xdr:col>5</xdr:col>
      <xdr:colOff>19050</xdr:colOff>
      <xdr:row>634</xdr:row>
      <xdr:rowOff>19050</xdr:rowOff>
    </xdr:from>
    <xdr:to>
      <xdr:col>5</xdr:col>
      <xdr:colOff>942975</xdr:colOff>
      <xdr:row>635</xdr:row>
      <xdr:rowOff>1057275</xdr:rowOff>
    </xdr:to>
    <xdr:pic>
      <xdr:nvPicPr>
        <xdr:cNvPr id="178" name="Image_6_635"/>
        <xdr:cNvPicPr>
          <a:picLocks noChangeAspect="1"/>
        </xdr:cNvPicPr>
      </xdr:nvPicPr>
      <xdr:blipFill>
        <a:blip xmlns:r="http://schemas.openxmlformats.org/officeDocument/2006/relationships" r:embed="rId179" cstate="print"/>
        <a:stretch>
          <a:fillRect/>
        </a:stretch>
      </xdr:blipFill>
      <xdr:spPr>
        <a:xfrm>
          <a:off x="0" y="0"/>
          <a:ext cx="0" cy="0"/>
        </a:xfrm>
        <a:prstGeom prst="rect">
          <a:avLst/>
        </a:prstGeom>
      </xdr:spPr>
    </xdr:pic>
    <xdr:clientData/>
  </xdr:twoCellAnchor>
  <xdr:twoCellAnchor editAs="oneCell">
    <xdr:from>
      <xdr:col>5</xdr:col>
      <xdr:colOff>19050</xdr:colOff>
      <xdr:row>330</xdr:row>
      <xdr:rowOff>19050</xdr:rowOff>
    </xdr:from>
    <xdr:to>
      <xdr:col>5</xdr:col>
      <xdr:colOff>942975</xdr:colOff>
      <xdr:row>331</xdr:row>
      <xdr:rowOff>1057275</xdr:rowOff>
    </xdr:to>
    <xdr:pic>
      <xdr:nvPicPr>
        <xdr:cNvPr id="179" name="Image_6_331"/>
        <xdr:cNvPicPr>
          <a:picLocks noChangeAspect="1"/>
        </xdr:cNvPicPr>
      </xdr:nvPicPr>
      <xdr:blipFill>
        <a:blip xmlns:r="http://schemas.openxmlformats.org/officeDocument/2006/relationships" r:embed="rId180" cstate="print"/>
        <a:stretch>
          <a:fillRect/>
        </a:stretch>
      </xdr:blipFill>
      <xdr:spPr>
        <a:xfrm>
          <a:off x="0" y="0"/>
          <a:ext cx="0" cy="0"/>
        </a:xfrm>
        <a:prstGeom prst="rect">
          <a:avLst/>
        </a:prstGeom>
      </xdr:spPr>
    </xdr:pic>
    <xdr:clientData/>
  </xdr:twoCellAnchor>
  <xdr:twoCellAnchor editAs="oneCell">
    <xdr:from>
      <xdr:col>5</xdr:col>
      <xdr:colOff>19050</xdr:colOff>
      <xdr:row>746</xdr:row>
      <xdr:rowOff>19050</xdr:rowOff>
    </xdr:from>
    <xdr:to>
      <xdr:col>5</xdr:col>
      <xdr:colOff>942975</xdr:colOff>
      <xdr:row>747</xdr:row>
      <xdr:rowOff>1057275</xdr:rowOff>
    </xdr:to>
    <xdr:pic>
      <xdr:nvPicPr>
        <xdr:cNvPr id="180" name="Image_6_747"/>
        <xdr:cNvPicPr>
          <a:picLocks noChangeAspect="1"/>
        </xdr:cNvPicPr>
      </xdr:nvPicPr>
      <xdr:blipFill>
        <a:blip xmlns:r="http://schemas.openxmlformats.org/officeDocument/2006/relationships" r:embed="rId181" cstate="print"/>
        <a:stretch>
          <a:fillRect/>
        </a:stretch>
      </xdr:blipFill>
      <xdr:spPr>
        <a:xfrm>
          <a:off x="0" y="0"/>
          <a:ext cx="0" cy="0"/>
        </a:xfrm>
        <a:prstGeom prst="rect">
          <a:avLst/>
        </a:prstGeom>
      </xdr:spPr>
    </xdr:pic>
    <xdr:clientData/>
  </xdr:twoCellAnchor>
  <xdr:twoCellAnchor editAs="oneCell">
    <xdr:from>
      <xdr:col>5</xdr:col>
      <xdr:colOff>19050</xdr:colOff>
      <xdr:row>787</xdr:row>
      <xdr:rowOff>19050</xdr:rowOff>
    </xdr:from>
    <xdr:to>
      <xdr:col>5</xdr:col>
      <xdr:colOff>942975</xdr:colOff>
      <xdr:row>788</xdr:row>
      <xdr:rowOff>1057275</xdr:rowOff>
    </xdr:to>
    <xdr:pic>
      <xdr:nvPicPr>
        <xdr:cNvPr id="181" name="Image_6_788"/>
        <xdr:cNvPicPr>
          <a:picLocks noChangeAspect="1"/>
        </xdr:cNvPicPr>
      </xdr:nvPicPr>
      <xdr:blipFill>
        <a:blip xmlns:r="http://schemas.openxmlformats.org/officeDocument/2006/relationships" r:embed="rId182" cstate="print"/>
        <a:stretch>
          <a:fillRect/>
        </a:stretch>
      </xdr:blipFill>
      <xdr:spPr>
        <a:xfrm>
          <a:off x="0" y="0"/>
          <a:ext cx="0" cy="0"/>
        </a:xfrm>
        <a:prstGeom prst="rect">
          <a:avLst/>
        </a:prstGeom>
      </xdr:spPr>
    </xdr:pic>
    <xdr:clientData/>
  </xdr:twoCellAnchor>
  <xdr:twoCellAnchor editAs="oneCell">
    <xdr:from>
      <xdr:col>5</xdr:col>
      <xdr:colOff>19050</xdr:colOff>
      <xdr:row>444</xdr:row>
      <xdr:rowOff>19050</xdr:rowOff>
    </xdr:from>
    <xdr:to>
      <xdr:col>5</xdr:col>
      <xdr:colOff>942975</xdr:colOff>
      <xdr:row>445</xdr:row>
      <xdr:rowOff>1057275</xdr:rowOff>
    </xdr:to>
    <xdr:pic>
      <xdr:nvPicPr>
        <xdr:cNvPr id="182" name="Image_6_445"/>
        <xdr:cNvPicPr>
          <a:picLocks noChangeAspect="1"/>
        </xdr:cNvPicPr>
      </xdr:nvPicPr>
      <xdr:blipFill>
        <a:blip xmlns:r="http://schemas.openxmlformats.org/officeDocument/2006/relationships" r:embed="rId183" cstate="print"/>
        <a:stretch>
          <a:fillRect/>
        </a:stretch>
      </xdr:blipFill>
      <xdr:spPr>
        <a:xfrm>
          <a:off x="0" y="0"/>
          <a:ext cx="0" cy="0"/>
        </a:xfrm>
        <a:prstGeom prst="rect">
          <a:avLst/>
        </a:prstGeom>
      </xdr:spPr>
    </xdr:pic>
    <xdr:clientData/>
  </xdr:twoCellAnchor>
  <xdr:twoCellAnchor editAs="oneCell">
    <xdr:from>
      <xdr:col>5</xdr:col>
      <xdr:colOff>19050</xdr:colOff>
      <xdr:row>598</xdr:row>
      <xdr:rowOff>19050</xdr:rowOff>
    </xdr:from>
    <xdr:to>
      <xdr:col>5</xdr:col>
      <xdr:colOff>942975</xdr:colOff>
      <xdr:row>599</xdr:row>
      <xdr:rowOff>1057275</xdr:rowOff>
    </xdr:to>
    <xdr:pic>
      <xdr:nvPicPr>
        <xdr:cNvPr id="183" name="Image_6_599"/>
        <xdr:cNvPicPr>
          <a:picLocks noChangeAspect="1"/>
        </xdr:cNvPicPr>
      </xdr:nvPicPr>
      <xdr:blipFill>
        <a:blip xmlns:r="http://schemas.openxmlformats.org/officeDocument/2006/relationships" r:embed="rId184" cstate="print"/>
        <a:stretch>
          <a:fillRect/>
        </a:stretch>
      </xdr:blipFill>
      <xdr:spPr>
        <a:xfrm>
          <a:off x="0" y="0"/>
          <a:ext cx="0" cy="0"/>
        </a:xfrm>
        <a:prstGeom prst="rect">
          <a:avLst/>
        </a:prstGeom>
      </xdr:spPr>
    </xdr:pic>
    <xdr:clientData/>
  </xdr:twoCellAnchor>
  <xdr:twoCellAnchor editAs="oneCell">
    <xdr:from>
      <xdr:col>5</xdr:col>
      <xdr:colOff>19050</xdr:colOff>
      <xdr:row>176</xdr:row>
      <xdr:rowOff>19050</xdr:rowOff>
    </xdr:from>
    <xdr:to>
      <xdr:col>5</xdr:col>
      <xdr:colOff>942975</xdr:colOff>
      <xdr:row>177</xdr:row>
      <xdr:rowOff>1057275</xdr:rowOff>
    </xdr:to>
    <xdr:pic>
      <xdr:nvPicPr>
        <xdr:cNvPr id="184" name="Image_6_177"/>
        <xdr:cNvPicPr>
          <a:picLocks noChangeAspect="1"/>
        </xdr:cNvPicPr>
      </xdr:nvPicPr>
      <xdr:blipFill>
        <a:blip xmlns:r="http://schemas.openxmlformats.org/officeDocument/2006/relationships" r:embed="rId185" cstate="print"/>
        <a:stretch>
          <a:fillRect/>
        </a:stretch>
      </xdr:blipFill>
      <xdr:spPr>
        <a:xfrm>
          <a:off x="0" y="0"/>
          <a:ext cx="0" cy="0"/>
        </a:xfrm>
        <a:prstGeom prst="rect">
          <a:avLst/>
        </a:prstGeom>
      </xdr:spPr>
    </xdr:pic>
    <xdr:clientData/>
  </xdr:twoCellAnchor>
  <xdr:twoCellAnchor editAs="oneCell">
    <xdr:from>
      <xdr:col>5</xdr:col>
      <xdr:colOff>19050</xdr:colOff>
      <xdr:row>865</xdr:row>
      <xdr:rowOff>19050</xdr:rowOff>
    </xdr:from>
    <xdr:to>
      <xdr:col>5</xdr:col>
      <xdr:colOff>1257300</xdr:colOff>
      <xdr:row>866</xdr:row>
      <xdr:rowOff>1057275</xdr:rowOff>
    </xdr:to>
    <xdr:pic>
      <xdr:nvPicPr>
        <xdr:cNvPr id="185" name="Image_6_866"/>
        <xdr:cNvPicPr>
          <a:picLocks noChangeAspect="1"/>
        </xdr:cNvPicPr>
      </xdr:nvPicPr>
      <xdr:blipFill>
        <a:blip xmlns:r="http://schemas.openxmlformats.org/officeDocument/2006/relationships" r:embed="rId186" cstate="print"/>
        <a:stretch>
          <a:fillRect/>
        </a:stretch>
      </xdr:blipFill>
      <xdr:spPr>
        <a:xfrm>
          <a:off x="0" y="0"/>
          <a:ext cx="0" cy="0"/>
        </a:xfrm>
        <a:prstGeom prst="rect">
          <a:avLst/>
        </a:prstGeom>
      </xdr:spPr>
    </xdr:pic>
    <xdr:clientData/>
  </xdr:twoCellAnchor>
  <xdr:twoCellAnchor editAs="oneCell">
    <xdr:from>
      <xdr:col>5</xdr:col>
      <xdr:colOff>19050</xdr:colOff>
      <xdr:row>827</xdr:row>
      <xdr:rowOff>19050</xdr:rowOff>
    </xdr:from>
    <xdr:to>
      <xdr:col>5</xdr:col>
      <xdr:colOff>942975</xdr:colOff>
      <xdr:row>828</xdr:row>
      <xdr:rowOff>1057275</xdr:rowOff>
    </xdr:to>
    <xdr:pic>
      <xdr:nvPicPr>
        <xdr:cNvPr id="186" name="Image_6_828"/>
        <xdr:cNvPicPr>
          <a:picLocks noChangeAspect="1"/>
        </xdr:cNvPicPr>
      </xdr:nvPicPr>
      <xdr:blipFill>
        <a:blip xmlns:r="http://schemas.openxmlformats.org/officeDocument/2006/relationships" r:embed="rId187" cstate="print"/>
        <a:stretch>
          <a:fillRect/>
        </a:stretch>
      </xdr:blipFill>
      <xdr:spPr>
        <a:xfrm>
          <a:off x="0" y="0"/>
          <a:ext cx="0" cy="0"/>
        </a:xfrm>
        <a:prstGeom prst="rect">
          <a:avLst/>
        </a:prstGeom>
      </xdr:spPr>
    </xdr:pic>
    <xdr:clientData/>
  </xdr:twoCellAnchor>
  <xdr:twoCellAnchor editAs="oneCell">
    <xdr:from>
      <xdr:col>5</xdr:col>
      <xdr:colOff>19050</xdr:colOff>
      <xdr:row>710</xdr:row>
      <xdr:rowOff>19050</xdr:rowOff>
    </xdr:from>
    <xdr:to>
      <xdr:col>5</xdr:col>
      <xdr:colOff>942975</xdr:colOff>
      <xdr:row>711</xdr:row>
      <xdr:rowOff>1057275</xdr:rowOff>
    </xdr:to>
    <xdr:pic>
      <xdr:nvPicPr>
        <xdr:cNvPr id="187" name="Image_6_711"/>
        <xdr:cNvPicPr>
          <a:picLocks noChangeAspect="1"/>
        </xdr:cNvPicPr>
      </xdr:nvPicPr>
      <xdr:blipFill>
        <a:blip xmlns:r="http://schemas.openxmlformats.org/officeDocument/2006/relationships" r:embed="rId188" cstate="print"/>
        <a:stretch>
          <a:fillRect/>
        </a:stretch>
      </xdr:blipFill>
      <xdr:spPr>
        <a:xfrm>
          <a:off x="0" y="0"/>
          <a:ext cx="0" cy="0"/>
        </a:xfrm>
        <a:prstGeom prst="rect">
          <a:avLst/>
        </a:prstGeom>
      </xdr:spPr>
    </xdr:pic>
    <xdr:clientData/>
  </xdr:twoCellAnchor>
  <xdr:twoCellAnchor editAs="oneCell">
    <xdr:from>
      <xdr:col>5</xdr:col>
      <xdr:colOff>19050</xdr:colOff>
      <xdr:row>900</xdr:row>
      <xdr:rowOff>19050</xdr:rowOff>
    </xdr:from>
    <xdr:to>
      <xdr:col>5</xdr:col>
      <xdr:colOff>942975</xdr:colOff>
      <xdr:row>901</xdr:row>
      <xdr:rowOff>1057275</xdr:rowOff>
    </xdr:to>
    <xdr:pic>
      <xdr:nvPicPr>
        <xdr:cNvPr id="188" name="Image_6_901"/>
        <xdr:cNvPicPr>
          <a:picLocks noChangeAspect="1"/>
        </xdr:cNvPicPr>
      </xdr:nvPicPr>
      <xdr:blipFill>
        <a:blip xmlns:r="http://schemas.openxmlformats.org/officeDocument/2006/relationships" r:embed="rId189" cstate="print"/>
        <a:stretch>
          <a:fillRect/>
        </a:stretch>
      </xdr:blipFill>
      <xdr:spPr>
        <a:xfrm>
          <a:off x="0" y="0"/>
          <a:ext cx="0" cy="0"/>
        </a:xfrm>
        <a:prstGeom prst="rect">
          <a:avLst/>
        </a:prstGeom>
      </xdr:spPr>
    </xdr:pic>
    <xdr:clientData/>
  </xdr:twoCellAnchor>
  <xdr:twoCellAnchor editAs="oneCell">
    <xdr:from>
      <xdr:col>5</xdr:col>
      <xdr:colOff>19050</xdr:colOff>
      <xdr:row>107</xdr:row>
      <xdr:rowOff>19050</xdr:rowOff>
    </xdr:from>
    <xdr:to>
      <xdr:col>5</xdr:col>
      <xdr:colOff>1257300</xdr:colOff>
      <xdr:row>108</xdr:row>
      <xdr:rowOff>1057275</xdr:rowOff>
    </xdr:to>
    <xdr:pic>
      <xdr:nvPicPr>
        <xdr:cNvPr id="189" name="Image_6_108"/>
        <xdr:cNvPicPr>
          <a:picLocks noChangeAspect="1"/>
        </xdr:cNvPicPr>
      </xdr:nvPicPr>
      <xdr:blipFill>
        <a:blip xmlns:r="http://schemas.openxmlformats.org/officeDocument/2006/relationships" r:embed="rId190" cstate="print"/>
        <a:stretch>
          <a:fillRect/>
        </a:stretch>
      </xdr:blipFill>
      <xdr:spPr>
        <a:xfrm>
          <a:off x="0" y="0"/>
          <a:ext cx="0" cy="0"/>
        </a:xfrm>
        <a:prstGeom prst="rect">
          <a:avLst/>
        </a:prstGeom>
      </xdr:spPr>
    </xdr:pic>
    <xdr:clientData/>
  </xdr:twoCellAnchor>
  <xdr:twoCellAnchor editAs="oneCell">
    <xdr:from>
      <xdr:col>5</xdr:col>
      <xdr:colOff>19050</xdr:colOff>
      <xdr:row>483</xdr:row>
      <xdr:rowOff>19050</xdr:rowOff>
    </xdr:from>
    <xdr:to>
      <xdr:col>5</xdr:col>
      <xdr:colOff>942975</xdr:colOff>
      <xdr:row>484</xdr:row>
      <xdr:rowOff>1057275</xdr:rowOff>
    </xdr:to>
    <xdr:pic>
      <xdr:nvPicPr>
        <xdr:cNvPr id="190" name="Image_6_484"/>
        <xdr:cNvPicPr>
          <a:picLocks noChangeAspect="1"/>
        </xdr:cNvPicPr>
      </xdr:nvPicPr>
      <xdr:blipFill>
        <a:blip xmlns:r="http://schemas.openxmlformats.org/officeDocument/2006/relationships" r:embed="rId191" cstate="print"/>
        <a:stretch>
          <a:fillRect/>
        </a:stretch>
      </xdr:blipFill>
      <xdr:spPr>
        <a:xfrm>
          <a:off x="0" y="0"/>
          <a:ext cx="0" cy="0"/>
        </a:xfrm>
        <a:prstGeom prst="rect">
          <a:avLst/>
        </a:prstGeom>
      </xdr:spPr>
    </xdr:pic>
    <xdr:clientData/>
  </xdr:twoCellAnchor>
  <xdr:twoCellAnchor editAs="oneCell">
    <xdr:from>
      <xdr:col>5</xdr:col>
      <xdr:colOff>19050</xdr:colOff>
      <xdr:row>254</xdr:row>
      <xdr:rowOff>19050</xdr:rowOff>
    </xdr:from>
    <xdr:to>
      <xdr:col>5</xdr:col>
      <xdr:colOff>942975</xdr:colOff>
      <xdr:row>255</xdr:row>
      <xdr:rowOff>1057275</xdr:rowOff>
    </xdr:to>
    <xdr:pic>
      <xdr:nvPicPr>
        <xdr:cNvPr id="191" name="Image_6_255"/>
        <xdr:cNvPicPr>
          <a:picLocks noChangeAspect="1"/>
        </xdr:cNvPicPr>
      </xdr:nvPicPr>
      <xdr:blipFill>
        <a:blip xmlns:r="http://schemas.openxmlformats.org/officeDocument/2006/relationships" r:embed="rId192" cstate="print"/>
        <a:stretch>
          <a:fillRect/>
        </a:stretch>
      </xdr:blipFill>
      <xdr:spPr>
        <a:xfrm>
          <a:off x="0" y="0"/>
          <a:ext cx="0" cy="0"/>
        </a:xfrm>
        <a:prstGeom prst="rect">
          <a:avLst/>
        </a:prstGeom>
      </xdr:spPr>
    </xdr:pic>
    <xdr:clientData/>
  </xdr:twoCellAnchor>
  <xdr:twoCellAnchor editAs="oneCell">
    <xdr:from>
      <xdr:col>5</xdr:col>
      <xdr:colOff>19050</xdr:colOff>
      <xdr:row>521</xdr:row>
      <xdr:rowOff>19050</xdr:rowOff>
    </xdr:from>
    <xdr:to>
      <xdr:col>5</xdr:col>
      <xdr:colOff>942975</xdr:colOff>
      <xdr:row>522</xdr:row>
      <xdr:rowOff>1057275</xdr:rowOff>
    </xdr:to>
    <xdr:pic>
      <xdr:nvPicPr>
        <xdr:cNvPr id="192" name="Image_6_522"/>
        <xdr:cNvPicPr>
          <a:picLocks noChangeAspect="1"/>
        </xdr:cNvPicPr>
      </xdr:nvPicPr>
      <xdr:blipFill>
        <a:blip xmlns:r="http://schemas.openxmlformats.org/officeDocument/2006/relationships" r:embed="rId193" cstate="print"/>
        <a:stretch>
          <a:fillRect/>
        </a:stretch>
      </xdr:blipFill>
      <xdr:spPr>
        <a:xfrm>
          <a:off x="0" y="0"/>
          <a:ext cx="0" cy="0"/>
        </a:xfrm>
        <a:prstGeom prst="rect">
          <a:avLst/>
        </a:prstGeom>
      </xdr:spPr>
    </xdr:pic>
    <xdr:clientData/>
  </xdr:twoCellAnchor>
  <xdr:twoCellAnchor editAs="oneCell">
    <xdr:from>
      <xdr:col>5</xdr:col>
      <xdr:colOff>19050</xdr:colOff>
      <xdr:row>294</xdr:row>
      <xdr:rowOff>19050</xdr:rowOff>
    </xdr:from>
    <xdr:to>
      <xdr:col>5</xdr:col>
      <xdr:colOff>942975</xdr:colOff>
      <xdr:row>295</xdr:row>
      <xdr:rowOff>1057275</xdr:rowOff>
    </xdr:to>
    <xdr:pic>
      <xdr:nvPicPr>
        <xdr:cNvPr id="193" name="Image_6_295"/>
        <xdr:cNvPicPr>
          <a:picLocks noChangeAspect="1"/>
        </xdr:cNvPicPr>
      </xdr:nvPicPr>
      <xdr:blipFill>
        <a:blip xmlns:r="http://schemas.openxmlformats.org/officeDocument/2006/relationships" r:embed="rId194" cstate="print"/>
        <a:stretch>
          <a:fillRect/>
        </a:stretch>
      </xdr:blipFill>
      <xdr:spPr>
        <a:xfrm>
          <a:off x="0" y="0"/>
          <a:ext cx="0" cy="0"/>
        </a:xfrm>
        <a:prstGeom prst="rect">
          <a:avLst/>
        </a:prstGeom>
      </xdr:spPr>
    </xdr:pic>
    <xdr:clientData/>
  </xdr:twoCellAnchor>
  <xdr:twoCellAnchor editAs="oneCell">
    <xdr:from>
      <xdr:col>5</xdr:col>
      <xdr:colOff>19050</xdr:colOff>
      <xdr:row>31</xdr:row>
      <xdr:rowOff>19050</xdr:rowOff>
    </xdr:from>
    <xdr:to>
      <xdr:col>5</xdr:col>
      <xdr:colOff>1257300</xdr:colOff>
      <xdr:row>32</xdr:row>
      <xdr:rowOff>1057275</xdr:rowOff>
    </xdr:to>
    <xdr:pic>
      <xdr:nvPicPr>
        <xdr:cNvPr id="194" name="Image_6_32"/>
        <xdr:cNvPicPr>
          <a:picLocks noChangeAspect="1"/>
        </xdr:cNvPicPr>
      </xdr:nvPicPr>
      <xdr:blipFill>
        <a:blip xmlns:r="http://schemas.openxmlformats.org/officeDocument/2006/relationships" r:embed="rId195" cstate="print"/>
        <a:stretch>
          <a:fillRect/>
        </a:stretch>
      </xdr:blipFill>
      <xdr:spPr>
        <a:xfrm>
          <a:off x="0" y="0"/>
          <a:ext cx="0" cy="0"/>
        </a:xfrm>
        <a:prstGeom prst="rect">
          <a:avLst/>
        </a:prstGeom>
      </xdr:spPr>
    </xdr:pic>
    <xdr:clientData/>
  </xdr:twoCellAnchor>
  <xdr:twoCellAnchor editAs="oneCell">
    <xdr:from>
      <xdr:col>5</xdr:col>
      <xdr:colOff>19050</xdr:colOff>
      <xdr:row>143</xdr:row>
      <xdr:rowOff>19050</xdr:rowOff>
    </xdr:from>
    <xdr:to>
      <xdr:col>5</xdr:col>
      <xdr:colOff>942975</xdr:colOff>
      <xdr:row>144</xdr:row>
      <xdr:rowOff>1057275</xdr:rowOff>
    </xdr:to>
    <xdr:pic>
      <xdr:nvPicPr>
        <xdr:cNvPr id="195" name="Image_6_144"/>
        <xdr:cNvPicPr>
          <a:picLocks noChangeAspect="1"/>
        </xdr:cNvPicPr>
      </xdr:nvPicPr>
      <xdr:blipFill>
        <a:blip xmlns:r="http://schemas.openxmlformats.org/officeDocument/2006/relationships" r:embed="rId196" cstate="print"/>
        <a:stretch>
          <a:fillRect/>
        </a:stretch>
      </xdr:blipFill>
      <xdr:spPr>
        <a:xfrm>
          <a:off x="0" y="0"/>
          <a:ext cx="0" cy="0"/>
        </a:xfrm>
        <a:prstGeom prst="rect">
          <a:avLst/>
        </a:prstGeom>
      </xdr:spPr>
    </xdr:pic>
    <xdr:clientData/>
  </xdr:twoCellAnchor>
  <xdr:twoCellAnchor editAs="oneCell">
    <xdr:from>
      <xdr:col>5</xdr:col>
      <xdr:colOff>19050</xdr:colOff>
      <xdr:row>674</xdr:row>
      <xdr:rowOff>19050</xdr:rowOff>
    </xdr:from>
    <xdr:to>
      <xdr:col>5</xdr:col>
      <xdr:colOff>942975</xdr:colOff>
      <xdr:row>675</xdr:row>
      <xdr:rowOff>1057275</xdr:rowOff>
    </xdr:to>
    <xdr:pic>
      <xdr:nvPicPr>
        <xdr:cNvPr id="196" name="Image_6_675"/>
        <xdr:cNvPicPr>
          <a:picLocks noChangeAspect="1"/>
        </xdr:cNvPicPr>
      </xdr:nvPicPr>
      <xdr:blipFill>
        <a:blip xmlns:r="http://schemas.openxmlformats.org/officeDocument/2006/relationships" r:embed="rId197" cstate="print"/>
        <a:stretch>
          <a:fillRect/>
        </a:stretch>
      </xdr:blipFill>
      <xdr:spPr>
        <a:xfrm>
          <a:off x="0" y="0"/>
          <a:ext cx="0" cy="0"/>
        </a:xfrm>
        <a:prstGeom prst="rect">
          <a:avLst/>
        </a:prstGeom>
      </xdr:spPr>
    </xdr:pic>
    <xdr:clientData/>
  </xdr:twoCellAnchor>
  <xdr:twoCellAnchor editAs="oneCell">
    <xdr:from>
      <xdr:col>5</xdr:col>
      <xdr:colOff>19050</xdr:colOff>
      <xdr:row>408</xdr:row>
      <xdr:rowOff>19050</xdr:rowOff>
    </xdr:from>
    <xdr:to>
      <xdr:col>5</xdr:col>
      <xdr:colOff>942975</xdr:colOff>
      <xdr:row>409</xdr:row>
      <xdr:rowOff>1057275</xdr:rowOff>
    </xdr:to>
    <xdr:pic>
      <xdr:nvPicPr>
        <xdr:cNvPr id="197" name="Image_6_409"/>
        <xdr:cNvPicPr>
          <a:picLocks noChangeAspect="1"/>
        </xdr:cNvPicPr>
      </xdr:nvPicPr>
      <xdr:blipFill>
        <a:blip xmlns:r="http://schemas.openxmlformats.org/officeDocument/2006/relationships" r:embed="rId198" cstate="print"/>
        <a:stretch>
          <a:fillRect/>
        </a:stretch>
      </xdr:blipFill>
      <xdr:spPr>
        <a:xfrm>
          <a:off x="0" y="0"/>
          <a:ext cx="0" cy="0"/>
        </a:xfrm>
        <a:prstGeom prst="rect">
          <a:avLst/>
        </a:prstGeom>
      </xdr:spPr>
    </xdr:pic>
    <xdr:clientData/>
  </xdr:twoCellAnchor>
  <xdr:twoCellAnchor editAs="oneCell">
    <xdr:from>
      <xdr:col>5</xdr:col>
      <xdr:colOff>19050</xdr:colOff>
      <xdr:row>368</xdr:row>
      <xdr:rowOff>19050</xdr:rowOff>
    </xdr:from>
    <xdr:to>
      <xdr:col>5</xdr:col>
      <xdr:colOff>942975</xdr:colOff>
      <xdr:row>369</xdr:row>
      <xdr:rowOff>1057275</xdr:rowOff>
    </xdr:to>
    <xdr:pic>
      <xdr:nvPicPr>
        <xdr:cNvPr id="198" name="Image_6_369"/>
        <xdr:cNvPicPr>
          <a:picLocks noChangeAspect="1"/>
        </xdr:cNvPicPr>
      </xdr:nvPicPr>
      <xdr:blipFill>
        <a:blip xmlns:r="http://schemas.openxmlformats.org/officeDocument/2006/relationships" r:embed="rId199" cstate="print"/>
        <a:stretch>
          <a:fillRect/>
        </a:stretch>
      </xdr:blipFill>
      <xdr:spPr>
        <a:xfrm>
          <a:off x="0" y="0"/>
          <a:ext cx="0" cy="0"/>
        </a:xfrm>
        <a:prstGeom prst="rect">
          <a:avLst/>
        </a:prstGeom>
      </xdr:spPr>
    </xdr:pic>
    <xdr:clientData/>
  </xdr:twoCellAnchor>
  <xdr:twoCellAnchor editAs="oneCell">
    <xdr:from>
      <xdr:col>5</xdr:col>
      <xdr:colOff>19050</xdr:colOff>
      <xdr:row>65</xdr:row>
      <xdr:rowOff>19050</xdr:rowOff>
    </xdr:from>
    <xdr:to>
      <xdr:col>5</xdr:col>
      <xdr:colOff>1257300</xdr:colOff>
      <xdr:row>66</xdr:row>
      <xdr:rowOff>1057275</xdr:rowOff>
    </xdr:to>
    <xdr:pic>
      <xdr:nvPicPr>
        <xdr:cNvPr id="199" name="Image_6_66"/>
        <xdr:cNvPicPr>
          <a:picLocks noChangeAspect="1"/>
        </xdr:cNvPicPr>
      </xdr:nvPicPr>
      <xdr:blipFill>
        <a:blip xmlns:r="http://schemas.openxmlformats.org/officeDocument/2006/relationships" r:embed="rId200" cstate="print"/>
        <a:stretch>
          <a:fillRect/>
        </a:stretch>
      </xdr:blipFill>
      <xdr:spPr>
        <a:xfrm>
          <a:off x="0" y="0"/>
          <a:ext cx="0" cy="0"/>
        </a:xfrm>
        <a:prstGeom prst="rect">
          <a:avLst/>
        </a:prstGeom>
      </xdr:spPr>
    </xdr:pic>
    <xdr:clientData/>
  </xdr:twoCellAnchor>
  <xdr:twoCellAnchor editAs="oneCell">
    <xdr:from>
      <xdr:col>5</xdr:col>
      <xdr:colOff>19050</xdr:colOff>
      <xdr:row>561</xdr:row>
      <xdr:rowOff>19050</xdr:rowOff>
    </xdr:from>
    <xdr:to>
      <xdr:col>5</xdr:col>
      <xdr:colOff>942975</xdr:colOff>
      <xdr:row>562</xdr:row>
      <xdr:rowOff>1057275</xdr:rowOff>
    </xdr:to>
    <xdr:pic>
      <xdr:nvPicPr>
        <xdr:cNvPr id="200" name="Image_6_562"/>
        <xdr:cNvPicPr>
          <a:picLocks noChangeAspect="1"/>
        </xdr:cNvPicPr>
      </xdr:nvPicPr>
      <xdr:blipFill>
        <a:blip xmlns:r="http://schemas.openxmlformats.org/officeDocument/2006/relationships" r:embed="rId201" cstate="print"/>
        <a:stretch>
          <a:fillRect/>
        </a:stretch>
      </xdr:blipFill>
      <xdr:spPr>
        <a:xfrm>
          <a:off x="0" y="0"/>
          <a:ext cx="0" cy="0"/>
        </a:xfrm>
        <a:prstGeom prst="rect">
          <a:avLst/>
        </a:prstGeom>
      </xdr:spPr>
    </xdr:pic>
    <xdr:clientData/>
  </xdr:twoCellAnchor>
  <xdr:twoCellAnchor editAs="oneCell">
    <xdr:from>
      <xdr:col>5</xdr:col>
      <xdr:colOff>19050</xdr:colOff>
      <xdr:row>636</xdr:row>
      <xdr:rowOff>19050</xdr:rowOff>
    </xdr:from>
    <xdr:to>
      <xdr:col>5</xdr:col>
      <xdr:colOff>942975</xdr:colOff>
      <xdr:row>637</xdr:row>
      <xdr:rowOff>1057275</xdr:rowOff>
    </xdr:to>
    <xdr:pic>
      <xdr:nvPicPr>
        <xdr:cNvPr id="201" name="Image_6_637"/>
        <xdr:cNvPicPr>
          <a:picLocks noChangeAspect="1"/>
        </xdr:cNvPicPr>
      </xdr:nvPicPr>
      <xdr:blipFill>
        <a:blip xmlns:r="http://schemas.openxmlformats.org/officeDocument/2006/relationships" r:embed="rId202" cstate="print"/>
        <a:stretch>
          <a:fillRect/>
        </a:stretch>
      </xdr:blipFill>
      <xdr:spPr>
        <a:xfrm>
          <a:off x="0" y="0"/>
          <a:ext cx="0" cy="0"/>
        </a:xfrm>
        <a:prstGeom prst="rect">
          <a:avLst/>
        </a:prstGeom>
      </xdr:spPr>
    </xdr:pic>
    <xdr:clientData/>
  </xdr:twoCellAnchor>
  <xdr:twoCellAnchor editAs="oneCell">
    <xdr:from>
      <xdr:col>5</xdr:col>
      <xdr:colOff>19050</xdr:colOff>
      <xdr:row>216</xdr:row>
      <xdr:rowOff>19050</xdr:rowOff>
    </xdr:from>
    <xdr:to>
      <xdr:col>5</xdr:col>
      <xdr:colOff>942975</xdr:colOff>
      <xdr:row>217</xdr:row>
      <xdr:rowOff>1057275</xdr:rowOff>
    </xdr:to>
    <xdr:pic>
      <xdr:nvPicPr>
        <xdr:cNvPr id="202" name="Image_6_217"/>
        <xdr:cNvPicPr>
          <a:picLocks noChangeAspect="1"/>
        </xdr:cNvPicPr>
      </xdr:nvPicPr>
      <xdr:blipFill>
        <a:blip xmlns:r="http://schemas.openxmlformats.org/officeDocument/2006/relationships" r:embed="rId203" cstate="print"/>
        <a:stretch>
          <a:fillRect/>
        </a:stretch>
      </xdr:blipFill>
      <xdr:spPr>
        <a:xfrm>
          <a:off x="0" y="0"/>
          <a:ext cx="0" cy="0"/>
        </a:xfrm>
        <a:prstGeom prst="rect">
          <a:avLst/>
        </a:prstGeom>
      </xdr:spPr>
    </xdr:pic>
    <xdr:clientData/>
  </xdr:twoCellAnchor>
  <xdr:twoCellAnchor editAs="oneCell">
    <xdr:from>
      <xdr:col>5</xdr:col>
      <xdr:colOff>19050</xdr:colOff>
      <xdr:row>748</xdr:row>
      <xdr:rowOff>19050</xdr:rowOff>
    </xdr:from>
    <xdr:to>
      <xdr:col>5</xdr:col>
      <xdr:colOff>942975</xdr:colOff>
      <xdr:row>749</xdr:row>
      <xdr:rowOff>1057275</xdr:rowOff>
    </xdr:to>
    <xdr:pic>
      <xdr:nvPicPr>
        <xdr:cNvPr id="203" name="Image_6_749"/>
        <xdr:cNvPicPr>
          <a:picLocks noChangeAspect="1"/>
        </xdr:cNvPicPr>
      </xdr:nvPicPr>
      <xdr:blipFill>
        <a:blip xmlns:r="http://schemas.openxmlformats.org/officeDocument/2006/relationships" r:embed="rId204" cstate="print"/>
        <a:stretch>
          <a:fillRect/>
        </a:stretch>
      </xdr:blipFill>
      <xdr:spPr>
        <a:xfrm>
          <a:off x="0" y="0"/>
          <a:ext cx="0" cy="0"/>
        </a:xfrm>
        <a:prstGeom prst="rect">
          <a:avLst/>
        </a:prstGeom>
      </xdr:spPr>
    </xdr:pic>
    <xdr:clientData/>
  </xdr:twoCellAnchor>
  <xdr:twoCellAnchor editAs="oneCell">
    <xdr:from>
      <xdr:col>5</xdr:col>
      <xdr:colOff>19050</xdr:colOff>
      <xdr:row>332</xdr:row>
      <xdr:rowOff>19050</xdr:rowOff>
    </xdr:from>
    <xdr:to>
      <xdr:col>5</xdr:col>
      <xdr:colOff>942975</xdr:colOff>
      <xdr:row>333</xdr:row>
      <xdr:rowOff>1057275</xdr:rowOff>
    </xdr:to>
    <xdr:pic>
      <xdr:nvPicPr>
        <xdr:cNvPr id="204" name="Image_6_333"/>
        <xdr:cNvPicPr>
          <a:picLocks noChangeAspect="1"/>
        </xdr:cNvPicPr>
      </xdr:nvPicPr>
      <xdr:blipFill>
        <a:blip xmlns:r="http://schemas.openxmlformats.org/officeDocument/2006/relationships" r:embed="rId205" cstate="print"/>
        <a:stretch>
          <a:fillRect/>
        </a:stretch>
      </xdr:blipFill>
      <xdr:spPr>
        <a:xfrm>
          <a:off x="0" y="0"/>
          <a:ext cx="0" cy="0"/>
        </a:xfrm>
        <a:prstGeom prst="rect">
          <a:avLst/>
        </a:prstGeom>
      </xdr:spPr>
    </xdr:pic>
    <xdr:clientData/>
  </xdr:twoCellAnchor>
  <xdr:twoCellAnchor editAs="oneCell">
    <xdr:from>
      <xdr:col>5</xdr:col>
      <xdr:colOff>19050</xdr:colOff>
      <xdr:row>789</xdr:row>
      <xdr:rowOff>19050</xdr:rowOff>
    </xdr:from>
    <xdr:to>
      <xdr:col>5</xdr:col>
      <xdr:colOff>942975</xdr:colOff>
      <xdr:row>790</xdr:row>
      <xdr:rowOff>1057275</xdr:rowOff>
    </xdr:to>
    <xdr:pic>
      <xdr:nvPicPr>
        <xdr:cNvPr id="205" name="Image_6_790"/>
        <xdr:cNvPicPr>
          <a:picLocks noChangeAspect="1"/>
        </xdr:cNvPicPr>
      </xdr:nvPicPr>
      <xdr:blipFill>
        <a:blip xmlns:r="http://schemas.openxmlformats.org/officeDocument/2006/relationships" r:embed="rId206" cstate="print"/>
        <a:stretch>
          <a:fillRect/>
        </a:stretch>
      </xdr:blipFill>
      <xdr:spPr>
        <a:xfrm>
          <a:off x="0" y="0"/>
          <a:ext cx="0" cy="0"/>
        </a:xfrm>
        <a:prstGeom prst="rect">
          <a:avLst/>
        </a:prstGeom>
      </xdr:spPr>
    </xdr:pic>
    <xdr:clientData/>
  </xdr:twoCellAnchor>
  <xdr:twoCellAnchor editAs="oneCell">
    <xdr:from>
      <xdr:col>5</xdr:col>
      <xdr:colOff>19050</xdr:colOff>
      <xdr:row>446</xdr:row>
      <xdr:rowOff>19050</xdr:rowOff>
    </xdr:from>
    <xdr:to>
      <xdr:col>5</xdr:col>
      <xdr:colOff>942975</xdr:colOff>
      <xdr:row>447</xdr:row>
      <xdr:rowOff>1057275</xdr:rowOff>
    </xdr:to>
    <xdr:pic>
      <xdr:nvPicPr>
        <xdr:cNvPr id="206" name="Image_6_447"/>
        <xdr:cNvPicPr>
          <a:picLocks noChangeAspect="1"/>
        </xdr:cNvPicPr>
      </xdr:nvPicPr>
      <xdr:blipFill>
        <a:blip xmlns:r="http://schemas.openxmlformats.org/officeDocument/2006/relationships" r:embed="rId207" cstate="print"/>
        <a:stretch>
          <a:fillRect/>
        </a:stretch>
      </xdr:blipFill>
      <xdr:spPr>
        <a:xfrm>
          <a:off x="0" y="0"/>
          <a:ext cx="0" cy="0"/>
        </a:xfrm>
        <a:prstGeom prst="rect">
          <a:avLst/>
        </a:prstGeom>
      </xdr:spPr>
    </xdr:pic>
    <xdr:clientData/>
  </xdr:twoCellAnchor>
  <xdr:twoCellAnchor editAs="oneCell">
    <xdr:from>
      <xdr:col>5</xdr:col>
      <xdr:colOff>19050</xdr:colOff>
      <xdr:row>867</xdr:row>
      <xdr:rowOff>19050</xdr:rowOff>
    </xdr:from>
    <xdr:to>
      <xdr:col>5</xdr:col>
      <xdr:colOff>942975</xdr:colOff>
      <xdr:row>868</xdr:row>
      <xdr:rowOff>1057275</xdr:rowOff>
    </xdr:to>
    <xdr:pic>
      <xdr:nvPicPr>
        <xdr:cNvPr id="207" name="Image_6_868"/>
        <xdr:cNvPicPr>
          <a:picLocks noChangeAspect="1"/>
        </xdr:cNvPicPr>
      </xdr:nvPicPr>
      <xdr:blipFill>
        <a:blip xmlns:r="http://schemas.openxmlformats.org/officeDocument/2006/relationships" r:embed="rId208" cstate="print"/>
        <a:stretch>
          <a:fillRect/>
        </a:stretch>
      </xdr:blipFill>
      <xdr:spPr>
        <a:xfrm>
          <a:off x="0" y="0"/>
          <a:ext cx="0" cy="0"/>
        </a:xfrm>
        <a:prstGeom prst="rect">
          <a:avLst/>
        </a:prstGeom>
      </xdr:spPr>
    </xdr:pic>
    <xdr:clientData/>
  </xdr:twoCellAnchor>
  <xdr:twoCellAnchor editAs="oneCell">
    <xdr:from>
      <xdr:col>5</xdr:col>
      <xdr:colOff>19050</xdr:colOff>
      <xdr:row>600</xdr:row>
      <xdr:rowOff>19050</xdr:rowOff>
    </xdr:from>
    <xdr:to>
      <xdr:col>5</xdr:col>
      <xdr:colOff>942975</xdr:colOff>
      <xdr:row>601</xdr:row>
      <xdr:rowOff>1057275</xdr:rowOff>
    </xdr:to>
    <xdr:pic>
      <xdr:nvPicPr>
        <xdr:cNvPr id="208" name="Image_6_601"/>
        <xdr:cNvPicPr>
          <a:picLocks noChangeAspect="1"/>
        </xdr:cNvPicPr>
      </xdr:nvPicPr>
      <xdr:blipFill>
        <a:blip xmlns:r="http://schemas.openxmlformats.org/officeDocument/2006/relationships" r:embed="rId209" cstate="print"/>
        <a:stretch>
          <a:fillRect/>
        </a:stretch>
      </xdr:blipFill>
      <xdr:spPr>
        <a:xfrm>
          <a:off x="0" y="0"/>
          <a:ext cx="0" cy="0"/>
        </a:xfrm>
        <a:prstGeom prst="rect">
          <a:avLst/>
        </a:prstGeom>
      </xdr:spPr>
    </xdr:pic>
    <xdr:clientData/>
  </xdr:twoCellAnchor>
  <xdr:twoCellAnchor editAs="oneCell">
    <xdr:from>
      <xdr:col>5</xdr:col>
      <xdr:colOff>19050</xdr:colOff>
      <xdr:row>178</xdr:row>
      <xdr:rowOff>19050</xdr:rowOff>
    </xdr:from>
    <xdr:to>
      <xdr:col>5</xdr:col>
      <xdr:colOff>942975</xdr:colOff>
      <xdr:row>179</xdr:row>
      <xdr:rowOff>1057275</xdr:rowOff>
    </xdr:to>
    <xdr:pic>
      <xdr:nvPicPr>
        <xdr:cNvPr id="209" name="Image_6_179"/>
        <xdr:cNvPicPr>
          <a:picLocks noChangeAspect="1"/>
        </xdr:cNvPicPr>
      </xdr:nvPicPr>
      <xdr:blipFill>
        <a:blip xmlns:r="http://schemas.openxmlformats.org/officeDocument/2006/relationships" r:embed="rId210" cstate="print"/>
        <a:stretch>
          <a:fillRect/>
        </a:stretch>
      </xdr:blipFill>
      <xdr:spPr>
        <a:xfrm>
          <a:off x="0" y="0"/>
          <a:ext cx="0" cy="0"/>
        </a:xfrm>
        <a:prstGeom prst="rect">
          <a:avLst/>
        </a:prstGeom>
      </xdr:spPr>
    </xdr:pic>
    <xdr:clientData/>
  </xdr:twoCellAnchor>
  <xdr:twoCellAnchor editAs="oneCell">
    <xdr:from>
      <xdr:col>5</xdr:col>
      <xdr:colOff>19050</xdr:colOff>
      <xdr:row>712</xdr:row>
      <xdr:rowOff>19050</xdr:rowOff>
    </xdr:from>
    <xdr:to>
      <xdr:col>5</xdr:col>
      <xdr:colOff>942975</xdr:colOff>
      <xdr:row>713</xdr:row>
      <xdr:rowOff>1057275</xdr:rowOff>
    </xdr:to>
    <xdr:pic>
      <xdr:nvPicPr>
        <xdr:cNvPr id="210" name="Image_6_713"/>
        <xdr:cNvPicPr>
          <a:picLocks noChangeAspect="1"/>
        </xdr:cNvPicPr>
      </xdr:nvPicPr>
      <xdr:blipFill>
        <a:blip xmlns:r="http://schemas.openxmlformats.org/officeDocument/2006/relationships" r:embed="rId211" cstate="print"/>
        <a:stretch>
          <a:fillRect/>
        </a:stretch>
      </xdr:blipFill>
      <xdr:spPr>
        <a:xfrm>
          <a:off x="0" y="0"/>
          <a:ext cx="0" cy="0"/>
        </a:xfrm>
        <a:prstGeom prst="rect">
          <a:avLst/>
        </a:prstGeom>
      </xdr:spPr>
    </xdr:pic>
    <xdr:clientData/>
  </xdr:twoCellAnchor>
  <xdr:twoCellAnchor editAs="oneCell">
    <xdr:from>
      <xdr:col>5</xdr:col>
      <xdr:colOff>19050</xdr:colOff>
      <xdr:row>829</xdr:row>
      <xdr:rowOff>19050</xdr:rowOff>
    </xdr:from>
    <xdr:to>
      <xdr:col>5</xdr:col>
      <xdr:colOff>1257300</xdr:colOff>
      <xdr:row>830</xdr:row>
      <xdr:rowOff>1057275</xdr:rowOff>
    </xdr:to>
    <xdr:pic>
      <xdr:nvPicPr>
        <xdr:cNvPr id="211" name="Image_6_830"/>
        <xdr:cNvPicPr>
          <a:picLocks noChangeAspect="1"/>
        </xdr:cNvPicPr>
      </xdr:nvPicPr>
      <xdr:blipFill>
        <a:blip xmlns:r="http://schemas.openxmlformats.org/officeDocument/2006/relationships" r:embed="rId212" cstate="print"/>
        <a:stretch>
          <a:fillRect/>
        </a:stretch>
      </xdr:blipFill>
      <xdr:spPr>
        <a:xfrm>
          <a:off x="0" y="0"/>
          <a:ext cx="0" cy="0"/>
        </a:xfrm>
        <a:prstGeom prst="rect">
          <a:avLst/>
        </a:prstGeom>
      </xdr:spPr>
    </xdr:pic>
    <xdr:clientData/>
  </xdr:twoCellAnchor>
  <xdr:twoCellAnchor editAs="oneCell">
    <xdr:from>
      <xdr:col>5</xdr:col>
      <xdr:colOff>19050</xdr:colOff>
      <xdr:row>109</xdr:row>
      <xdr:rowOff>19050</xdr:rowOff>
    </xdr:from>
    <xdr:to>
      <xdr:col>5</xdr:col>
      <xdr:colOff>1257300</xdr:colOff>
      <xdr:row>110</xdr:row>
      <xdr:rowOff>1057275</xdr:rowOff>
    </xdr:to>
    <xdr:pic>
      <xdr:nvPicPr>
        <xdr:cNvPr id="212" name="Image_6_110"/>
        <xdr:cNvPicPr>
          <a:picLocks noChangeAspect="1"/>
        </xdr:cNvPicPr>
      </xdr:nvPicPr>
      <xdr:blipFill>
        <a:blip xmlns:r="http://schemas.openxmlformats.org/officeDocument/2006/relationships" r:embed="rId213" cstate="print"/>
        <a:stretch>
          <a:fillRect/>
        </a:stretch>
      </xdr:blipFill>
      <xdr:spPr>
        <a:xfrm>
          <a:off x="0" y="0"/>
          <a:ext cx="0" cy="0"/>
        </a:xfrm>
        <a:prstGeom prst="rect">
          <a:avLst/>
        </a:prstGeom>
      </xdr:spPr>
    </xdr:pic>
    <xdr:clientData/>
  </xdr:twoCellAnchor>
  <xdr:twoCellAnchor editAs="oneCell">
    <xdr:from>
      <xdr:col>5</xdr:col>
      <xdr:colOff>19050</xdr:colOff>
      <xdr:row>902</xdr:row>
      <xdr:rowOff>19050</xdr:rowOff>
    </xdr:from>
    <xdr:to>
      <xdr:col>5</xdr:col>
      <xdr:colOff>942975</xdr:colOff>
      <xdr:row>903</xdr:row>
      <xdr:rowOff>1057275</xdr:rowOff>
    </xdr:to>
    <xdr:pic>
      <xdr:nvPicPr>
        <xdr:cNvPr id="213" name="Image_6_903"/>
        <xdr:cNvPicPr>
          <a:picLocks noChangeAspect="1"/>
        </xdr:cNvPicPr>
      </xdr:nvPicPr>
      <xdr:blipFill>
        <a:blip xmlns:r="http://schemas.openxmlformats.org/officeDocument/2006/relationships" r:embed="rId214" cstate="print"/>
        <a:stretch>
          <a:fillRect/>
        </a:stretch>
      </xdr:blipFill>
      <xdr:spPr>
        <a:xfrm>
          <a:off x="0" y="0"/>
          <a:ext cx="0" cy="0"/>
        </a:xfrm>
        <a:prstGeom prst="rect">
          <a:avLst/>
        </a:prstGeom>
      </xdr:spPr>
    </xdr:pic>
    <xdr:clientData/>
  </xdr:twoCellAnchor>
  <xdr:twoCellAnchor editAs="oneCell">
    <xdr:from>
      <xdr:col>5</xdr:col>
      <xdr:colOff>19050</xdr:colOff>
      <xdr:row>485</xdr:row>
      <xdr:rowOff>19050</xdr:rowOff>
    </xdr:from>
    <xdr:to>
      <xdr:col>5</xdr:col>
      <xdr:colOff>942975</xdr:colOff>
      <xdr:row>486</xdr:row>
      <xdr:rowOff>1057275</xdr:rowOff>
    </xdr:to>
    <xdr:pic>
      <xdr:nvPicPr>
        <xdr:cNvPr id="214" name="Image_6_486"/>
        <xdr:cNvPicPr>
          <a:picLocks noChangeAspect="1"/>
        </xdr:cNvPicPr>
      </xdr:nvPicPr>
      <xdr:blipFill>
        <a:blip xmlns:r="http://schemas.openxmlformats.org/officeDocument/2006/relationships" r:embed="rId215" cstate="print"/>
        <a:stretch>
          <a:fillRect/>
        </a:stretch>
      </xdr:blipFill>
      <xdr:spPr>
        <a:xfrm>
          <a:off x="0" y="0"/>
          <a:ext cx="0" cy="0"/>
        </a:xfrm>
        <a:prstGeom prst="rect">
          <a:avLst/>
        </a:prstGeom>
      </xdr:spPr>
    </xdr:pic>
    <xdr:clientData/>
  </xdr:twoCellAnchor>
  <xdr:twoCellAnchor editAs="oneCell">
    <xdr:from>
      <xdr:col>5</xdr:col>
      <xdr:colOff>19050</xdr:colOff>
      <xdr:row>256</xdr:row>
      <xdr:rowOff>19050</xdr:rowOff>
    </xdr:from>
    <xdr:to>
      <xdr:col>5</xdr:col>
      <xdr:colOff>942975</xdr:colOff>
      <xdr:row>257</xdr:row>
      <xdr:rowOff>1057275</xdr:rowOff>
    </xdr:to>
    <xdr:pic>
      <xdr:nvPicPr>
        <xdr:cNvPr id="215" name="Image_6_257"/>
        <xdr:cNvPicPr>
          <a:picLocks noChangeAspect="1"/>
        </xdr:cNvPicPr>
      </xdr:nvPicPr>
      <xdr:blipFill>
        <a:blip xmlns:r="http://schemas.openxmlformats.org/officeDocument/2006/relationships" r:embed="rId216" cstate="print"/>
        <a:stretch>
          <a:fillRect/>
        </a:stretch>
      </xdr:blipFill>
      <xdr:spPr>
        <a:xfrm>
          <a:off x="0" y="0"/>
          <a:ext cx="0" cy="0"/>
        </a:xfrm>
        <a:prstGeom prst="rect">
          <a:avLst/>
        </a:prstGeom>
      </xdr:spPr>
    </xdr:pic>
    <xdr:clientData/>
  </xdr:twoCellAnchor>
  <xdr:twoCellAnchor editAs="oneCell">
    <xdr:from>
      <xdr:col>5</xdr:col>
      <xdr:colOff>19050</xdr:colOff>
      <xdr:row>523</xdr:row>
      <xdr:rowOff>19050</xdr:rowOff>
    </xdr:from>
    <xdr:to>
      <xdr:col>5</xdr:col>
      <xdr:colOff>942975</xdr:colOff>
      <xdr:row>524</xdr:row>
      <xdr:rowOff>1057275</xdr:rowOff>
    </xdr:to>
    <xdr:pic>
      <xdr:nvPicPr>
        <xdr:cNvPr id="216" name="Image_6_524"/>
        <xdr:cNvPicPr>
          <a:picLocks noChangeAspect="1"/>
        </xdr:cNvPicPr>
      </xdr:nvPicPr>
      <xdr:blipFill>
        <a:blip xmlns:r="http://schemas.openxmlformats.org/officeDocument/2006/relationships" r:embed="rId217" cstate="print"/>
        <a:stretch>
          <a:fillRect/>
        </a:stretch>
      </xdr:blipFill>
      <xdr:spPr>
        <a:xfrm>
          <a:off x="0" y="0"/>
          <a:ext cx="0" cy="0"/>
        </a:xfrm>
        <a:prstGeom prst="rect">
          <a:avLst/>
        </a:prstGeom>
      </xdr:spPr>
    </xdr:pic>
    <xdr:clientData/>
  </xdr:twoCellAnchor>
  <xdr:twoCellAnchor editAs="oneCell">
    <xdr:from>
      <xdr:col>5</xdr:col>
      <xdr:colOff>19050</xdr:colOff>
      <xdr:row>33</xdr:row>
      <xdr:rowOff>19050</xdr:rowOff>
    </xdr:from>
    <xdr:to>
      <xdr:col>5</xdr:col>
      <xdr:colOff>1257300</xdr:colOff>
      <xdr:row>34</xdr:row>
      <xdr:rowOff>1057275</xdr:rowOff>
    </xdr:to>
    <xdr:pic>
      <xdr:nvPicPr>
        <xdr:cNvPr id="217" name="Image_6_34"/>
        <xdr:cNvPicPr>
          <a:picLocks noChangeAspect="1"/>
        </xdr:cNvPicPr>
      </xdr:nvPicPr>
      <xdr:blipFill>
        <a:blip xmlns:r="http://schemas.openxmlformats.org/officeDocument/2006/relationships" r:embed="rId218" cstate="print"/>
        <a:stretch>
          <a:fillRect/>
        </a:stretch>
      </xdr:blipFill>
      <xdr:spPr>
        <a:xfrm>
          <a:off x="0" y="0"/>
          <a:ext cx="0" cy="0"/>
        </a:xfrm>
        <a:prstGeom prst="rect">
          <a:avLst/>
        </a:prstGeom>
      </xdr:spPr>
    </xdr:pic>
    <xdr:clientData/>
  </xdr:twoCellAnchor>
  <xdr:twoCellAnchor editAs="oneCell">
    <xdr:from>
      <xdr:col>5</xdr:col>
      <xdr:colOff>19050</xdr:colOff>
      <xdr:row>296</xdr:row>
      <xdr:rowOff>19050</xdr:rowOff>
    </xdr:from>
    <xdr:to>
      <xdr:col>5</xdr:col>
      <xdr:colOff>942975</xdr:colOff>
      <xdr:row>297</xdr:row>
      <xdr:rowOff>1057275</xdr:rowOff>
    </xdr:to>
    <xdr:pic>
      <xdr:nvPicPr>
        <xdr:cNvPr id="218" name="Image_6_297"/>
        <xdr:cNvPicPr>
          <a:picLocks noChangeAspect="1"/>
        </xdr:cNvPicPr>
      </xdr:nvPicPr>
      <xdr:blipFill>
        <a:blip xmlns:r="http://schemas.openxmlformats.org/officeDocument/2006/relationships" r:embed="rId219" cstate="print"/>
        <a:stretch>
          <a:fillRect/>
        </a:stretch>
      </xdr:blipFill>
      <xdr:spPr>
        <a:xfrm>
          <a:off x="0" y="0"/>
          <a:ext cx="0" cy="0"/>
        </a:xfrm>
        <a:prstGeom prst="rect">
          <a:avLst/>
        </a:prstGeom>
      </xdr:spPr>
    </xdr:pic>
    <xdr:clientData/>
  </xdr:twoCellAnchor>
  <xdr:twoCellAnchor editAs="oneCell">
    <xdr:from>
      <xdr:col>5</xdr:col>
      <xdr:colOff>19050</xdr:colOff>
      <xdr:row>145</xdr:row>
      <xdr:rowOff>19050</xdr:rowOff>
    </xdr:from>
    <xdr:to>
      <xdr:col>5</xdr:col>
      <xdr:colOff>942975</xdr:colOff>
      <xdr:row>146</xdr:row>
      <xdr:rowOff>1057275</xdr:rowOff>
    </xdr:to>
    <xdr:pic>
      <xdr:nvPicPr>
        <xdr:cNvPr id="219" name="Image_6_146"/>
        <xdr:cNvPicPr>
          <a:picLocks noChangeAspect="1"/>
        </xdr:cNvPicPr>
      </xdr:nvPicPr>
      <xdr:blipFill>
        <a:blip xmlns:r="http://schemas.openxmlformats.org/officeDocument/2006/relationships" r:embed="rId220" cstate="print"/>
        <a:stretch>
          <a:fillRect/>
        </a:stretch>
      </xdr:blipFill>
      <xdr:spPr>
        <a:xfrm>
          <a:off x="0" y="0"/>
          <a:ext cx="0" cy="0"/>
        </a:xfrm>
        <a:prstGeom prst="rect">
          <a:avLst/>
        </a:prstGeom>
      </xdr:spPr>
    </xdr:pic>
    <xdr:clientData/>
  </xdr:twoCellAnchor>
  <xdr:twoCellAnchor editAs="oneCell">
    <xdr:from>
      <xdr:col>5</xdr:col>
      <xdr:colOff>19050</xdr:colOff>
      <xdr:row>676</xdr:row>
      <xdr:rowOff>19050</xdr:rowOff>
    </xdr:from>
    <xdr:to>
      <xdr:col>5</xdr:col>
      <xdr:colOff>942975</xdr:colOff>
      <xdr:row>677</xdr:row>
      <xdr:rowOff>1057275</xdr:rowOff>
    </xdr:to>
    <xdr:pic>
      <xdr:nvPicPr>
        <xdr:cNvPr id="220" name="Image_6_677"/>
        <xdr:cNvPicPr>
          <a:picLocks noChangeAspect="1"/>
        </xdr:cNvPicPr>
      </xdr:nvPicPr>
      <xdr:blipFill>
        <a:blip xmlns:r="http://schemas.openxmlformats.org/officeDocument/2006/relationships" r:embed="rId221" cstate="print"/>
        <a:stretch>
          <a:fillRect/>
        </a:stretch>
      </xdr:blipFill>
      <xdr:spPr>
        <a:xfrm>
          <a:off x="0" y="0"/>
          <a:ext cx="0" cy="0"/>
        </a:xfrm>
        <a:prstGeom prst="rect">
          <a:avLst/>
        </a:prstGeom>
      </xdr:spPr>
    </xdr:pic>
    <xdr:clientData/>
  </xdr:twoCellAnchor>
  <xdr:twoCellAnchor editAs="oneCell">
    <xdr:from>
      <xdr:col>5</xdr:col>
      <xdr:colOff>19050</xdr:colOff>
      <xdr:row>410</xdr:row>
      <xdr:rowOff>19050</xdr:rowOff>
    </xdr:from>
    <xdr:to>
      <xdr:col>5</xdr:col>
      <xdr:colOff>942975</xdr:colOff>
      <xdr:row>411</xdr:row>
      <xdr:rowOff>1057275</xdr:rowOff>
    </xdr:to>
    <xdr:pic>
      <xdr:nvPicPr>
        <xdr:cNvPr id="221" name="Image_6_411"/>
        <xdr:cNvPicPr>
          <a:picLocks noChangeAspect="1"/>
        </xdr:cNvPicPr>
      </xdr:nvPicPr>
      <xdr:blipFill>
        <a:blip xmlns:r="http://schemas.openxmlformats.org/officeDocument/2006/relationships" r:embed="rId222" cstate="print"/>
        <a:stretch>
          <a:fillRect/>
        </a:stretch>
      </xdr:blipFill>
      <xdr:spPr>
        <a:xfrm>
          <a:off x="0" y="0"/>
          <a:ext cx="0" cy="0"/>
        </a:xfrm>
        <a:prstGeom prst="rect">
          <a:avLst/>
        </a:prstGeom>
      </xdr:spPr>
    </xdr:pic>
    <xdr:clientData/>
  </xdr:twoCellAnchor>
  <xdr:twoCellAnchor editAs="oneCell">
    <xdr:from>
      <xdr:col>5</xdr:col>
      <xdr:colOff>19050</xdr:colOff>
      <xdr:row>67</xdr:row>
      <xdr:rowOff>19050</xdr:rowOff>
    </xdr:from>
    <xdr:to>
      <xdr:col>5</xdr:col>
      <xdr:colOff>1257300</xdr:colOff>
      <xdr:row>68</xdr:row>
      <xdr:rowOff>1057275</xdr:rowOff>
    </xdr:to>
    <xdr:pic>
      <xdr:nvPicPr>
        <xdr:cNvPr id="222" name="Image_6_68"/>
        <xdr:cNvPicPr>
          <a:picLocks noChangeAspect="1"/>
        </xdr:cNvPicPr>
      </xdr:nvPicPr>
      <xdr:blipFill>
        <a:blip xmlns:r="http://schemas.openxmlformats.org/officeDocument/2006/relationships" r:embed="rId223" cstate="print"/>
        <a:stretch>
          <a:fillRect/>
        </a:stretch>
      </xdr:blipFill>
      <xdr:spPr>
        <a:xfrm>
          <a:off x="0" y="0"/>
          <a:ext cx="0" cy="0"/>
        </a:xfrm>
        <a:prstGeom prst="rect">
          <a:avLst/>
        </a:prstGeom>
      </xdr:spPr>
    </xdr:pic>
    <xdr:clientData/>
  </xdr:twoCellAnchor>
  <xdr:twoCellAnchor editAs="oneCell">
    <xdr:from>
      <xdr:col>5</xdr:col>
      <xdr:colOff>19050</xdr:colOff>
      <xdr:row>370</xdr:row>
      <xdr:rowOff>19050</xdr:rowOff>
    </xdr:from>
    <xdr:to>
      <xdr:col>5</xdr:col>
      <xdr:colOff>942975</xdr:colOff>
      <xdr:row>371</xdr:row>
      <xdr:rowOff>1057275</xdr:rowOff>
    </xdr:to>
    <xdr:pic>
      <xdr:nvPicPr>
        <xdr:cNvPr id="223" name="Image_6_371"/>
        <xdr:cNvPicPr>
          <a:picLocks noChangeAspect="1"/>
        </xdr:cNvPicPr>
      </xdr:nvPicPr>
      <xdr:blipFill>
        <a:blip xmlns:r="http://schemas.openxmlformats.org/officeDocument/2006/relationships" r:embed="rId224" cstate="print"/>
        <a:stretch>
          <a:fillRect/>
        </a:stretch>
      </xdr:blipFill>
      <xdr:spPr>
        <a:xfrm>
          <a:off x="0" y="0"/>
          <a:ext cx="0" cy="0"/>
        </a:xfrm>
        <a:prstGeom prst="rect">
          <a:avLst/>
        </a:prstGeom>
      </xdr:spPr>
    </xdr:pic>
    <xdr:clientData/>
  </xdr:twoCellAnchor>
  <xdr:twoCellAnchor editAs="oneCell">
    <xdr:from>
      <xdr:col>5</xdr:col>
      <xdr:colOff>19050</xdr:colOff>
      <xdr:row>563</xdr:row>
      <xdr:rowOff>19050</xdr:rowOff>
    </xdr:from>
    <xdr:to>
      <xdr:col>5</xdr:col>
      <xdr:colOff>942975</xdr:colOff>
      <xdr:row>564</xdr:row>
      <xdr:rowOff>1057275</xdr:rowOff>
    </xdr:to>
    <xdr:pic>
      <xdr:nvPicPr>
        <xdr:cNvPr id="224" name="Image_6_564"/>
        <xdr:cNvPicPr>
          <a:picLocks noChangeAspect="1"/>
        </xdr:cNvPicPr>
      </xdr:nvPicPr>
      <xdr:blipFill>
        <a:blip xmlns:r="http://schemas.openxmlformats.org/officeDocument/2006/relationships" r:embed="rId225" cstate="print"/>
        <a:stretch>
          <a:fillRect/>
        </a:stretch>
      </xdr:blipFill>
      <xdr:spPr>
        <a:xfrm>
          <a:off x="0" y="0"/>
          <a:ext cx="0" cy="0"/>
        </a:xfrm>
        <a:prstGeom prst="rect">
          <a:avLst/>
        </a:prstGeom>
      </xdr:spPr>
    </xdr:pic>
    <xdr:clientData/>
  </xdr:twoCellAnchor>
  <xdr:twoCellAnchor editAs="oneCell">
    <xdr:from>
      <xdr:col>5</xdr:col>
      <xdr:colOff>19050</xdr:colOff>
      <xdr:row>638</xdr:row>
      <xdr:rowOff>19050</xdr:rowOff>
    </xdr:from>
    <xdr:to>
      <xdr:col>5</xdr:col>
      <xdr:colOff>942975</xdr:colOff>
      <xdr:row>639</xdr:row>
      <xdr:rowOff>1057275</xdr:rowOff>
    </xdr:to>
    <xdr:pic>
      <xdr:nvPicPr>
        <xdr:cNvPr id="225" name="Image_6_639"/>
        <xdr:cNvPicPr>
          <a:picLocks noChangeAspect="1"/>
        </xdr:cNvPicPr>
      </xdr:nvPicPr>
      <xdr:blipFill>
        <a:blip xmlns:r="http://schemas.openxmlformats.org/officeDocument/2006/relationships" r:embed="rId226" cstate="print"/>
        <a:stretch>
          <a:fillRect/>
        </a:stretch>
      </xdr:blipFill>
      <xdr:spPr>
        <a:xfrm>
          <a:off x="0" y="0"/>
          <a:ext cx="0" cy="0"/>
        </a:xfrm>
        <a:prstGeom prst="rect">
          <a:avLst/>
        </a:prstGeom>
      </xdr:spPr>
    </xdr:pic>
    <xdr:clientData/>
  </xdr:twoCellAnchor>
  <xdr:twoCellAnchor editAs="oneCell">
    <xdr:from>
      <xdr:col>5</xdr:col>
      <xdr:colOff>19050</xdr:colOff>
      <xdr:row>334</xdr:row>
      <xdr:rowOff>19050</xdr:rowOff>
    </xdr:from>
    <xdr:to>
      <xdr:col>5</xdr:col>
      <xdr:colOff>942975</xdr:colOff>
      <xdr:row>335</xdr:row>
      <xdr:rowOff>1057275</xdr:rowOff>
    </xdr:to>
    <xdr:pic>
      <xdr:nvPicPr>
        <xdr:cNvPr id="226" name="Image_6_335"/>
        <xdr:cNvPicPr>
          <a:picLocks noChangeAspect="1"/>
        </xdr:cNvPicPr>
      </xdr:nvPicPr>
      <xdr:blipFill>
        <a:blip xmlns:r="http://schemas.openxmlformats.org/officeDocument/2006/relationships" r:embed="rId227" cstate="print"/>
        <a:stretch>
          <a:fillRect/>
        </a:stretch>
      </xdr:blipFill>
      <xdr:spPr>
        <a:xfrm>
          <a:off x="0" y="0"/>
          <a:ext cx="0" cy="0"/>
        </a:xfrm>
        <a:prstGeom prst="rect">
          <a:avLst/>
        </a:prstGeom>
      </xdr:spPr>
    </xdr:pic>
    <xdr:clientData/>
  </xdr:twoCellAnchor>
  <xdr:twoCellAnchor editAs="oneCell">
    <xdr:from>
      <xdr:col>5</xdr:col>
      <xdr:colOff>19050</xdr:colOff>
      <xdr:row>218</xdr:row>
      <xdr:rowOff>19050</xdr:rowOff>
    </xdr:from>
    <xdr:to>
      <xdr:col>5</xdr:col>
      <xdr:colOff>942975</xdr:colOff>
      <xdr:row>219</xdr:row>
      <xdr:rowOff>1057275</xdr:rowOff>
    </xdr:to>
    <xdr:pic>
      <xdr:nvPicPr>
        <xdr:cNvPr id="227" name="Image_6_219"/>
        <xdr:cNvPicPr>
          <a:picLocks noChangeAspect="1"/>
        </xdr:cNvPicPr>
      </xdr:nvPicPr>
      <xdr:blipFill>
        <a:blip xmlns:r="http://schemas.openxmlformats.org/officeDocument/2006/relationships" r:embed="rId228" cstate="print"/>
        <a:stretch>
          <a:fillRect/>
        </a:stretch>
      </xdr:blipFill>
      <xdr:spPr>
        <a:xfrm>
          <a:off x="0" y="0"/>
          <a:ext cx="0" cy="0"/>
        </a:xfrm>
        <a:prstGeom prst="rect">
          <a:avLst/>
        </a:prstGeom>
      </xdr:spPr>
    </xdr:pic>
    <xdr:clientData/>
  </xdr:twoCellAnchor>
  <xdr:twoCellAnchor editAs="oneCell">
    <xdr:from>
      <xdr:col>5</xdr:col>
      <xdr:colOff>19050</xdr:colOff>
      <xdr:row>750</xdr:row>
      <xdr:rowOff>19050</xdr:rowOff>
    </xdr:from>
    <xdr:to>
      <xdr:col>5</xdr:col>
      <xdr:colOff>942975</xdr:colOff>
      <xdr:row>751</xdr:row>
      <xdr:rowOff>1057275</xdr:rowOff>
    </xdr:to>
    <xdr:pic>
      <xdr:nvPicPr>
        <xdr:cNvPr id="228" name="Image_6_751"/>
        <xdr:cNvPicPr>
          <a:picLocks noChangeAspect="1"/>
        </xdr:cNvPicPr>
      </xdr:nvPicPr>
      <xdr:blipFill>
        <a:blip xmlns:r="http://schemas.openxmlformats.org/officeDocument/2006/relationships" r:embed="rId229" cstate="print"/>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chopt.ru/prod28172?1&amp;138_70_13052020_1040" TargetMode="External"/><Relationship Id="rId299" Type="http://schemas.openxmlformats.org/officeDocument/2006/relationships/hyperlink" Target="https://chopt.ru/prod20341?1&amp;138_70_13052020_1040" TargetMode="External"/><Relationship Id="rId21" Type="http://schemas.openxmlformats.org/officeDocument/2006/relationships/hyperlink" Target="https://chopt.ru/prod28657?1&amp;138_70_13052020_1040" TargetMode="External"/><Relationship Id="rId63" Type="http://schemas.openxmlformats.org/officeDocument/2006/relationships/hyperlink" Target="https://chopt.ru/prod28721?1&amp;138_70_13052020_1040" TargetMode="External"/><Relationship Id="rId159" Type="http://schemas.openxmlformats.org/officeDocument/2006/relationships/hyperlink" Target="https://chopt.ru/prod28221?1&amp;138_70_13052020_1040" TargetMode="External"/><Relationship Id="rId324" Type="http://schemas.openxmlformats.org/officeDocument/2006/relationships/hyperlink" Target="https://chopt.ru/prod20027?1&amp;138_70_13052020_1040" TargetMode="External"/><Relationship Id="rId366" Type="http://schemas.openxmlformats.org/officeDocument/2006/relationships/hyperlink" Target="https://chopt.ru/prod20415?1&amp;138_70_13052020_1040" TargetMode="External"/><Relationship Id="rId170" Type="http://schemas.openxmlformats.org/officeDocument/2006/relationships/hyperlink" Target="https://chopt.ru/prod28238?1&amp;138_70_13052020_1040" TargetMode="External"/><Relationship Id="rId226" Type="http://schemas.openxmlformats.org/officeDocument/2006/relationships/hyperlink" Target="https://chopt.ru/prod28310?1&amp;138_70_13052020_1040" TargetMode="External"/><Relationship Id="rId433" Type="http://schemas.openxmlformats.org/officeDocument/2006/relationships/hyperlink" Target="https://chopt.ru/prod18984?1&amp;138_70_13052020_1040" TargetMode="External"/><Relationship Id="rId268" Type="http://schemas.openxmlformats.org/officeDocument/2006/relationships/hyperlink" Target="https://chopt.ru/prod20537?1&amp;138_70_13052020_1040" TargetMode="External"/><Relationship Id="rId32" Type="http://schemas.openxmlformats.org/officeDocument/2006/relationships/hyperlink" Target="https://chopt.ru/prod28673?1&amp;138_70_13052020_1040" TargetMode="External"/><Relationship Id="rId74" Type="http://schemas.openxmlformats.org/officeDocument/2006/relationships/hyperlink" Target="https://chopt.ru/prod28733?1&amp;138_70_13052020_1040" TargetMode="External"/><Relationship Id="rId128" Type="http://schemas.openxmlformats.org/officeDocument/2006/relationships/hyperlink" Target="https://chopt.ru/prod28185?1&amp;138_70_13052020_1040" TargetMode="External"/><Relationship Id="rId335" Type="http://schemas.openxmlformats.org/officeDocument/2006/relationships/hyperlink" Target="https://chopt.ru/prod20436?1&amp;138_70_13052020_1040" TargetMode="External"/><Relationship Id="rId377" Type="http://schemas.openxmlformats.org/officeDocument/2006/relationships/hyperlink" Target="https://chopt.ru/prod20068?1&amp;138_70_13052020_1040" TargetMode="External"/><Relationship Id="rId5" Type="http://schemas.openxmlformats.org/officeDocument/2006/relationships/hyperlink" Target="https://chopt.ru/prod28636?1&amp;138_70_13052020_1040" TargetMode="External"/><Relationship Id="rId181" Type="http://schemas.openxmlformats.org/officeDocument/2006/relationships/hyperlink" Target="https://chopt.ru/prod28252?1&amp;138_70_13052020_1040" TargetMode="External"/><Relationship Id="rId237" Type="http://schemas.openxmlformats.org/officeDocument/2006/relationships/hyperlink" Target="https://chopt.ru/prod20476?1&amp;138_70_13052020_1040" TargetMode="External"/><Relationship Id="rId402" Type="http://schemas.openxmlformats.org/officeDocument/2006/relationships/hyperlink" Target="https://chopt.ru/prod15938?1&amp;138_70_13052020_1040" TargetMode="External"/><Relationship Id="rId279" Type="http://schemas.openxmlformats.org/officeDocument/2006/relationships/hyperlink" Target="https://chopt.ru/prod20552?1&amp;138_70_13052020_1040" TargetMode="External"/><Relationship Id="rId444" Type="http://schemas.openxmlformats.org/officeDocument/2006/relationships/hyperlink" Target="https://chopt.ru/prod19044?1&amp;138_70_13052020_1040" TargetMode="External"/><Relationship Id="rId43" Type="http://schemas.openxmlformats.org/officeDocument/2006/relationships/hyperlink" Target="https://chopt.ru/prod28692?1&amp;138_70_13052020_1040" TargetMode="External"/><Relationship Id="rId139" Type="http://schemas.openxmlformats.org/officeDocument/2006/relationships/hyperlink" Target="https://chopt.ru/prod28198?1&amp;138_70_13052020_1040" TargetMode="External"/><Relationship Id="rId290" Type="http://schemas.openxmlformats.org/officeDocument/2006/relationships/hyperlink" Target="https://chopt.ru/prod20571?1&amp;138_70_13052020_1040" TargetMode="External"/><Relationship Id="rId304" Type="http://schemas.openxmlformats.org/officeDocument/2006/relationships/hyperlink" Target="https://chopt.ru/prod20346?1&amp;138_70_13052020_1040" TargetMode="External"/><Relationship Id="rId346" Type="http://schemas.openxmlformats.org/officeDocument/2006/relationships/hyperlink" Target="https://chopt.ru/prod20155?1&amp;138_70_13052020_1040" TargetMode="External"/><Relationship Id="rId388" Type="http://schemas.openxmlformats.org/officeDocument/2006/relationships/hyperlink" Target="https://chopt.ru/prod19180?1&amp;138_70_13052020_1040" TargetMode="External"/><Relationship Id="rId85" Type="http://schemas.openxmlformats.org/officeDocument/2006/relationships/hyperlink" Target="https://chopt.ru/prod28129?1&amp;138_70_13052020_1040" TargetMode="External"/><Relationship Id="rId150" Type="http://schemas.openxmlformats.org/officeDocument/2006/relationships/hyperlink" Target="https://chopt.ru/prod28211?1&amp;138_70_13052020_1040" TargetMode="External"/><Relationship Id="rId192" Type="http://schemas.openxmlformats.org/officeDocument/2006/relationships/hyperlink" Target="https://chopt.ru/prod28268?1&amp;138_70_13052020_1040" TargetMode="External"/><Relationship Id="rId206" Type="http://schemas.openxmlformats.org/officeDocument/2006/relationships/hyperlink" Target="https://chopt.ru/prod28286?1&amp;138_70_13052020_1040" TargetMode="External"/><Relationship Id="rId413" Type="http://schemas.openxmlformats.org/officeDocument/2006/relationships/hyperlink" Target="https://chopt.ru/prod16040?1&amp;138_70_13052020_1040" TargetMode="External"/><Relationship Id="rId248" Type="http://schemas.openxmlformats.org/officeDocument/2006/relationships/hyperlink" Target="https://chopt.ru/prod20507?1&amp;138_70_13052020_1040" TargetMode="External"/><Relationship Id="rId455" Type="http://schemas.openxmlformats.org/officeDocument/2006/relationships/hyperlink" Target="https://chopt.ru/prod19126?1&amp;138_70_13052020_1040" TargetMode="External"/><Relationship Id="rId12" Type="http://schemas.openxmlformats.org/officeDocument/2006/relationships/hyperlink" Target="https://chopt.ru/prod28647?1&amp;138_70_13052020_1040" TargetMode="External"/><Relationship Id="rId108" Type="http://schemas.openxmlformats.org/officeDocument/2006/relationships/hyperlink" Target="https://chopt.ru/prod28162?1&amp;138_70_13052020_1040" TargetMode="External"/><Relationship Id="rId315" Type="http://schemas.openxmlformats.org/officeDocument/2006/relationships/hyperlink" Target="https://chopt.ru/prod20427?1&amp;138_70_13052020_1040" TargetMode="External"/><Relationship Id="rId357" Type="http://schemas.openxmlformats.org/officeDocument/2006/relationships/hyperlink" Target="https://chopt.ru/prod20148?1&amp;138_70_13052020_1040" TargetMode="External"/><Relationship Id="rId54" Type="http://schemas.openxmlformats.org/officeDocument/2006/relationships/hyperlink" Target="https://chopt.ru/prod28704?1&amp;138_70_13052020_1040" TargetMode="External"/><Relationship Id="rId96" Type="http://schemas.openxmlformats.org/officeDocument/2006/relationships/hyperlink" Target="https://chopt.ru/prod28145?1&amp;138_70_13052020_1040" TargetMode="External"/><Relationship Id="rId161" Type="http://schemas.openxmlformats.org/officeDocument/2006/relationships/hyperlink" Target="https://chopt.ru/prod28223?1&amp;138_70_13052020_1040" TargetMode="External"/><Relationship Id="rId217" Type="http://schemas.openxmlformats.org/officeDocument/2006/relationships/hyperlink" Target="https://chopt.ru/prod28297?1&amp;138_70_13052020_1040" TargetMode="External"/><Relationship Id="rId399" Type="http://schemas.openxmlformats.org/officeDocument/2006/relationships/hyperlink" Target="https://chopt.ru/prod10769?1&amp;138_70_13052020_1040" TargetMode="External"/><Relationship Id="rId6" Type="http://schemas.openxmlformats.org/officeDocument/2006/relationships/hyperlink" Target="https://chopt.ru/prod28639?1&amp;138_70_13052020_1040" TargetMode="External"/><Relationship Id="rId238" Type="http://schemas.openxmlformats.org/officeDocument/2006/relationships/hyperlink" Target="https://chopt.ru/prod20483?1&amp;138_70_13052020_1040" TargetMode="External"/><Relationship Id="rId259" Type="http://schemas.openxmlformats.org/officeDocument/2006/relationships/hyperlink" Target="https://chopt.ru/prod20522?1&amp;138_70_13052020_1040" TargetMode="External"/><Relationship Id="rId424" Type="http://schemas.openxmlformats.org/officeDocument/2006/relationships/hyperlink" Target="https://chopt.ru/prod16032?1&amp;138_70_13052020_1040" TargetMode="External"/><Relationship Id="rId445" Type="http://schemas.openxmlformats.org/officeDocument/2006/relationships/hyperlink" Target="https://chopt.ru/prod19061?1&amp;138_70_13052020_1040" TargetMode="External"/><Relationship Id="rId23" Type="http://schemas.openxmlformats.org/officeDocument/2006/relationships/hyperlink" Target="https://chopt.ru/prod28660?1&amp;138_70_13052020_1040" TargetMode="External"/><Relationship Id="rId119" Type="http://schemas.openxmlformats.org/officeDocument/2006/relationships/hyperlink" Target="https://chopt.ru/prod28174?1&amp;138_70_13052020_1040" TargetMode="External"/><Relationship Id="rId270" Type="http://schemas.openxmlformats.org/officeDocument/2006/relationships/hyperlink" Target="https://chopt.ru/prod20539?1&amp;138_70_13052020_1040" TargetMode="External"/><Relationship Id="rId291" Type="http://schemas.openxmlformats.org/officeDocument/2006/relationships/hyperlink" Target="https://chopt.ru/prod20572?1&amp;138_70_13052020_1040" TargetMode="External"/><Relationship Id="rId305" Type="http://schemas.openxmlformats.org/officeDocument/2006/relationships/hyperlink" Target="https://chopt.ru/prod20061?1&amp;138_70_13052020_1040" TargetMode="External"/><Relationship Id="rId326" Type="http://schemas.openxmlformats.org/officeDocument/2006/relationships/hyperlink" Target="https://chopt.ru/prod20015?1&amp;138_70_13052020_1040" TargetMode="External"/><Relationship Id="rId347" Type="http://schemas.openxmlformats.org/officeDocument/2006/relationships/hyperlink" Target="https://chopt.ru/prod20447?1&amp;138_70_13052020_1040" TargetMode="External"/><Relationship Id="rId44" Type="http://schemas.openxmlformats.org/officeDocument/2006/relationships/hyperlink" Target="https://chopt.ru/prod28693?1&amp;138_70_13052020_1040" TargetMode="External"/><Relationship Id="rId65" Type="http://schemas.openxmlformats.org/officeDocument/2006/relationships/hyperlink" Target="https://chopt.ru/prod28723?1&amp;138_70_13052020_1040" TargetMode="External"/><Relationship Id="rId86" Type="http://schemas.openxmlformats.org/officeDocument/2006/relationships/hyperlink" Target="https://chopt.ru/prod28132?1&amp;138_70_13052020_1040" TargetMode="External"/><Relationship Id="rId130" Type="http://schemas.openxmlformats.org/officeDocument/2006/relationships/hyperlink" Target="https://chopt.ru/prod28187?1&amp;138_70_13052020_1040" TargetMode="External"/><Relationship Id="rId151" Type="http://schemas.openxmlformats.org/officeDocument/2006/relationships/hyperlink" Target="https://chopt.ru/prod28212?1&amp;138_70_13052020_1040" TargetMode="External"/><Relationship Id="rId368" Type="http://schemas.openxmlformats.org/officeDocument/2006/relationships/hyperlink" Target="https://chopt.ru/prod20417?1&amp;138_70_13052020_1040" TargetMode="External"/><Relationship Id="rId389" Type="http://schemas.openxmlformats.org/officeDocument/2006/relationships/hyperlink" Target="https://chopt.ru/prod19181?1&amp;138_70_13052020_1040" TargetMode="External"/><Relationship Id="rId172" Type="http://schemas.openxmlformats.org/officeDocument/2006/relationships/hyperlink" Target="https://chopt.ru/prod28240?1&amp;138_70_13052020_1040" TargetMode="External"/><Relationship Id="rId193" Type="http://schemas.openxmlformats.org/officeDocument/2006/relationships/hyperlink" Target="https://chopt.ru/prod28270?1&amp;138_70_13052020_1040" TargetMode="External"/><Relationship Id="rId207" Type="http://schemas.openxmlformats.org/officeDocument/2006/relationships/hyperlink" Target="https://chopt.ru/prod28287?1&amp;138_70_13052020_1040" TargetMode="External"/><Relationship Id="rId228" Type="http://schemas.openxmlformats.org/officeDocument/2006/relationships/hyperlink" Target="https://chopt.ru/prod28312?1&amp;138_70_13052020_1040" TargetMode="External"/><Relationship Id="rId249" Type="http://schemas.openxmlformats.org/officeDocument/2006/relationships/hyperlink" Target="https://chopt.ru/prod20508?1&amp;138_70_13052020_1040" TargetMode="External"/><Relationship Id="rId414" Type="http://schemas.openxmlformats.org/officeDocument/2006/relationships/hyperlink" Target="https://chopt.ru/prod12007?1&amp;138_70_13052020_1040" TargetMode="External"/><Relationship Id="rId435" Type="http://schemas.openxmlformats.org/officeDocument/2006/relationships/hyperlink" Target="https://chopt.ru/prod18990?1&amp;138_70_13052020_1040" TargetMode="External"/><Relationship Id="rId456" Type="http://schemas.openxmlformats.org/officeDocument/2006/relationships/drawing" Target="../drawings/drawing1.xml"/><Relationship Id="rId13" Type="http://schemas.openxmlformats.org/officeDocument/2006/relationships/hyperlink" Target="https://chopt.ru/prod28648?1&amp;138_70_13052020_1040" TargetMode="External"/><Relationship Id="rId109" Type="http://schemas.openxmlformats.org/officeDocument/2006/relationships/hyperlink" Target="https://chopt.ru/prod28163?1&amp;138_70_13052020_1040" TargetMode="External"/><Relationship Id="rId260" Type="http://schemas.openxmlformats.org/officeDocument/2006/relationships/hyperlink" Target="https://chopt.ru/prod20524?1&amp;138_70_13052020_1040" TargetMode="External"/><Relationship Id="rId281" Type="http://schemas.openxmlformats.org/officeDocument/2006/relationships/hyperlink" Target="https://chopt.ru/prod20557?1&amp;138_70_13052020_1040" TargetMode="External"/><Relationship Id="rId316" Type="http://schemas.openxmlformats.org/officeDocument/2006/relationships/hyperlink" Target="https://chopt.ru/prod20013?1&amp;138_70_13052020_1040" TargetMode="External"/><Relationship Id="rId337" Type="http://schemas.openxmlformats.org/officeDocument/2006/relationships/hyperlink" Target="https://chopt.ru/prod20438?1&amp;138_70_13052020_1040" TargetMode="External"/><Relationship Id="rId34" Type="http://schemas.openxmlformats.org/officeDocument/2006/relationships/hyperlink" Target="https://chopt.ru/prod28676?1&amp;138_70_13052020_1040" TargetMode="External"/><Relationship Id="rId55" Type="http://schemas.openxmlformats.org/officeDocument/2006/relationships/hyperlink" Target="https://chopt.ru/prod28705?1&amp;138_70_13052020_1040" TargetMode="External"/><Relationship Id="rId76" Type="http://schemas.openxmlformats.org/officeDocument/2006/relationships/hyperlink" Target="https://chopt.ru/prod28735?1&amp;138_70_13052020_1040" TargetMode="External"/><Relationship Id="rId97" Type="http://schemas.openxmlformats.org/officeDocument/2006/relationships/hyperlink" Target="https://chopt.ru/prod28146?1&amp;138_70_13052020_1040" TargetMode="External"/><Relationship Id="rId120" Type="http://schemas.openxmlformats.org/officeDocument/2006/relationships/hyperlink" Target="https://chopt.ru/prod28175?1&amp;138_70_13052020_1040" TargetMode="External"/><Relationship Id="rId141" Type="http://schemas.openxmlformats.org/officeDocument/2006/relationships/hyperlink" Target="https://chopt.ru/prod28200?1&amp;138_70_13052020_1040" TargetMode="External"/><Relationship Id="rId358" Type="http://schemas.openxmlformats.org/officeDocument/2006/relationships/hyperlink" Target="https://chopt.ru/prod20099?1&amp;138_70_13052020_1040" TargetMode="External"/><Relationship Id="rId379" Type="http://schemas.openxmlformats.org/officeDocument/2006/relationships/hyperlink" Target="https://chopt.ru/prod15992?1&amp;138_70_13052020_1040" TargetMode="External"/><Relationship Id="rId7" Type="http://schemas.openxmlformats.org/officeDocument/2006/relationships/hyperlink" Target="https://chopt.ru/prod28640?1&amp;138_70_13052020_1040" TargetMode="External"/><Relationship Id="rId162" Type="http://schemas.openxmlformats.org/officeDocument/2006/relationships/hyperlink" Target="https://chopt.ru/prod28224?1&amp;138_70_13052020_1040" TargetMode="External"/><Relationship Id="rId183" Type="http://schemas.openxmlformats.org/officeDocument/2006/relationships/hyperlink" Target="https://chopt.ru/prod28254?1&amp;138_70_13052020_1040" TargetMode="External"/><Relationship Id="rId218" Type="http://schemas.openxmlformats.org/officeDocument/2006/relationships/hyperlink" Target="https://chopt.ru/prod28298?1&amp;138_70_13052020_1040" TargetMode="External"/><Relationship Id="rId239" Type="http://schemas.openxmlformats.org/officeDocument/2006/relationships/hyperlink" Target="https://chopt.ru/prod20485?1&amp;138_70_13052020_1040" TargetMode="External"/><Relationship Id="rId390" Type="http://schemas.openxmlformats.org/officeDocument/2006/relationships/hyperlink" Target="https://chopt.ru/prod15979?1&amp;138_70_13052020_1040" TargetMode="External"/><Relationship Id="rId404" Type="http://schemas.openxmlformats.org/officeDocument/2006/relationships/hyperlink" Target="https://chopt.ru/prod17617?1&amp;138_70_13052020_1040" TargetMode="External"/><Relationship Id="rId425" Type="http://schemas.openxmlformats.org/officeDocument/2006/relationships/hyperlink" Target="https://chopt.ru/prod17567?1&amp;138_70_13052020_1040" TargetMode="External"/><Relationship Id="rId446" Type="http://schemas.openxmlformats.org/officeDocument/2006/relationships/hyperlink" Target="https://chopt.ru/prod19063?1&amp;138_70_13052020_1040" TargetMode="External"/><Relationship Id="rId250" Type="http://schemas.openxmlformats.org/officeDocument/2006/relationships/hyperlink" Target="https://chopt.ru/prod20509?1&amp;138_70_13052020_1040" TargetMode="External"/><Relationship Id="rId271" Type="http://schemas.openxmlformats.org/officeDocument/2006/relationships/hyperlink" Target="https://chopt.ru/prod20540?1&amp;138_70_13052020_1040" TargetMode="External"/><Relationship Id="rId292" Type="http://schemas.openxmlformats.org/officeDocument/2006/relationships/hyperlink" Target="https://chopt.ru/prod20062?1&amp;138_70_13052020_1040" TargetMode="External"/><Relationship Id="rId306" Type="http://schemas.openxmlformats.org/officeDocument/2006/relationships/hyperlink" Target="https://chopt.ru/prod20103?1&amp;138_70_13052020_1040" TargetMode="External"/><Relationship Id="rId24" Type="http://schemas.openxmlformats.org/officeDocument/2006/relationships/hyperlink" Target="https://chopt.ru/prod28661?1&amp;138_70_13052020_1040" TargetMode="External"/><Relationship Id="rId45" Type="http://schemas.openxmlformats.org/officeDocument/2006/relationships/hyperlink" Target="https://chopt.ru/prod28694?1&amp;138_70_13052020_1040" TargetMode="External"/><Relationship Id="rId66" Type="http://schemas.openxmlformats.org/officeDocument/2006/relationships/hyperlink" Target="https://chopt.ru/prod28724?1&amp;138_70_13052020_1040" TargetMode="External"/><Relationship Id="rId87" Type="http://schemas.openxmlformats.org/officeDocument/2006/relationships/hyperlink" Target="https://chopt.ru/prod28134?1&amp;138_70_13052020_1040" TargetMode="External"/><Relationship Id="rId110" Type="http://schemas.openxmlformats.org/officeDocument/2006/relationships/hyperlink" Target="https://chopt.ru/prod28165?1&amp;138_70_13052020_1040" TargetMode="External"/><Relationship Id="rId131" Type="http://schemas.openxmlformats.org/officeDocument/2006/relationships/hyperlink" Target="https://chopt.ru/prod28188?1&amp;138_70_13052020_1040" TargetMode="External"/><Relationship Id="rId327" Type="http://schemas.openxmlformats.org/officeDocument/2006/relationships/hyperlink" Target="https://chopt.ru/prod20139?1&amp;138_70_13052020_1040" TargetMode="External"/><Relationship Id="rId348" Type="http://schemas.openxmlformats.org/officeDocument/2006/relationships/hyperlink" Target="https://chopt.ru/prod20448?1&amp;138_70_13052020_1040" TargetMode="External"/><Relationship Id="rId369" Type="http://schemas.openxmlformats.org/officeDocument/2006/relationships/hyperlink" Target="https://chopt.ru/prod20418?1&amp;138_70_13052020_1040" TargetMode="External"/><Relationship Id="rId152" Type="http://schemas.openxmlformats.org/officeDocument/2006/relationships/hyperlink" Target="https://chopt.ru/prod28213?1&amp;138_70_13052020_1040" TargetMode="External"/><Relationship Id="rId173" Type="http://schemas.openxmlformats.org/officeDocument/2006/relationships/hyperlink" Target="https://chopt.ru/prod28243?1&amp;138_70_13052020_1040" TargetMode="External"/><Relationship Id="rId194" Type="http://schemas.openxmlformats.org/officeDocument/2006/relationships/hyperlink" Target="https://chopt.ru/prod28271?1&amp;138_70_13052020_1040" TargetMode="External"/><Relationship Id="rId208" Type="http://schemas.openxmlformats.org/officeDocument/2006/relationships/hyperlink" Target="https://chopt.ru/prod28288?1&amp;138_70_13052020_1040" TargetMode="External"/><Relationship Id="rId229" Type="http://schemas.openxmlformats.org/officeDocument/2006/relationships/hyperlink" Target="https://chopt.ru/prod28313?1&amp;138_70_13052020_1040" TargetMode="External"/><Relationship Id="rId380" Type="http://schemas.openxmlformats.org/officeDocument/2006/relationships/hyperlink" Target="https://chopt.ru/prod19176?1&amp;138_70_13052020_1040" TargetMode="External"/><Relationship Id="rId415" Type="http://schemas.openxmlformats.org/officeDocument/2006/relationships/hyperlink" Target="https://chopt.ru/prod15940?1&amp;138_70_13052020_1040" TargetMode="External"/><Relationship Id="rId436" Type="http://schemas.openxmlformats.org/officeDocument/2006/relationships/hyperlink" Target="https://chopt.ru/prod18991?1&amp;138_70_13052020_1040" TargetMode="External"/><Relationship Id="rId240" Type="http://schemas.openxmlformats.org/officeDocument/2006/relationships/hyperlink" Target="https://chopt.ru/prod20494?1&amp;138_70_13052020_1040" TargetMode="External"/><Relationship Id="rId261" Type="http://schemas.openxmlformats.org/officeDocument/2006/relationships/hyperlink" Target="https://chopt.ru/prod20525?1&amp;138_70_13052020_1040" TargetMode="External"/><Relationship Id="rId14" Type="http://schemas.openxmlformats.org/officeDocument/2006/relationships/hyperlink" Target="https://chopt.ru/prod28650?1&amp;138_70_13052020_1040" TargetMode="External"/><Relationship Id="rId35" Type="http://schemas.openxmlformats.org/officeDocument/2006/relationships/hyperlink" Target="https://chopt.ru/prod28677?1&amp;138_70_13052020_1040" TargetMode="External"/><Relationship Id="rId56" Type="http://schemas.openxmlformats.org/officeDocument/2006/relationships/hyperlink" Target="https://chopt.ru/prod28706?1&amp;138_70_13052020_1040" TargetMode="External"/><Relationship Id="rId77" Type="http://schemas.openxmlformats.org/officeDocument/2006/relationships/hyperlink" Target="https://chopt.ru/prod28118?1&amp;138_70_13052020_1040" TargetMode="External"/><Relationship Id="rId100" Type="http://schemas.openxmlformats.org/officeDocument/2006/relationships/hyperlink" Target="https://chopt.ru/prod28150?1&amp;138_70_13052020_1040" TargetMode="External"/><Relationship Id="rId282" Type="http://schemas.openxmlformats.org/officeDocument/2006/relationships/hyperlink" Target="https://chopt.ru/prod20559?1&amp;138_70_13052020_1040" TargetMode="External"/><Relationship Id="rId317" Type="http://schemas.openxmlformats.org/officeDocument/2006/relationships/hyperlink" Target="https://chopt.ru/prod20105?1&amp;138_70_13052020_1040" TargetMode="External"/><Relationship Id="rId338" Type="http://schemas.openxmlformats.org/officeDocument/2006/relationships/hyperlink" Target="https://chopt.ru/prod20439?1&amp;138_70_13052020_1040" TargetMode="External"/><Relationship Id="rId359" Type="http://schemas.openxmlformats.org/officeDocument/2006/relationships/hyperlink" Target="https://chopt.ru/prod20028?1&amp;138_70_13052020_1040" TargetMode="External"/><Relationship Id="rId8" Type="http://schemas.openxmlformats.org/officeDocument/2006/relationships/hyperlink" Target="https://chopt.ru/prod28641?1&amp;138_70_13052020_1040" TargetMode="External"/><Relationship Id="rId98" Type="http://schemas.openxmlformats.org/officeDocument/2006/relationships/hyperlink" Target="https://chopt.ru/prod28148?1&amp;138_70_13052020_1040" TargetMode="External"/><Relationship Id="rId121" Type="http://schemas.openxmlformats.org/officeDocument/2006/relationships/hyperlink" Target="https://chopt.ru/prod28176?1&amp;138_70_13052020_1040" TargetMode="External"/><Relationship Id="rId142" Type="http://schemas.openxmlformats.org/officeDocument/2006/relationships/hyperlink" Target="https://chopt.ru/prod28202?1&amp;138_70_13052020_1040" TargetMode="External"/><Relationship Id="rId163" Type="http://schemas.openxmlformats.org/officeDocument/2006/relationships/hyperlink" Target="https://chopt.ru/prod28227?1&amp;138_70_13052020_1040" TargetMode="External"/><Relationship Id="rId184" Type="http://schemas.openxmlformats.org/officeDocument/2006/relationships/hyperlink" Target="https://chopt.ru/prod28255?1&amp;138_70_13052020_1040" TargetMode="External"/><Relationship Id="rId219" Type="http://schemas.openxmlformats.org/officeDocument/2006/relationships/hyperlink" Target="https://chopt.ru/prod28299?1&amp;138_70_13052020_1040" TargetMode="External"/><Relationship Id="rId370" Type="http://schemas.openxmlformats.org/officeDocument/2006/relationships/hyperlink" Target="https://chopt.ru/prod20419?1&amp;138_70_13052020_1040" TargetMode="External"/><Relationship Id="rId391" Type="http://schemas.openxmlformats.org/officeDocument/2006/relationships/hyperlink" Target="https://chopt.ru/prod16005?1&amp;138_70_13052020_1040" TargetMode="External"/><Relationship Id="rId405" Type="http://schemas.openxmlformats.org/officeDocument/2006/relationships/hyperlink" Target="https://chopt.ru/prod17571?1&amp;138_70_13052020_1040" TargetMode="External"/><Relationship Id="rId426" Type="http://schemas.openxmlformats.org/officeDocument/2006/relationships/hyperlink" Target="https://chopt.ru/prod17659?1&amp;138_70_13052020_1040" TargetMode="External"/><Relationship Id="rId447" Type="http://schemas.openxmlformats.org/officeDocument/2006/relationships/hyperlink" Target="https://chopt.ru/prod19064?1&amp;138_70_13052020_1040" TargetMode="External"/><Relationship Id="rId230" Type="http://schemas.openxmlformats.org/officeDocument/2006/relationships/hyperlink" Target="https://chopt.ru/prod28314?1&amp;138_70_13052020_1040" TargetMode="External"/><Relationship Id="rId251" Type="http://schemas.openxmlformats.org/officeDocument/2006/relationships/hyperlink" Target="https://chopt.ru/prod20510?1&amp;138_70_13052020_1040" TargetMode="External"/><Relationship Id="rId25" Type="http://schemas.openxmlformats.org/officeDocument/2006/relationships/hyperlink" Target="https://chopt.ru/prod28662?1&amp;138_70_13052020_1040" TargetMode="External"/><Relationship Id="rId46" Type="http://schemas.openxmlformats.org/officeDocument/2006/relationships/hyperlink" Target="https://chopt.ru/prod28695?1&amp;138_70_13052020_1040" TargetMode="External"/><Relationship Id="rId67" Type="http://schemas.openxmlformats.org/officeDocument/2006/relationships/hyperlink" Target="https://chopt.ru/prod28725?1&amp;138_70_13052020_1040" TargetMode="External"/><Relationship Id="rId272" Type="http://schemas.openxmlformats.org/officeDocument/2006/relationships/hyperlink" Target="https://chopt.ru/prod20541?1&amp;138_70_13052020_1040" TargetMode="External"/><Relationship Id="rId293" Type="http://schemas.openxmlformats.org/officeDocument/2006/relationships/hyperlink" Target="https://chopt.ru/prod20335?1&amp;138_70_13052020_1040" TargetMode="External"/><Relationship Id="rId307" Type="http://schemas.openxmlformats.org/officeDocument/2006/relationships/hyperlink" Target="https://chopt.ru/prod20017?1&amp;138_70_13052020_1040" TargetMode="External"/><Relationship Id="rId328" Type="http://schemas.openxmlformats.org/officeDocument/2006/relationships/hyperlink" Target="https://chopt.ru/prod20069?1&amp;138_70_13052020_1040" TargetMode="External"/><Relationship Id="rId349" Type="http://schemas.openxmlformats.org/officeDocument/2006/relationships/hyperlink" Target="https://chopt.ru/prod20146?1&amp;138_70_13052020_1040" TargetMode="External"/><Relationship Id="rId88" Type="http://schemas.openxmlformats.org/officeDocument/2006/relationships/hyperlink" Target="https://chopt.ru/prod28135?1&amp;138_70_13052020_1040" TargetMode="External"/><Relationship Id="rId111" Type="http://schemas.openxmlformats.org/officeDocument/2006/relationships/hyperlink" Target="https://chopt.ru/prod28166?1&amp;138_70_13052020_1040" TargetMode="External"/><Relationship Id="rId132" Type="http://schemas.openxmlformats.org/officeDocument/2006/relationships/hyperlink" Target="https://chopt.ru/prod28189?1&amp;138_70_13052020_1040" TargetMode="External"/><Relationship Id="rId153" Type="http://schemas.openxmlformats.org/officeDocument/2006/relationships/hyperlink" Target="https://chopt.ru/prod28214?1&amp;138_70_13052020_1040" TargetMode="External"/><Relationship Id="rId174" Type="http://schemas.openxmlformats.org/officeDocument/2006/relationships/hyperlink" Target="https://chopt.ru/prod28244?1&amp;138_70_13052020_1040" TargetMode="External"/><Relationship Id="rId195" Type="http://schemas.openxmlformats.org/officeDocument/2006/relationships/hyperlink" Target="https://chopt.ru/prod28272?1&amp;138_70_13052020_1040" TargetMode="External"/><Relationship Id="rId209" Type="http://schemas.openxmlformats.org/officeDocument/2006/relationships/hyperlink" Target="https://chopt.ru/prod28289?1&amp;138_70_13052020_1040" TargetMode="External"/><Relationship Id="rId360" Type="http://schemas.openxmlformats.org/officeDocument/2006/relationships/hyperlink" Target="https://chopt.ru/prod20042?1&amp;138_70_13052020_1040" TargetMode="External"/><Relationship Id="rId381" Type="http://schemas.openxmlformats.org/officeDocument/2006/relationships/hyperlink" Target="https://chopt.ru/prod13577?1&amp;138_70_13052020_1040" TargetMode="External"/><Relationship Id="rId416" Type="http://schemas.openxmlformats.org/officeDocument/2006/relationships/hyperlink" Target="https://chopt.ru/prod19218?1&amp;138_70_13052020_1040" TargetMode="External"/><Relationship Id="rId220" Type="http://schemas.openxmlformats.org/officeDocument/2006/relationships/hyperlink" Target="https://chopt.ru/prod28303?1&amp;138_70_13052020_1040" TargetMode="External"/><Relationship Id="rId241" Type="http://schemas.openxmlformats.org/officeDocument/2006/relationships/hyperlink" Target="https://chopt.ru/prod20495?1&amp;138_70_13052020_1040" TargetMode="External"/><Relationship Id="rId437" Type="http://schemas.openxmlformats.org/officeDocument/2006/relationships/hyperlink" Target="https://chopt.ru/prod18994?1&amp;138_70_13052020_1040" TargetMode="External"/><Relationship Id="rId15" Type="http://schemas.openxmlformats.org/officeDocument/2006/relationships/hyperlink" Target="https://chopt.ru/prod28651?1&amp;138_70_13052020_1040" TargetMode="External"/><Relationship Id="rId36" Type="http://schemas.openxmlformats.org/officeDocument/2006/relationships/hyperlink" Target="https://chopt.ru/prod28679?1&amp;138_70_13052020_1040" TargetMode="External"/><Relationship Id="rId57" Type="http://schemas.openxmlformats.org/officeDocument/2006/relationships/hyperlink" Target="https://chopt.ru/prod28707?1&amp;138_70_13052020_1040" TargetMode="External"/><Relationship Id="rId262" Type="http://schemas.openxmlformats.org/officeDocument/2006/relationships/hyperlink" Target="https://chopt.ru/prod20527?1&amp;138_70_13052020_1040" TargetMode="External"/><Relationship Id="rId283" Type="http://schemas.openxmlformats.org/officeDocument/2006/relationships/hyperlink" Target="https://chopt.ru/prod20562?1&amp;138_70_13052020_1040" TargetMode="External"/><Relationship Id="rId318" Type="http://schemas.openxmlformats.org/officeDocument/2006/relationships/hyperlink" Target="https://chopt.ru/prod20431?1&amp;138_70_13052020_1040" TargetMode="External"/><Relationship Id="rId339" Type="http://schemas.openxmlformats.org/officeDocument/2006/relationships/hyperlink" Target="https://chopt.ru/prod20440?1&amp;138_70_13052020_1040" TargetMode="External"/><Relationship Id="rId78" Type="http://schemas.openxmlformats.org/officeDocument/2006/relationships/hyperlink" Target="https://chopt.ru/prod28119?1&amp;138_70_13052020_1040" TargetMode="External"/><Relationship Id="rId99" Type="http://schemas.openxmlformats.org/officeDocument/2006/relationships/hyperlink" Target="https://chopt.ru/prod28149?1&amp;138_70_13052020_1040" TargetMode="External"/><Relationship Id="rId101" Type="http://schemas.openxmlformats.org/officeDocument/2006/relationships/hyperlink" Target="https://chopt.ru/prod28151?1&amp;138_70_13052020_1040" TargetMode="External"/><Relationship Id="rId122" Type="http://schemas.openxmlformats.org/officeDocument/2006/relationships/hyperlink" Target="https://chopt.ru/prod28177?1&amp;138_70_13052020_1040" TargetMode="External"/><Relationship Id="rId143" Type="http://schemas.openxmlformats.org/officeDocument/2006/relationships/hyperlink" Target="https://chopt.ru/prod28203?1&amp;138_70_13052020_1040" TargetMode="External"/><Relationship Id="rId164" Type="http://schemas.openxmlformats.org/officeDocument/2006/relationships/hyperlink" Target="https://chopt.ru/prod28228?1&amp;138_70_13052020_1040" TargetMode="External"/><Relationship Id="rId185" Type="http://schemas.openxmlformats.org/officeDocument/2006/relationships/hyperlink" Target="https://chopt.ru/prod28257?1&amp;138_70_13052020_1040" TargetMode="External"/><Relationship Id="rId350" Type="http://schemas.openxmlformats.org/officeDocument/2006/relationships/hyperlink" Target="https://chopt.ru/prod20041?1&amp;138_70_13052020_1040" TargetMode="External"/><Relationship Id="rId371" Type="http://schemas.openxmlformats.org/officeDocument/2006/relationships/hyperlink" Target="https://chopt.ru/prod20420?1&amp;138_70_13052020_1040" TargetMode="External"/><Relationship Id="rId406" Type="http://schemas.openxmlformats.org/officeDocument/2006/relationships/hyperlink" Target="https://chopt.ru/prod17631?1&amp;138_70_13052020_1040" TargetMode="External"/><Relationship Id="rId9" Type="http://schemas.openxmlformats.org/officeDocument/2006/relationships/hyperlink" Target="https://chopt.ru/prod28642?1&amp;138_70_13052020_1040" TargetMode="External"/><Relationship Id="rId210" Type="http://schemas.openxmlformats.org/officeDocument/2006/relationships/hyperlink" Target="https://chopt.ru/prod28290?1&amp;138_70_13052020_1040" TargetMode="External"/><Relationship Id="rId392" Type="http://schemas.openxmlformats.org/officeDocument/2006/relationships/hyperlink" Target="https://chopt.ru/prod16022?1&amp;138_70_13052020_1040" TargetMode="External"/><Relationship Id="rId427" Type="http://schemas.openxmlformats.org/officeDocument/2006/relationships/hyperlink" Target="https://chopt.ru/prod13656?1&amp;138_70_13052020_1040" TargetMode="External"/><Relationship Id="rId448" Type="http://schemas.openxmlformats.org/officeDocument/2006/relationships/hyperlink" Target="https://chopt.ru/prod19067?1&amp;138_70_13052020_1040" TargetMode="External"/><Relationship Id="rId26" Type="http://schemas.openxmlformats.org/officeDocument/2006/relationships/hyperlink" Target="https://chopt.ru/prod28664?1&amp;138_70_13052020_1040" TargetMode="External"/><Relationship Id="rId231" Type="http://schemas.openxmlformats.org/officeDocument/2006/relationships/hyperlink" Target="https://chopt.ru/prod28317?1&amp;138_70_13052020_1040" TargetMode="External"/><Relationship Id="rId252" Type="http://schemas.openxmlformats.org/officeDocument/2006/relationships/hyperlink" Target="https://chopt.ru/prod20511?1&amp;138_70_13052020_1040" TargetMode="External"/><Relationship Id="rId273" Type="http://schemas.openxmlformats.org/officeDocument/2006/relationships/hyperlink" Target="https://chopt.ru/prod20542?1&amp;138_70_13052020_1040" TargetMode="External"/><Relationship Id="rId294" Type="http://schemas.openxmlformats.org/officeDocument/2006/relationships/hyperlink" Target="https://chopt.ru/prod20324?1&amp;138_70_13052020_1040" TargetMode="External"/><Relationship Id="rId308" Type="http://schemas.openxmlformats.org/officeDocument/2006/relationships/hyperlink" Target="https://chopt.ru/prod20023?1&amp;138_70_13052020_1040" TargetMode="External"/><Relationship Id="rId329" Type="http://schemas.openxmlformats.org/officeDocument/2006/relationships/hyperlink" Target="https://chopt.ru/prod20039?1&amp;138_70_13052020_1040" TargetMode="External"/><Relationship Id="rId47" Type="http://schemas.openxmlformats.org/officeDocument/2006/relationships/hyperlink" Target="https://chopt.ru/prod28697?1&amp;138_70_13052020_1040" TargetMode="External"/><Relationship Id="rId68" Type="http://schemas.openxmlformats.org/officeDocument/2006/relationships/hyperlink" Target="https://chopt.ru/prod28726?1&amp;138_70_13052020_1040" TargetMode="External"/><Relationship Id="rId89" Type="http://schemas.openxmlformats.org/officeDocument/2006/relationships/hyperlink" Target="https://chopt.ru/prod28136?1&amp;138_70_13052020_1040" TargetMode="External"/><Relationship Id="rId112" Type="http://schemas.openxmlformats.org/officeDocument/2006/relationships/hyperlink" Target="https://chopt.ru/prod28167?1&amp;138_70_13052020_1040" TargetMode="External"/><Relationship Id="rId133" Type="http://schemas.openxmlformats.org/officeDocument/2006/relationships/hyperlink" Target="https://chopt.ru/prod28191?1&amp;138_70_13052020_1040" TargetMode="External"/><Relationship Id="rId154" Type="http://schemas.openxmlformats.org/officeDocument/2006/relationships/hyperlink" Target="https://chopt.ru/prod28215?1&amp;138_70_13052020_1040" TargetMode="External"/><Relationship Id="rId175" Type="http://schemas.openxmlformats.org/officeDocument/2006/relationships/hyperlink" Target="https://chopt.ru/prod28245?1&amp;138_70_13052020_1040" TargetMode="External"/><Relationship Id="rId340" Type="http://schemas.openxmlformats.org/officeDocument/2006/relationships/hyperlink" Target="https://chopt.ru/prod20070?1&amp;138_70_13052020_1040" TargetMode="External"/><Relationship Id="rId361" Type="http://schemas.openxmlformats.org/officeDocument/2006/relationships/hyperlink" Target="https://chopt.ru/prod20059?1&amp;138_70_13052020_1040" TargetMode="External"/><Relationship Id="rId196" Type="http://schemas.openxmlformats.org/officeDocument/2006/relationships/hyperlink" Target="https://chopt.ru/prod28273?1&amp;138_70_13052020_1040" TargetMode="External"/><Relationship Id="rId200" Type="http://schemas.openxmlformats.org/officeDocument/2006/relationships/hyperlink" Target="https://chopt.ru/prod28277?1&amp;138_70_13052020_1040" TargetMode="External"/><Relationship Id="rId382" Type="http://schemas.openxmlformats.org/officeDocument/2006/relationships/hyperlink" Target="https://chopt.ru/prod16021?1&amp;138_70_13052020_1040" TargetMode="External"/><Relationship Id="rId417" Type="http://schemas.openxmlformats.org/officeDocument/2006/relationships/hyperlink" Target="https://chopt.ru/prod15941?1&amp;138_70_13052020_1040" TargetMode="External"/><Relationship Id="rId438" Type="http://schemas.openxmlformats.org/officeDocument/2006/relationships/hyperlink" Target="https://chopt.ru/prod18996?1&amp;138_70_13052020_1040" TargetMode="External"/><Relationship Id="rId16" Type="http://schemas.openxmlformats.org/officeDocument/2006/relationships/hyperlink" Target="https://chopt.ru/prod28652?1&amp;138_70_13052020_1040" TargetMode="External"/><Relationship Id="rId221" Type="http://schemas.openxmlformats.org/officeDocument/2006/relationships/hyperlink" Target="https://chopt.ru/prod28305?1&amp;138_70_13052020_1040" TargetMode="External"/><Relationship Id="rId242" Type="http://schemas.openxmlformats.org/officeDocument/2006/relationships/hyperlink" Target="https://chopt.ru/prod20498?1&amp;138_70_13052020_1040" TargetMode="External"/><Relationship Id="rId263" Type="http://schemas.openxmlformats.org/officeDocument/2006/relationships/hyperlink" Target="https://chopt.ru/prod20530?1&amp;138_70_13052020_1040" TargetMode="External"/><Relationship Id="rId284" Type="http://schemas.openxmlformats.org/officeDocument/2006/relationships/hyperlink" Target="https://chopt.ru/prod20563?1&amp;138_70_13052020_1040" TargetMode="External"/><Relationship Id="rId319" Type="http://schemas.openxmlformats.org/officeDocument/2006/relationships/hyperlink" Target="https://chopt.ru/prod20026?1&amp;138_70_13052020_1040" TargetMode="External"/><Relationship Id="rId37" Type="http://schemas.openxmlformats.org/officeDocument/2006/relationships/hyperlink" Target="https://chopt.ru/prod28680?1&amp;138_70_13052020_1040" TargetMode="External"/><Relationship Id="rId58" Type="http://schemas.openxmlformats.org/officeDocument/2006/relationships/hyperlink" Target="https://chopt.ru/prod28712?1&amp;138_70_13052020_1040" TargetMode="External"/><Relationship Id="rId79" Type="http://schemas.openxmlformats.org/officeDocument/2006/relationships/hyperlink" Target="https://chopt.ru/prod28120?1&amp;138_70_13052020_1040" TargetMode="External"/><Relationship Id="rId102" Type="http://schemas.openxmlformats.org/officeDocument/2006/relationships/hyperlink" Target="https://chopt.ru/prod28152?1&amp;138_70_13052020_1040" TargetMode="External"/><Relationship Id="rId123" Type="http://schemas.openxmlformats.org/officeDocument/2006/relationships/hyperlink" Target="https://chopt.ru/prod28178?1&amp;138_70_13052020_1040" TargetMode="External"/><Relationship Id="rId144" Type="http://schemas.openxmlformats.org/officeDocument/2006/relationships/hyperlink" Target="https://chopt.ru/prod28204?1&amp;138_70_13052020_1040" TargetMode="External"/><Relationship Id="rId330" Type="http://schemas.openxmlformats.org/officeDocument/2006/relationships/hyperlink" Target="https://chopt.ru/prod20162?1&amp;138_70_13052020_1040" TargetMode="External"/><Relationship Id="rId90" Type="http://schemas.openxmlformats.org/officeDocument/2006/relationships/hyperlink" Target="https://chopt.ru/prod28138?1&amp;138_70_13052020_1040" TargetMode="External"/><Relationship Id="rId165" Type="http://schemas.openxmlformats.org/officeDocument/2006/relationships/hyperlink" Target="https://chopt.ru/prod28229?1&amp;138_70_13052020_1040" TargetMode="External"/><Relationship Id="rId186" Type="http://schemas.openxmlformats.org/officeDocument/2006/relationships/hyperlink" Target="https://chopt.ru/prod28258?1&amp;138_70_13052020_1040" TargetMode="External"/><Relationship Id="rId351" Type="http://schemas.openxmlformats.org/officeDocument/2006/relationships/hyperlink" Target="https://chopt.ru/prod20014?1&amp;138_70_13052020_1040" TargetMode="External"/><Relationship Id="rId372" Type="http://schemas.openxmlformats.org/officeDocument/2006/relationships/hyperlink" Target="https://chopt.ru/prod20423?1&amp;138_70_13052020_1040" TargetMode="External"/><Relationship Id="rId393" Type="http://schemas.openxmlformats.org/officeDocument/2006/relationships/hyperlink" Target="https://chopt.ru/prod19187?1&amp;138_70_13052020_1040" TargetMode="External"/><Relationship Id="rId407" Type="http://schemas.openxmlformats.org/officeDocument/2006/relationships/hyperlink" Target="https://chopt.ru/prod19200?1&amp;138_70_13052020_1040" TargetMode="External"/><Relationship Id="rId428" Type="http://schemas.openxmlformats.org/officeDocument/2006/relationships/hyperlink" Target="https://chopt.ru/prod16035?1&amp;138_70_13052020_1040" TargetMode="External"/><Relationship Id="rId449" Type="http://schemas.openxmlformats.org/officeDocument/2006/relationships/hyperlink" Target="https://chopt.ru/prod19071?1&amp;138_70_13052020_1040" TargetMode="External"/><Relationship Id="rId211" Type="http://schemas.openxmlformats.org/officeDocument/2006/relationships/hyperlink" Target="https://chopt.ru/prod28291?1&amp;138_70_13052020_1040" TargetMode="External"/><Relationship Id="rId232" Type="http://schemas.openxmlformats.org/officeDocument/2006/relationships/hyperlink" Target="https://chopt.ru/prod28318?1&amp;138_70_13052020_1040" TargetMode="External"/><Relationship Id="rId253" Type="http://schemas.openxmlformats.org/officeDocument/2006/relationships/hyperlink" Target="https://chopt.ru/prod20512?1&amp;138_70_13052020_1040" TargetMode="External"/><Relationship Id="rId274" Type="http://schemas.openxmlformats.org/officeDocument/2006/relationships/hyperlink" Target="https://chopt.ru/prod20543?1&amp;138_70_13052020_1040" TargetMode="External"/><Relationship Id="rId295" Type="http://schemas.openxmlformats.org/officeDocument/2006/relationships/hyperlink" Target="https://chopt.ru/prod20334?1&amp;138_70_13052020_1040" TargetMode="External"/><Relationship Id="rId309" Type="http://schemas.openxmlformats.org/officeDocument/2006/relationships/hyperlink" Target="https://chopt.ru/prod20024?1&amp;138_70_13052020_1040" TargetMode="External"/><Relationship Id="rId27" Type="http://schemas.openxmlformats.org/officeDocument/2006/relationships/hyperlink" Target="https://chopt.ru/prod28665?1&amp;138_70_13052020_1040" TargetMode="External"/><Relationship Id="rId48" Type="http://schemas.openxmlformats.org/officeDocument/2006/relationships/hyperlink" Target="https://chopt.ru/prod28698?1&amp;138_70_13052020_1040" TargetMode="External"/><Relationship Id="rId69" Type="http://schemas.openxmlformats.org/officeDocument/2006/relationships/hyperlink" Target="https://chopt.ru/prod28727?1&amp;138_70_13052020_1040" TargetMode="External"/><Relationship Id="rId113" Type="http://schemas.openxmlformats.org/officeDocument/2006/relationships/hyperlink" Target="https://chopt.ru/prod28168?1&amp;138_70_13052020_1040" TargetMode="External"/><Relationship Id="rId134" Type="http://schemas.openxmlformats.org/officeDocument/2006/relationships/hyperlink" Target="https://chopt.ru/prod28193?1&amp;138_70_13052020_1040" TargetMode="External"/><Relationship Id="rId320" Type="http://schemas.openxmlformats.org/officeDocument/2006/relationships/hyperlink" Target="https://chopt.ru/prod20432?1&amp;138_70_13052020_1040" TargetMode="External"/><Relationship Id="rId80" Type="http://schemas.openxmlformats.org/officeDocument/2006/relationships/hyperlink" Target="https://chopt.ru/prod28121?1&amp;138_70_13052020_1040" TargetMode="External"/><Relationship Id="rId155" Type="http://schemas.openxmlformats.org/officeDocument/2006/relationships/hyperlink" Target="https://chopt.ru/prod28216?1&amp;138_70_13052020_1040" TargetMode="External"/><Relationship Id="rId176" Type="http://schemas.openxmlformats.org/officeDocument/2006/relationships/hyperlink" Target="https://chopt.ru/prod28246?1&amp;138_70_13052020_1040" TargetMode="External"/><Relationship Id="rId197" Type="http://schemas.openxmlformats.org/officeDocument/2006/relationships/hyperlink" Target="https://chopt.ru/prod28274?1&amp;138_70_13052020_1040" TargetMode="External"/><Relationship Id="rId341" Type="http://schemas.openxmlformats.org/officeDocument/2006/relationships/hyperlink" Target="https://chopt.ru/prod20443?1&amp;138_70_13052020_1040" TargetMode="External"/><Relationship Id="rId362" Type="http://schemas.openxmlformats.org/officeDocument/2006/relationships/hyperlink" Target="https://chopt.ru/prod20043?1&amp;138_70_13052020_1040" TargetMode="External"/><Relationship Id="rId383" Type="http://schemas.openxmlformats.org/officeDocument/2006/relationships/hyperlink" Target="https://chopt.ru/prod17589?1&amp;138_70_13052020_1040" TargetMode="External"/><Relationship Id="rId418" Type="http://schemas.openxmlformats.org/officeDocument/2006/relationships/hyperlink" Target="https://chopt.ru/prod19225?1&amp;138_70_13052020_1040" TargetMode="External"/><Relationship Id="rId439" Type="http://schemas.openxmlformats.org/officeDocument/2006/relationships/hyperlink" Target="https://chopt.ru/prod19006?1&amp;138_70_13052020_1040" TargetMode="External"/><Relationship Id="rId201" Type="http://schemas.openxmlformats.org/officeDocument/2006/relationships/hyperlink" Target="https://chopt.ru/prod28278?1&amp;138_70_13052020_1040" TargetMode="External"/><Relationship Id="rId222" Type="http://schemas.openxmlformats.org/officeDocument/2006/relationships/hyperlink" Target="https://chopt.ru/prod28306?1&amp;138_70_13052020_1040" TargetMode="External"/><Relationship Id="rId243" Type="http://schemas.openxmlformats.org/officeDocument/2006/relationships/hyperlink" Target="https://chopt.ru/prod20500?1&amp;138_70_13052020_1040" TargetMode="External"/><Relationship Id="rId264" Type="http://schemas.openxmlformats.org/officeDocument/2006/relationships/hyperlink" Target="https://chopt.ru/prod20531?1&amp;138_70_13052020_1040" TargetMode="External"/><Relationship Id="rId285" Type="http://schemas.openxmlformats.org/officeDocument/2006/relationships/hyperlink" Target="https://chopt.ru/prod20564?1&amp;138_70_13052020_1040" TargetMode="External"/><Relationship Id="rId450" Type="http://schemas.openxmlformats.org/officeDocument/2006/relationships/hyperlink" Target="https://chopt.ru/prod19072?1&amp;138_70_13052020_1040" TargetMode="External"/><Relationship Id="rId17" Type="http://schemas.openxmlformats.org/officeDocument/2006/relationships/hyperlink" Target="https://chopt.ru/prod28653?1&amp;138_70_13052020_1040" TargetMode="External"/><Relationship Id="rId38" Type="http://schemas.openxmlformats.org/officeDocument/2006/relationships/hyperlink" Target="https://chopt.ru/prod28681?1&amp;138_70_13052020_1040" TargetMode="External"/><Relationship Id="rId59" Type="http://schemas.openxmlformats.org/officeDocument/2006/relationships/hyperlink" Target="https://chopt.ru/prod28713?1&amp;138_70_13052020_1040" TargetMode="External"/><Relationship Id="rId103" Type="http://schemas.openxmlformats.org/officeDocument/2006/relationships/hyperlink" Target="https://chopt.ru/prod28153?1&amp;138_70_13052020_1040" TargetMode="External"/><Relationship Id="rId124" Type="http://schemas.openxmlformats.org/officeDocument/2006/relationships/hyperlink" Target="https://chopt.ru/prod28179?1&amp;138_70_13052020_1040" TargetMode="External"/><Relationship Id="rId310" Type="http://schemas.openxmlformats.org/officeDocument/2006/relationships/hyperlink" Target="https://chopt.ru/prod20080?1&amp;138_70_13052020_1040" TargetMode="External"/><Relationship Id="rId70" Type="http://schemas.openxmlformats.org/officeDocument/2006/relationships/hyperlink" Target="https://chopt.ru/prod28728?1&amp;138_70_13052020_1040" TargetMode="External"/><Relationship Id="rId91" Type="http://schemas.openxmlformats.org/officeDocument/2006/relationships/hyperlink" Target="https://chopt.ru/prod28139?1&amp;138_70_13052020_1040" TargetMode="External"/><Relationship Id="rId145" Type="http://schemas.openxmlformats.org/officeDocument/2006/relationships/hyperlink" Target="https://chopt.ru/prod28205?1&amp;138_70_13052020_1040" TargetMode="External"/><Relationship Id="rId166" Type="http://schemas.openxmlformats.org/officeDocument/2006/relationships/hyperlink" Target="https://chopt.ru/prod28232?1&amp;138_70_13052020_1040" TargetMode="External"/><Relationship Id="rId187" Type="http://schemas.openxmlformats.org/officeDocument/2006/relationships/hyperlink" Target="https://chopt.ru/prod28259?1&amp;138_70_13052020_1040" TargetMode="External"/><Relationship Id="rId331" Type="http://schemas.openxmlformats.org/officeDocument/2006/relationships/hyperlink" Target="https://chopt.ru/prod20096?1&amp;138_70_13052020_1040" TargetMode="External"/><Relationship Id="rId352" Type="http://schemas.openxmlformats.org/officeDocument/2006/relationships/hyperlink" Target="https://chopt.ru/prod20150?1&amp;138_70_13052020_1040" TargetMode="External"/><Relationship Id="rId373" Type="http://schemas.openxmlformats.org/officeDocument/2006/relationships/hyperlink" Target="https://chopt.ru/prod20074?1&amp;138_70_13052020_1040" TargetMode="External"/><Relationship Id="rId394" Type="http://schemas.openxmlformats.org/officeDocument/2006/relationships/hyperlink" Target="https://chopt.ru/prod19189?1&amp;138_70_13052020_1040" TargetMode="External"/><Relationship Id="rId408" Type="http://schemas.openxmlformats.org/officeDocument/2006/relationships/hyperlink" Target="https://chopt.ru/prod19202?1&amp;138_70_13052020_1040" TargetMode="External"/><Relationship Id="rId429" Type="http://schemas.openxmlformats.org/officeDocument/2006/relationships/hyperlink" Target="https://chopt.ru/prod13066?1&amp;138_70_13052020_1040" TargetMode="External"/><Relationship Id="rId1" Type="http://schemas.openxmlformats.org/officeDocument/2006/relationships/hyperlink" Target="http://www.charmante.ru/" TargetMode="External"/><Relationship Id="rId212" Type="http://schemas.openxmlformats.org/officeDocument/2006/relationships/hyperlink" Target="https://chopt.ru/prod28292?1&amp;138_70_13052020_1040" TargetMode="External"/><Relationship Id="rId233" Type="http://schemas.openxmlformats.org/officeDocument/2006/relationships/hyperlink" Target="https://chopt.ru/prod28319?1&amp;138_70_13052020_1040" TargetMode="External"/><Relationship Id="rId254" Type="http://schemas.openxmlformats.org/officeDocument/2006/relationships/hyperlink" Target="https://chopt.ru/prod20513?1&amp;138_70_13052020_1040" TargetMode="External"/><Relationship Id="rId440" Type="http://schemas.openxmlformats.org/officeDocument/2006/relationships/hyperlink" Target="https://chopt.ru/prod19019?1&amp;138_70_13052020_1040" TargetMode="External"/><Relationship Id="rId28" Type="http://schemas.openxmlformats.org/officeDocument/2006/relationships/hyperlink" Target="https://chopt.ru/prod28667?1&amp;138_70_13052020_1040" TargetMode="External"/><Relationship Id="rId49" Type="http://schemas.openxmlformats.org/officeDocument/2006/relationships/hyperlink" Target="https://chopt.ru/prod28699?1&amp;138_70_13052020_1040" TargetMode="External"/><Relationship Id="rId114" Type="http://schemas.openxmlformats.org/officeDocument/2006/relationships/hyperlink" Target="https://chopt.ru/prod28169?1&amp;138_70_13052020_1040" TargetMode="External"/><Relationship Id="rId275" Type="http://schemas.openxmlformats.org/officeDocument/2006/relationships/hyperlink" Target="https://chopt.ru/prod20544?1&amp;138_70_13052020_1040" TargetMode="External"/><Relationship Id="rId296" Type="http://schemas.openxmlformats.org/officeDocument/2006/relationships/hyperlink" Target="https://chopt.ru/prod20333?1&amp;138_70_13052020_1040" TargetMode="External"/><Relationship Id="rId300" Type="http://schemas.openxmlformats.org/officeDocument/2006/relationships/hyperlink" Target="https://chopt.ru/prod20340?1&amp;138_70_13052020_1040" TargetMode="External"/><Relationship Id="rId60" Type="http://schemas.openxmlformats.org/officeDocument/2006/relationships/hyperlink" Target="https://chopt.ru/prod28715?1&amp;138_70_13052020_1040" TargetMode="External"/><Relationship Id="rId81" Type="http://schemas.openxmlformats.org/officeDocument/2006/relationships/hyperlink" Target="https://chopt.ru/prod28123?1&amp;138_70_13052020_1040" TargetMode="External"/><Relationship Id="rId135" Type="http://schemas.openxmlformats.org/officeDocument/2006/relationships/hyperlink" Target="https://chopt.ru/prod28194?1&amp;138_70_13052020_1040" TargetMode="External"/><Relationship Id="rId156" Type="http://schemas.openxmlformats.org/officeDocument/2006/relationships/hyperlink" Target="https://chopt.ru/prod28217?1&amp;138_70_13052020_1040" TargetMode="External"/><Relationship Id="rId177" Type="http://schemas.openxmlformats.org/officeDocument/2006/relationships/hyperlink" Target="https://chopt.ru/prod28247?1&amp;138_70_13052020_1040" TargetMode="External"/><Relationship Id="rId198" Type="http://schemas.openxmlformats.org/officeDocument/2006/relationships/hyperlink" Target="https://chopt.ru/prod28275?1&amp;138_70_13052020_1040" TargetMode="External"/><Relationship Id="rId321" Type="http://schemas.openxmlformats.org/officeDocument/2006/relationships/hyperlink" Target="https://chopt.ru/prod20036?1&amp;138_70_13052020_1040" TargetMode="External"/><Relationship Id="rId342" Type="http://schemas.openxmlformats.org/officeDocument/2006/relationships/hyperlink" Target="https://chopt.ru/prod20441?1&amp;138_70_13052020_1040" TargetMode="External"/><Relationship Id="rId363" Type="http://schemas.openxmlformats.org/officeDocument/2006/relationships/hyperlink" Target="https://chopt.ru/prod20411?1&amp;138_70_13052020_1040" TargetMode="External"/><Relationship Id="rId384" Type="http://schemas.openxmlformats.org/officeDocument/2006/relationships/hyperlink" Target="https://chopt.ru/prod17618?1&amp;138_70_13052020_1040" TargetMode="External"/><Relationship Id="rId419" Type="http://schemas.openxmlformats.org/officeDocument/2006/relationships/hyperlink" Target="https://chopt.ru/prod13641?1&amp;138_70_13052020_1040" TargetMode="External"/><Relationship Id="rId202" Type="http://schemas.openxmlformats.org/officeDocument/2006/relationships/hyperlink" Target="https://chopt.ru/prod28279?1&amp;138_70_13052020_1040" TargetMode="External"/><Relationship Id="rId223" Type="http://schemas.openxmlformats.org/officeDocument/2006/relationships/hyperlink" Target="https://chopt.ru/prod28307?1&amp;138_70_13052020_1040" TargetMode="External"/><Relationship Id="rId244" Type="http://schemas.openxmlformats.org/officeDocument/2006/relationships/hyperlink" Target="https://chopt.ru/prod20501?1&amp;138_70_13052020_1040" TargetMode="External"/><Relationship Id="rId430" Type="http://schemas.openxmlformats.org/officeDocument/2006/relationships/hyperlink" Target="https://chopt.ru/prod18964?1&amp;138_70_13052020_1040" TargetMode="External"/><Relationship Id="rId18" Type="http://schemas.openxmlformats.org/officeDocument/2006/relationships/hyperlink" Target="https://chopt.ru/prod28654?1&amp;138_70_13052020_1040" TargetMode="External"/><Relationship Id="rId39" Type="http://schemas.openxmlformats.org/officeDocument/2006/relationships/hyperlink" Target="https://chopt.ru/prod28684?1&amp;138_70_13052020_1040" TargetMode="External"/><Relationship Id="rId265" Type="http://schemas.openxmlformats.org/officeDocument/2006/relationships/hyperlink" Target="https://chopt.ru/prod20532?1&amp;138_70_13052020_1040" TargetMode="External"/><Relationship Id="rId286" Type="http://schemas.openxmlformats.org/officeDocument/2006/relationships/hyperlink" Target="https://chopt.ru/prod20565?1&amp;138_70_13052020_1040" TargetMode="External"/><Relationship Id="rId451" Type="http://schemas.openxmlformats.org/officeDocument/2006/relationships/hyperlink" Target="https://chopt.ru/prod19075?1&amp;138_70_13052020_1040" TargetMode="External"/><Relationship Id="rId50" Type="http://schemas.openxmlformats.org/officeDocument/2006/relationships/hyperlink" Target="https://chopt.ru/prod28700?1&amp;138_70_13052020_1040" TargetMode="External"/><Relationship Id="rId104" Type="http://schemas.openxmlformats.org/officeDocument/2006/relationships/hyperlink" Target="https://chopt.ru/prod28154?1&amp;138_70_13052020_1040" TargetMode="External"/><Relationship Id="rId125" Type="http://schemas.openxmlformats.org/officeDocument/2006/relationships/hyperlink" Target="https://chopt.ru/prod28180?1&amp;138_70_13052020_1040" TargetMode="External"/><Relationship Id="rId146" Type="http://schemas.openxmlformats.org/officeDocument/2006/relationships/hyperlink" Target="https://chopt.ru/prod28206?1&amp;138_70_13052020_1040" TargetMode="External"/><Relationship Id="rId167" Type="http://schemas.openxmlformats.org/officeDocument/2006/relationships/hyperlink" Target="https://chopt.ru/prod28234?1&amp;138_70_13052020_1040" TargetMode="External"/><Relationship Id="rId188" Type="http://schemas.openxmlformats.org/officeDocument/2006/relationships/hyperlink" Target="https://chopt.ru/prod28263?1&amp;138_70_13052020_1040" TargetMode="External"/><Relationship Id="rId311" Type="http://schemas.openxmlformats.org/officeDocument/2006/relationships/hyperlink" Target="https://chopt.ru/prod20054?1&amp;138_70_13052020_1040" TargetMode="External"/><Relationship Id="rId332" Type="http://schemas.openxmlformats.org/officeDocument/2006/relationships/hyperlink" Target="https://chopt.ru/prod20435?1&amp;138_70_13052020_1040" TargetMode="External"/><Relationship Id="rId353" Type="http://schemas.openxmlformats.org/officeDocument/2006/relationships/hyperlink" Target="https://chopt.ru/prod20083?1&amp;138_70_13052020_1040" TargetMode="External"/><Relationship Id="rId374" Type="http://schemas.openxmlformats.org/officeDocument/2006/relationships/hyperlink" Target="https://chopt.ru/prod20072?1&amp;138_70_13052020_1040" TargetMode="External"/><Relationship Id="rId395" Type="http://schemas.openxmlformats.org/officeDocument/2006/relationships/hyperlink" Target="https://chopt.ru/prod19192?1&amp;138_70_13052020_1040" TargetMode="External"/><Relationship Id="rId409" Type="http://schemas.openxmlformats.org/officeDocument/2006/relationships/hyperlink" Target="https://chopt.ru/prod12006?1&amp;138_70_13052020_1040" TargetMode="External"/><Relationship Id="rId71" Type="http://schemas.openxmlformats.org/officeDocument/2006/relationships/hyperlink" Target="https://chopt.ru/prod28729?1&amp;138_70_13052020_1040" TargetMode="External"/><Relationship Id="rId92" Type="http://schemas.openxmlformats.org/officeDocument/2006/relationships/hyperlink" Target="https://chopt.ru/prod28140?1&amp;138_70_13052020_1040" TargetMode="External"/><Relationship Id="rId213" Type="http://schemas.openxmlformats.org/officeDocument/2006/relationships/hyperlink" Target="https://chopt.ru/prod28293?1&amp;138_70_13052020_1040" TargetMode="External"/><Relationship Id="rId234" Type="http://schemas.openxmlformats.org/officeDocument/2006/relationships/hyperlink" Target="https://chopt.ru/prod28320?1&amp;138_70_13052020_1040" TargetMode="External"/><Relationship Id="rId420" Type="http://schemas.openxmlformats.org/officeDocument/2006/relationships/hyperlink" Target="https://chopt.ru/prod17653?1&amp;138_70_13052020_1040" TargetMode="External"/><Relationship Id="rId2" Type="http://schemas.openxmlformats.org/officeDocument/2006/relationships/hyperlink" Target="mailto:info@charmante.ru" TargetMode="External"/><Relationship Id="rId29" Type="http://schemas.openxmlformats.org/officeDocument/2006/relationships/hyperlink" Target="https://chopt.ru/prod28668?1&amp;138_70_13052020_1040" TargetMode="External"/><Relationship Id="rId255" Type="http://schemas.openxmlformats.org/officeDocument/2006/relationships/hyperlink" Target="https://chopt.ru/prod20515?1&amp;138_70_13052020_1040" TargetMode="External"/><Relationship Id="rId276" Type="http://schemas.openxmlformats.org/officeDocument/2006/relationships/hyperlink" Target="https://chopt.ru/prod20548?1&amp;138_70_13052020_1040" TargetMode="External"/><Relationship Id="rId297" Type="http://schemas.openxmlformats.org/officeDocument/2006/relationships/hyperlink" Target="https://chopt.ru/prod20336?1&amp;138_70_13052020_1040" TargetMode="External"/><Relationship Id="rId441" Type="http://schemas.openxmlformats.org/officeDocument/2006/relationships/hyperlink" Target="https://chopt.ru/prod19022?1&amp;138_70_13052020_1040" TargetMode="External"/><Relationship Id="rId40" Type="http://schemas.openxmlformats.org/officeDocument/2006/relationships/hyperlink" Target="https://chopt.ru/prod28685?1&amp;138_70_13052020_1040" TargetMode="External"/><Relationship Id="rId115" Type="http://schemas.openxmlformats.org/officeDocument/2006/relationships/hyperlink" Target="https://chopt.ru/prod28170?1&amp;138_70_13052020_1040" TargetMode="External"/><Relationship Id="rId136" Type="http://schemas.openxmlformats.org/officeDocument/2006/relationships/hyperlink" Target="https://chopt.ru/prod28195?1&amp;138_70_13052020_1040" TargetMode="External"/><Relationship Id="rId157" Type="http://schemas.openxmlformats.org/officeDocument/2006/relationships/hyperlink" Target="https://chopt.ru/prod28218?1&amp;138_70_13052020_1040" TargetMode="External"/><Relationship Id="rId178" Type="http://schemas.openxmlformats.org/officeDocument/2006/relationships/hyperlink" Target="https://chopt.ru/prod28248?1&amp;138_70_13052020_1040" TargetMode="External"/><Relationship Id="rId301" Type="http://schemas.openxmlformats.org/officeDocument/2006/relationships/hyperlink" Target="https://chopt.ru/prod20327?1&amp;138_70_13052020_1040" TargetMode="External"/><Relationship Id="rId322" Type="http://schemas.openxmlformats.org/officeDocument/2006/relationships/hyperlink" Target="https://chopt.ru/prod20581?1&amp;138_70_13052020_1040" TargetMode="External"/><Relationship Id="rId343" Type="http://schemas.openxmlformats.org/officeDocument/2006/relationships/hyperlink" Target="https://chopt.ru/prod20087?1&amp;138_70_13052020_1040" TargetMode="External"/><Relationship Id="rId364" Type="http://schemas.openxmlformats.org/officeDocument/2006/relationships/hyperlink" Target="https://chopt.ru/prod20412?1&amp;138_70_13052020_1040" TargetMode="External"/><Relationship Id="rId61" Type="http://schemas.openxmlformats.org/officeDocument/2006/relationships/hyperlink" Target="https://chopt.ru/prod28716?1&amp;138_70_13052020_1040" TargetMode="External"/><Relationship Id="rId82" Type="http://schemas.openxmlformats.org/officeDocument/2006/relationships/hyperlink" Target="https://chopt.ru/prod28124?1&amp;138_70_13052020_1040" TargetMode="External"/><Relationship Id="rId199" Type="http://schemas.openxmlformats.org/officeDocument/2006/relationships/hyperlink" Target="https://chopt.ru/prod28276?1&amp;138_70_13052020_1040" TargetMode="External"/><Relationship Id="rId203" Type="http://schemas.openxmlformats.org/officeDocument/2006/relationships/hyperlink" Target="https://chopt.ru/prod28283?1&amp;138_70_13052020_1040" TargetMode="External"/><Relationship Id="rId385" Type="http://schemas.openxmlformats.org/officeDocument/2006/relationships/hyperlink" Target="https://chopt.ru/prod17656?1&amp;138_70_13052020_1040" TargetMode="External"/><Relationship Id="rId19" Type="http://schemas.openxmlformats.org/officeDocument/2006/relationships/hyperlink" Target="https://chopt.ru/prod28655?1&amp;138_70_13052020_1040" TargetMode="External"/><Relationship Id="rId224" Type="http://schemas.openxmlformats.org/officeDocument/2006/relationships/hyperlink" Target="https://chopt.ru/prod28308?1&amp;138_70_13052020_1040" TargetMode="External"/><Relationship Id="rId245" Type="http://schemas.openxmlformats.org/officeDocument/2006/relationships/hyperlink" Target="https://chopt.ru/prod20502?1&amp;138_70_13052020_1040" TargetMode="External"/><Relationship Id="rId266" Type="http://schemas.openxmlformats.org/officeDocument/2006/relationships/hyperlink" Target="https://chopt.ru/prod20533?1&amp;138_70_13052020_1040" TargetMode="External"/><Relationship Id="rId287" Type="http://schemas.openxmlformats.org/officeDocument/2006/relationships/hyperlink" Target="https://chopt.ru/prod20566?1&amp;138_70_13052020_1040" TargetMode="External"/><Relationship Id="rId410" Type="http://schemas.openxmlformats.org/officeDocument/2006/relationships/hyperlink" Target="https://chopt.ru/prod19214?1&amp;138_70_13052020_1040" TargetMode="External"/><Relationship Id="rId431" Type="http://schemas.openxmlformats.org/officeDocument/2006/relationships/hyperlink" Target="https://chopt.ru/prod18972?1&amp;138_70_13052020_1040" TargetMode="External"/><Relationship Id="rId452" Type="http://schemas.openxmlformats.org/officeDocument/2006/relationships/hyperlink" Target="https://chopt.ru/prod19080?1&amp;138_70_13052020_1040" TargetMode="External"/><Relationship Id="rId30" Type="http://schemas.openxmlformats.org/officeDocument/2006/relationships/hyperlink" Target="https://chopt.ru/prod28669?1&amp;138_70_13052020_1040" TargetMode="External"/><Relationship Id="rId105" Type="http://schemas.openxmlformats.org/officeDocument/2006/relationships/hyperlink" Target="https://chopt.ru/prod28156?1&amp;138_70_13052020_1040" TargetMode="External"/><Relationship Id="rId126" Type="http://schemas.openxmlformats.org/officeDocument/2006/relationships/hyperlink" Target="https://chopt.ru/prod28181?1&amp;138_70_13052020_1040" TargetMode="External"/><Relationship Id="rId147" Type="http://schemas.openxmlformats.org/officeDocument/2006/relationships/hyperlink" Target="https://chopt.ru/prod28207?1&amp;138_70_13052020_1040" TargetMode="External"/><Relationship Id="rId168" Type="http://schemas.openxmlformats.org/officeDocument/2006/relationships/hyperlink" Target="https://chopt.ru/prod28235?1&amp;138_70_13052020_1040" TargetMode="External"/><Relationship Id="rId312" Type="http://schemas.openxmlformats.org/officeDocument/2006/relationships/hyperlink" Target="https://chopt.ru/prod20426?1&amp;138_70_13052020_1040" TargetMode="External"/><Relationship Id="rId333" Type="http://schemas.openxmlformats.org/officeDocument/2006/relationships/hyperlink" Target="https://chopt.ru/prod20082?1&amp;138_70_13052020_1040" TargetMode="External"/><Relationship Id="rId354" Type="http://schemas.openxmlformats.org/officeDocument/2006/relationships/hyperlink" Target="https://chopt.ru/prod20057?1&amp;138_70_13052020_1040" TargetMode="External"/><Relationship Id="rId51" Type="http://schemas.openxmlformats.org/officeDocument/2006/relationships/hyperlink" Target="https://chopt.ru/prod28701?1&amp;138_70_13052020_1040" TargetMode="External"/><Relationship Id="rId72" Type="http://schemas.openxmlformats.org/officeDocument/2006/relationships/hyperlink" Target="https://chopt.ru/prod28730?1&amp;138_70_13052020_1040" TargetMode="External"/><Relationship Id="rId93" Type="http://schemas.openxmlformats.org/officeDocument/2006/relationships/hyperlink" Target="https://chopt.ru/prod28141?1&amp;138_70_13052020_1040" TargetMode="External"/><Relationship Id="rId189" Type="http://schemas.openxmlformats.org/officeDocument/2006/relationships/hyperlink" Target="https://chopt.ru/prod28264?1&amp;138_70_13052020_1040" TargetMode="External"/><Relationship Id="rId375" Type="http://schemas.openxmlformats.org/officeDocument/2006/relationships/hyperlink" Target="https://chopt.ru/prod20088?1&amp;138_70_13052020_1040" TargetMode="External"/><Relationship Id="rId396" Type="http://schemas.openxmlformats.org/officeDocument/2006/relationships/hyperlink" Target="https://chopt.ru/prod17660?1&amp;138_70_13052020_1040" TargetMode="External"/><Relationship Id="rId3" Type="http://schemas.openxmlformats.org/officeDocument/2006/relationships/hyperlink" Target="https://chopt.ru/prod28630?1&amp;138_70_13052020_1040" TargetMode="External"/><Relationship Id="rId214" Type="http://schemas.openxmlformats.org/officeDocument/2006/relationships/hyperlink" Target="https://chopt.ru/prod28294?1&amp;138_70_13052020_1040" TargetMode="External"/><Relationship Id="rId235" Type="http://schemas.openxmlformats.org/officeDocument/2006/relationships/hyperlink" Target="https://chopt.ru/prod28321?1&amp;138_70_13052020_1040" TargetMode="External"/><Relationship Id="rId256" Type="http://schemas.openxmlformats.org/officeDocument/2006/relationships/hyperlink" Target="https://chopt.ru/prod20516?1&amp;138_70_13052020_1040" TargetMode="External"/><Relationship Id="rId277" Type="http://schemas.openxmlformats.org/officeDocument/2006/relationships/hyperlink" Target="https://chopt.ru/prod20550?1&amp;138_70_13052020_1040" TargetMode="External"/><Relationship Id="rId298" Type="http://schemas.openxmlformats.org/officeDocument/2006/relationships/hyperlink" Target="https://chopt.ru/prod20326?1&amp;138_70_13052020_1040" TargetMode="External"/><Relationship Id="rId400" Type="http://schemas.openxmlformats.org/officeDocument/2006/relationships/hyperlink" Target="https://chopt.ru/prod10769?1&amp;138_70_13052020_1040" TargetMode="External"/><Relationship Id="rId421" Type="http://schemas.openxmlformats.org/officeDocument/2006/relationships/hyperlink" Target="https://chopt.ru/prod19232?1&amp;138_70_13052020_1040" TargetMode="External"/><Relationship Id="rId442" Type="http://schemas.openxmlformats.org/officeDocument/2006/relationships/hyperlink" Target="https://chopt.ru/prod19026?1&amp;138_70_13052020_1040" TargetMode="External"/><Relationship Id="rId116" Type="http://schemas.openxmlformats.org/officeDocument/2006/relationships/hyperlink" Target="https://chopt.ru/prod28171?1&amp;138_70_13052020_1040" TargetMode="External"/><Relationship Id="rId137" Type="http://schemas.openxmlformats.org/officeDocument/2006/relationships/hyperlink" Target="https://chopt.ru/prod28196?1&amp;138_70_13052020_1040" TargetMode="External"/><Relationship Id="rId158" Type="http://schemas.openxmlformats.org/officeDocument/2006/relationships/hyperlink" Target="https://chopt.ru/prod28219?1&amp;138_70_13052020_1040" TargetMode="External"/><Relationship Id="rId302" Type="http://schemas.openxmlformats.org/officeDocument/2006/relationships/hyperlink" Target="https://chopt.ru/prod20348?1&amp;138_70_13052020_1040" TargetMode="External"/><Relationship Id="rId323" Type="http://schemas.openxmlformats.org/officeDocument/2006/relationships/hyperlink" Target="https://chopt.ru/prod20106?1&amp;138_70_13052020_1040" TargetMode="External"/><Relationship Id="rId344" Type="http://schemas.openxmlformats.org/officeDocument/2006/relationships/hyperlink" Target="https://chopt.ru/prod20444?1&amp;138_70_13052020_1040" TargetMode="External"/><Relationship Id="rId20" Type="http://schemas.openxmlformats.org/officeDocument/2006/relationships/hyperlink" Target="https://chopt.ru/prod28656?1&amp;138_70_13052020_1040" TargetMode="External"/><Relationship Id="rId41" Type="http://schemas.openxmlformats.org/officeDocument/2006/relationships/hyperlink" Target="https://chopt.ru/prod28688?1&amp;138_70_13052020_1040" TargetMode="External"/><Relationship Id="rId62" Type="http://schemas.openxmlformats.org/officeDocument/2006/relationships/hyperlink" Target="https://chopt.ru/prod28720?1&amp;138_70_13052020_1040" TargetMode="External"/><Relationship Id="rId83" Type="http://schemas.openxmlformats.org/officeDocument/2006/relationships/hyperlink" Target="https://chopt.ru/prod28125?1&amp;138_70_13052020_1040" TargetMode="External"/><Relationship Id="rId179" Type="http://schemas.openxmlformats.org/officeDocument/2006/relationships/hyperlink" Target="https://chopt.ru/prod28250?1&amp;138_70_13052020_1040" TargetMode="External"/><Relationship Id="rId365" Type="http://schemas.openxmlformats.org/officeDocument/2006/relationships/hyperlink" Target="https://chopt.ru/prod20414?1&amp;138_70_13052020_1040" TargetMode="External"/><Relationship Id="rId386" Type="http://schemas.openxmlformats.org/officeDocument/2006/relationships/hyperlink" Target="https://chopt.ru/prod19177?1&amp;138_70_13052020_1040" TargetMode="External"/><Relationship Id="rId190" Type="http://schemas.openxmlformats.org/officeDocument/2006/relationships/hyperlink" Target="https://chopt.ru/prod28265?1&amp;138_70_13052020_1040" TargetMode="External"/><Relationship Id="rId204" Type="http://schemas.openxmlformats.org/officeDocument/2006/relationships/hyperlink" Target="https://chopt.ru/prod28284?1&amp;138_70_13052020_1040" TargetMode="External"/><Relationship Id="rId225" Type="http://schemas.openxmlformats.org/officeDocument/2006/relationships/hyperlink" Target="https://chopt.ru/prod28309?1&amp;138_70_13052020_1040" TargetMode="External"/><Relationship Id="rId246" Type="http://schemas.openxmlformats.org/officeDocument/2006/relationships/hyperlink" Target="https://chopt.ru/prod20503?1&amp;138_70_13052020_1040" TargetMode="External"/><Relationship Id="rId267" Type="http://schemas.openxmlformats.org/officeDocument/2006/relationships/hyperlink" Target="https://chopt.ru/prod20535?1&amp;138_70_13052020_1040" TargetMode="External"/><Relationship Id="rId288" Type="http://schemas.openxmlformats.org/officeDocument/2006/relationships/hyperlink" Target="https://chopt.ru/prod20567?1&amp;138_70_13052020_1040" TargetMode="External"/><Relationship Id="rId411" Type="http://schemas.openxmlformats.org/officeDocument/2006/relationships/hyperlink" Target="https://chopt.ru/prod10705?1&amp;138_70_13052020_1040" TargetMode="External"/><Relationship Id="rId432" Type="http://schemas.openxmlformats.org/officeDocument/2006/relationships/hyperlink" Target="https://chopt.ru/prod18979?1&amp;138_70_13052020_1040" TargetMode="External"/><Relationship Id="rId453" Type="http://schemas.openxmlformats.org/officeDocument/2006/relationships/hyperlink" Target="https://chopt.ru/prod16142?1&amp;138_70_13052020_1040" TargetMode="External"/><Relationship Id="rId106" Type="http://schemas.openxmlformats.org/officeDocument/2006/relationships/hyperlink" Target="https://chopt.ru/prod28158?1&amp;138_70_13052020_1040" TargetMode="External"/><Relationship Id="rId127" Type="http://schemas.openxmlformats.org/officeDocument/2006/relationships/hyperlink" Target="https://chopt.ru/prod28182?1&amp;138_70_13052020_1040" TargetMode="External"/><Relationship Id="rId313" Type="http://schemas.openxmlformats.org/officeDocument/2006/relationships/hyperlink" Target="https://chopt.ru/prod20035?1&amp;138_70_13052020_1040" TargetMode="External"/><Relationship Id="rId10" Type="http://schemas.openxmlformats.org/officeDocument/2006/relationships/hyperlink" Target="https://chopt.ru/prod28643?1&amp;138_70_13052020_1040" TargetMode="External"/><Relationship Id="rId31" Type="http://schemas.openxmlformats.org/officeDocument/2006/relationships/hyperlink" Target="https://chopt.ru/prod28671?1&amp;138_70_13052020_1040" TargetMode="External"/><Relationship Id="rId52" Type="http://schemas.openxmlformats.org/officeDocument/2006/relationships/hyperlink" Target="https://chopt.ru/prod28702?1&amp;138_70_13052020_1040" TargetMode="External"/><Relationship Id="rId73" Type="http://schemas.openxmlformats.org/officeDocument/2006/relationships/hyperlink" Target="https://chopt.ru/prod28732?1&amp;138_70_13052020_1040" TargetMode="External"/><Relationship Id="rId94" Type="http://schemas.openxmlformats.org/officeDocument/2006/relationships/hyperlink" Target="https://chopt.ru/prod28143?1&amp;138_70_13052020_1040" TargetMode="External"/><Relationship Id="rId148" Type="http://schemas.openxmlformats.org/officeDocument/2006/relationships/hyperlink" Target="https://chopt.ru/prod28208?1&amp;138_70_13052020_1040" TargetMode="External"/><Relationship Id="rId169" Type="http://schemas.openxmlformats.org/officeDocument/2006/relationships/hyperlink" Target="https://chopt.ru/prod28236?1&amp;138_70_13052020_1040" TargetMode="External"/><Relationship Id="rId334" Type="http://schemas.openxmlformats.org/officeDocument/2006/relationships/hyperlink" Target="https://chopt.ru/prod20437?1&amp;138_70_13052020_1040" TargetMode="External"/><Relationship Id="rId355" Type="http://schemas.openxmlformats.org/officeDocument/2006/relationships/hyperlink" Target="https://chopt.ru/prod20019?1&amp;138_70_13052020_1040" TargetMode="External"/><Relationship Id="rId376" Type="http://schemas.openxmlformats.org/officeDocument/2006/relationships/hyperlink" Target="https://chopt.ru/prod20060?1&amp;138_70_13052020_1040" TargetMode="External"/><Relationship Id="rId397" Type="http://schemas.openxmlformats.org/officeDocument/2006/relationships/hyperlink" Target="https://chopt.ru/prod19196?1&amp;138_70_13052020_1040" TargetMode="External"/><Relationship Id="rId4" Type="http://schemas.openxmlformats.org/officeDocument/2006/relationships/hyperlink" Target="https://chopt.ru/prod28634?1&amp;138_70_13052020_1040" TargetMode="External"/><Relationship Id="rId180" Type="http://schemas.openxmlformats.org/officeDocument/2006/relationships/hyperlink" Target="https://chopt.ru/prod28251?1&amp;138_70_13052020_1040" TargetMode="External"/><Relationship Id="rId215" Type="http://schemas.openxmlformats.org/officeDocument/2006/relationships/hyperlink" Target="https://chopt.ru/prod28295?1&amp;138_70_13052020_1040" TargetMode="External"/><Relationship Id="rId236" Type="http://schemas.openxmlformats.org/officeDocument/2006/relationships/hyperlink" Target="https://chopt.ru/prod28322?1&amp;138_70_13052020_1040" TargetMode="External"/><Relationship Id="rId257" Type="http://schemas.openxmlformats.org/officeDocument/2006/relationships/hyperlink" Target="https://chopt.ru/prod20517?1&amp;138_70_13052020_1040" TargetMode="External"/><Relationship Id="rId278" Type="http://schemas.openxmlformats.org/officeDocument/2006/relationships/hyperlink" Target="https://chopt.ru/prod20551?1&amp;138_70_13052020_1040" TargetMode="External"/><Relationship Id="rId401" Type="http://schemas.openxmlformats.org/officeDocument/2006/relationships/hyperlink" Target="https://chopt.ru/prod15995?1&amp;138_70_13052020_1040" TargetMode="External"/><Relationship Id="rId422" Type="http://schemas.openxmlformats.org/officeDocument/2006/relationships/hyperlink" Target="https://chopt.ru/prod19233?1&amp;138_70_13052020_1040" TargetMode="External"/><Relationship Id="rId443" Type="http://schemas.openxmlformats.org/officeDocument/2006/relationships/hyperlink" Target="https://chopt.ru/prod19039?1&amp;138_70_13052020_1040" TargetMode="External"/><Relationship Id="rId303" Type="http://schemas.openxmlformats.org/officeDocument/2006/relationships/hyperlink" Target="https://chopt.ru/prod20347?1&amp;138_70_13052020_1040" TargetMode="External"/><Relationship Id="rId42" Type="http://schemas.openxmlformats.org/officeDocument/2006/relationships/hyperlink" Target="https://chopt.ru/prod28691?1&amp;138_70_13052020_1040" TargetMode="External"/><Relationship Id="rId84" Type="http://schemas.openxmlformats.org/officeDocument/2006/relationships/hyperlink" Target="https://chopt.ru/prod28126?1&amp;138_70_13052020_1040" TargetMode="External"/><Relationship Id="rId138" Type="http://schemas.openxmlformats.org/officeDocument/2006/relationships/hyperlink" Target="https://chopt.ru/prod28197?1&amp;138_70_13052020_1040" TargetMode="External"/><Relationship Id="rId345" Type="http://schemas.openxmlformats.org/officeDocument/2006/relationships/hyperlink" Target="https://chopt.ru/prod20122?1&amp;138_70_13052020_1040" TargetMode="External"/><Relationship Id="rId387" Type="http://schemas.openxmlformats.org/officeDocument/2006/relationships/hyperlink" Target="https://chopt.ru/prod19178?1&amp;138_70_13052020_1040" TargetMode="External"/><Relationship Id="rId191" Type="http://schemas.openxmlformats.org/officeDocument/2006/relationships/hyperlink" Target="https://chopt.ru/prod28266?1&amp;138_70_13052020_1040" TargetMode="External"/><Relationship Id="rId205" Type="http://schemas.openxmlformats.org/officeDocument/2006/relationships/hyperlink" Target="https://chopt.ru/prod28285?1&amp;138_70_13052020_1040" TargetMode="External"/><Relationship Id="rId247" Type="http://schemas.openxmlformats.org/officeDocument/2006/relationships/hyperlink" Target="https://chopt.ru/prod20505?1&amp;138_70_13052020_1040" TargetMode="External"/><Relationship Id="rId412" Type="http://schemas.openxmlformats.org/officeDocument/2006/relationships/hyperlink" Target="https://chopt.ru/prod16040?1&amp;138_70_13052020_1040" TargetMode="External"/><Relationship Id="rId107" Type="http://schemas.openxmlformats.org/officeDocument/2006/relationships/hyperlink" Target="https://chopt.ru/prod28161?1&amp;138_70_13052020_1040" TargetMode="External"/><Relationship Id="rId289" Type="http://schemas.openxmlformats.org/officeDocument/2006/relationships/hyperlink" Target="https://chopt.ru/prod20569?1&amp;138_70_13052020_1040" TargetMode="External"/><Relationship Id="rId454" Type="http://schemas.openxmlformats.org/officeDocument/2006/relationships/hyperlink" Target="https://chopt.ru/prod19090?1&amp;138_70_13052020_1040" TargetMode="External"/><Relationship Id="rId11" Type="http://schemas.openxmlformats.org/officeDocument/2006/relationships/hyperlink" Target="https://chopt.ru/prod28644?1&amp;138_70_13052020_1040" TargetMode="External"/><Relationship Id="rId53" Type="http://schemas.openxmlformats.org/officeDocument/2006/relationships/hyperlink" Target="https://chopt.ru/prod28703?1&amp;138_70_13052020_1040" TargetMode="External"/><Relationship Id="rId149" Type="http://schemas.openxmlformats.org/officeDocument/2006/relationships/hyperlink" Target="https://chopt.ru/prod28210?1&amp;138_70_13052020_1040" TargetMode="External"/><Relationship Id="rId314" Type="http://schemas.openxmlformats.org/officeDocument/2006/relationships/hyperlink" Target="https://chopt.ru/prod20429?1&amp;138_70_13052020_1040" TargetMode="External"/><Relationship Id="rId356" Type="http://schemas.openxmlformats.org/officeDocument/2006/relationships/hyperlink" Target="https://chopt.ru/prod20067?1&amp;138_70_13052020_1040" TargetMode="External"/><Relationship Id="rId398" Type="http://schemas.openxmlformats.org/officeDocument/2006/relationships/hyperlink" Target="https://chopt.ru/prod10769?1&amp;138_70_13052020_1040" TargetMode="External"/><Relationship Id="rId95" Type="http://schemas.openxmlformats.org/officeDocument/2006/relationships/hyperlink" Target="https://chopt.ru/prod28144?1&amp;138_70_13052020_1040" TargetMode="External"/><Relationship Id="rId160" Type="http://schemas.openxmlformats.org/officeDocument/2006/relationships/hyperlink" Target="https://chopt.ru/prod28222?1&amp;138_70_13052020_1040" TargetMode="External"/><Relationship Id="rId216" Type="http://schemas.openxmlformats.org/officeDocument/2006/relationships/hyperlink" Target="https://chopt.ru/prod28296?1&amp;138_70_13052020_1040" TargetMode="External"/><Relationship Id="rId423" Type="http://schemas.openxmlformats.org/officeDocument/2006/relationships/hyperlink" Target="https://chopt.ru/prod19234?1&amp;138_70_13052020_1040" TargetMode="External"/><Relationship Id="rId258" Type="http://schemas.openxmlformats.org/officeDocument/2006/relationships/hyperlink" Target="https://chopt.ru/prod20518?1&amp;138_70_13052020_1040" TargetMode="External"/><Relationship Id="rId22" Type="http://schemas.openxmlformats.org/officeDocument/2006/relationships/hyperlink" Target="https://chopt.ru/prod28659?1&amp;138_70_13052020_1040" TargetMode="External"/><Relationship Id="rId64" Type="http://schemas.openxmlformats.org/officeDocument/2006/relationships/hyperlink" Target="https://chopt.ru/prod28722?1&amp;138_70_13052020_1040" TargetMode="External"/><Relationship Id="rId118" Type="http://schemas.openxmlformats.org/officeDocument/2006/relationships/hyperlink" Target="https://chopt.ru/prod28173?1&amp;138_70_13052020_1040" TargetMode="External"/><Relationship Id="rId325" Type="http://schemas.openxmlformats.org/officeDocument/2006/relationships/hyperlink" Target="https://chopt.ru/prod20056?1&amp;138_70_13052020_1040" TargetMode="External"/><Relationship Id="rId367" Type="http://schemas.openxmlformats.org/officeDocument/2006/relationships/hyperlink" Target="https://chopt.ru/prod20416?1&amp;138_70_13052020_1040" TargetMode="External"/><Relationship Id="rId171" Type="http://schemas.openxmlformats.org/officeDocument/2006/relationships/hyperlink" Target="https://chopt.ru/prod28239?1&amp;138_70_13052020_1040" TargetMode="External"/><Relationship Id="rId227" Type="http://schemas.openxmlformats.org/officeDocument/2006/relationships/hyperlink" Target="https://chopt.ru/prod28311?1&amp;138_70_13052020_1040" TargetMode="External"/><Relationship Id="rId269" Type="http://schemas.openxmlformats.org/officeDocument/2006/relationships/hyperlink" Target="https://chopt.ru/prod20538?1&amp;138_70_13052020_1040" TargetMode="External"/><Relationship Id="rId434" Type="http://schemas.openxmlformats.org/officeDocument/2006/relationships/hyperlink" Target="https://chopt.ru/prod18988?1&amp;138_70_13052020_1040" TargetMode="External"/><Relationship Id="rId33" Type="http://schemas.openxmlformats.org/officeDocument/2006/relationships/hyperlink" Target="https://chopt.ru/prod28674?1&amp;138_70_13052020_1040" TargetMode="External"/><Relationship Id="rId129" Type="http://schemas.openxmlformats.org/officeDocument/2006/relationships/hyperlink" Target="https://chopt.ru/prod28186?1&amp;138_70_13052020_1040" TargetMode="External"/><Relationship Id="rId280" Type="http://schemas.openxmlformats.org/officeDocument/2006/relationships/hyperlink" Target="https://chopt.ru/prod20553?1&amp;138_70_13052020_1040" TargetMode="External"/><Relationship Id="rId336" Type="http://schemas.openxmlformats.org/officeDocument/2006/relationships/hyperlink" Target="https://chopt.ru/prod20012?1&amp;138_70_13052020_1040" TargetMode="External"/><Relationship Id="rId75" Type="http://schemas.openxmlformats.org/officeDocument/2006/relationships/hyperlink" Target="https://chopt.ru/prod28734?1&amp;138_70_13052020_1040" TargetMode="External"/><Relationship Id="rId140" Type="http://schemas.openxmlformats.org/officeDocument/2006/relationships/hyperlink" Target="https://chopt.ru/prod28199?1&amp;138_70_13052020_1040" TargetMode="External"/><Relationship Id="rId182" Type="http://schemas.openxmlformats.org/officeDocument/2006/relationships/hyperlink" Target="https://chopt.ru/prod28253?1&amp;138_70_13052020_1040" TargetMode="External"/><Relationship Id="rId378" Type="http://schemas.openxmlformats.org/officeDocument/2006/relationships/hyperlink" Target="https://chopt.ru/prod16020?1&amp;138_70_13052020_1040" TargetMode="External"/><Relationship Id="rId403" Type="http://schemas.openxmlformats.org/officeDocument/2006/relationships/hyperlink" Target="https://chopt.ru/prod16026?1&amp;138_70_13052020_10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A1:X925"/>
  <sheetViews>
    <sheetView tabSelected="1" workbookViewId="0">
      <pane xSplit="6" ySplit="11" topLeftCell="M12" activePane="bottomRight" state="frozen"/>
      <selection pane="topRight" activeCell="G1" sqref="G1"/>
      <selection pane="bottomLeft" activeCell="A12" sqref="A12"/>
      <selection pane="bottomRight" activeCell="X1" sqref="X1:X1048576"/>
    </sheetView>
  </sheetViews>
  <sheetFormatPr defaultRowHeight="12.75" x14ac:dyDescent="0.2"/>
  <cols>
    <col min="1" max="1" width="1.28515625" style="1" customWidth="1"/>
    <col min="2" max="2" width="5.7109375" style="1" customWidth="1"/>
    <col min="3" max="3" width="4.28515625" style="1" hidden="1" customWidth="1"/>
    <col min="4" max="4" width="28.140625" style="1" customWidth="1"/>
    <col min="5" max="5" width="31.5703125" style="1" customWidth="1"/>
    <col min="6" max="6" width="19.140625" style="1" customWidth="1"/>
    <col min="7" max="7" width="20" style="1" customWidth="1"/>
    <col min="8" max="8" width="16.140625" style="1" customWidth="1"/>
    <col min="9" max="9" width="17" style="1" customWidth="1"/>
    <col min="10" max="10" width="16.28515625" style="1" customWidth="1"/>
    <col min="11" max="11" width="15.42578125" style="1" customWidth="1"/>
    <col min="12" max="20" width="6" style="1" customWidth="1"/>
    <col min="21" max="21" width="9.85546875" style="1" customWidth="1"/>
    <col min="22" max="22" width="12.42578125" style="10" customWidth="1"/>
    <col min="23" max="23" width="13" style="11" customWidth="1"/>
    <col min="24" max="24" width="31.28515625" style="1" customWidth="1"/>
  </cols>
  <sheetData>
    <row r="1" spans="1:24" s="4" customFormat="1" ht="15.75" customHeight="1" x14ac:dyDescent="0.2">
      <c r="A1" s="30"/>
      <c r="B1" s="30"/>
      <c r="C1" s="30" t="s">
        <v>0</v>
      </c>
      <c r="E1" s="5" t="s">
        <v>1</v>
      </c>
      <c r="F1" s="31" t="s">
        <v>2</v>
      </c>
      <c r="G1" s="9" t="s">
        <v>3</v>
      </c>
      <c r="H1" s="73" t="s">
        <v>4</v>
      </c>
      <c r="I1" s="73"/>
      <c r="J1" s="73"/>
      <c r="K1" s="73"/>
      <c r="L1" s="73"/>
      <c r="M1" s="73"/>
      <c r="N1" s="73"/>
      <c r="O1" s="73"/>
      <c r="P1" s="73"/>
      <c r="Q1" s="73"/>
      <c r="R1" s="73"/>
      <c r="S1" s="73"/>
      <c r="T1" s="73"/>
    </row>
    <row r="2" spans="1:24" s="4" customFormat="1" ht="15.75" customHeight="1" x14ac:dyDescent="0.2">
      <c r="A2" s="30"/>
      <c r="B2" s="30"/>
      <c r="C2" s="30" t="s">
        <v>5</v>
      </c>
      <c r="E2" s="5" t="s">
        <v>6</v>
      </c>
      <c r="F2" s="44" t="s">
        <v>7</v>
      </c>
      <c r="G2" s="8" t="s">
        <v>8</v>
      </c>
      <c r="H2" s="74" t="s">
        <v>4</v>
      </c>
      <c r="I2" s="74"/>
      <c r="J2" s="74"/>
      <c r="K2" s="74"/>
      <c r="L2" s="74"/>
      <c r="M2" s="74"/>
      <c r="N2" s="74"/>
      <c r="O2" s="74"/>
      <c r="P2" s="74"/>
      <c r="Q2" s="74"/>
      <c r="R2" s="74"/>
      <c r="S2" s="74"/>
      <c r="T2" s="74"/>
    </row>
    <row r="3" spans="1:24" s="4" customFormat="1" ht="15.75" customHeight="1" x14ac:dyDescent="0.2">
      <c r="A3" s="30"/>
      <c r="B3" s="30"/>
      <c r="C3" s="30" t="s">
        <v>2</v>
      </c>
      <c r="E3" s="5" t="s">
        <v>9</v>
      </c>
      <c r="F3" s="12"/>
      <c r="G3" s="8" t="s">
        <v>10</v>
      </c>
      <c r="H3" s="74" t="s">
        <v>4</v>
      </c>
      <c r="I3" s="74"/>
      <c r="J3" s="74"/>
      <c r="K3" s="74"/>
      <c r="L3" s="74"/>
      <c r="M3" s="74"/>
      <c r="N3" s="74"/>
      <c r="O3" s="74"/>
      <c r="P3" s="74"/>
      <c r="Q3" s="74"/>
      <c r="R3" s="74"/>
      <c r="S3" s="74"/>
      <c r="T3" s="74"/>
    </row>
    <row r="4" spans="1:24" s="4" customFormat="1" ht="16.5" customHeight="1" x14ac:dyDescent="0.2">
      <c r="A4" s="30"/>
      <c r="B4" s="30"/>
      <c r="C4" s="30"/>
      <c r="E4" s="13" t="s">
        <v>11</v>
      </c>
      <c r="F4" s="12"/>
      <c r="G4" s="12"/>
      <c r="H4" s="3"/>
      <c r="I4" s="3"/>
      <c r="J4" s="3"/>
      <c r="K4" s="3"/>
      <c r="L4" s="15"/>
      <c r="M4" s="15"/>
      <c r="N4" s="16"/>
      <c r="O4" s="16"/>
      <c r="P4" s="16"/>
      <c r="Q4" s="16"/>
      <c r="R4" s="16"/>
      <c r="S4" s="16"/>
      <c r="T4" s="16"/>
      <c r="U4" s="16"/>
      <c r="V4" s="17"/>
      <c r="W4" s="18"/>
    </row>
    <row r="5" spans="1:24" s="4" customFormat="1" ht="15.75" customHeight="1" x14ac:dyDescent="0.2">
      <c r="A5" s="30"/>
      <c r="B5" s="30"/>
      <c r="C5" s="30"/>
      <c r="E5" s="13" t="s">
        <v>4</v>
      </c>
      <c r="F5" s="12"/>
      <c r="G5" s="12"/>
      <c r="H5" s="3"/>
      <c r="I5" s="3"/>
      <c r="J5" s="3"/>
      <c r="K5" s="3"/>
      <c r="L5" s="15"/>
      <c r="M5" s="15"/>
      <c r="N5" s="16"/>
      <c r="O5" s="16"/>
      <c r="P5" s="16"/>
      <c r="Q5" s="16"/>
      <c r="R5" s="16"/>
      <c r="S5" s="16"/>
      <c r="T5" s="16"/>
      <c r="U5" s="16"/>
      <c r="V5" s="17"/>
      <c r="W5" s="18"/>
    </row>
    <row r="6" spans="1:24" s="4" customFormat="1" ht="16.899999999999999" customHeight="1" x14ac:dyDescent="0.25">
      <c r="B6" s="32"/>
      <c r="C6" s="32"/>
      <c r="D6" s="32"/>
      <c r="E6" s="32"/>
      <c r="F6" s="32" t="s">
        <v>12</v>
      </c>
      <c r="G6" s="32"/>
      <c r="H6" s="32"/>
      <c r="I6" s="32"/>
      <c r="J6" s="32"/>
      <c r="K6" s="32"/>
      <c r="L6" s="6"/>
      <c r="M6" s="6"/>
      <c r="N6" s="14"/>
      <c r="O6" s="14"/>
      <c r="P6" s="14"/>
      <c r="Q6" s="14"/>
      <c r="R6" s="14"/>
      <c r="S6" s="14"/>
      <c r="T6" s="14"/>
      <c r="U6" s="16"/>
      <c r="V6" s="17"/>
      <c r="W6" s="18"/>
    </row>
    <row r="7" spans="1:24" s="4" customFormat="1" ht="14.45" customHeight="1" x14ac:dyDescent="0.2">
      <c r="A7" s="33" t="s">
        <v>13</v>
      </c>
      <c r="B7" s="37"/>
      <c r="C7" s="37"/>
      <c r="D7" s="37"/>
      <c r="E7" s="37"/>
      <c r="F7" s="37"/>
      <c r="G7" s="37"/>
      <c r="H7" s="37"/>
      <c r="I7" s="37"/>
      <c r="J7" s="37"/>
      <c r="K7" s="37"/>
      <c r="L7" s="7"/>
      <c r="M7" s="7"/>
      <c r="N7" s="19"/>
      <c r="O7" s="19"/>
      <c r="P7" s="16"/>
      <c r="Q7" s="16"/>
      <c r="R7" s="16"/>
      <c r="S7" s="16"/>
      <c r="T7" s="16"/>
      <c r="U7" s="16"/>
      <c r="V7" s="17"/>
      <c r="W7" s="18"/>
    </row>
    <row r="8" spans="1:24" s="4" customFormat="1" ht="15" x14ac:dyDescent="0.2">
      <c r="A8" s="36" t="s">
        <v>14</v>
      </c>
      <c r="B8" s="38"/>
      <c r="C8" s="38"/>
      <c r="D8" s="38"/>
      <c r="E8" s="38"/>
      <c r="F8" s="38"/>
      <c r="G8" s="38"/>
      <c r="H8" s="38"/>
      <c r="I8" s="38"/>
      <c r="J8" s="38"/>
      <c r="K8" s="38"/>
      <c r="L8" s="7"/>
      <c r="M8" s="7"/>
      <c r="N8" s="19"/>
      <c r="O8" s="19"/>
      <c r="P8" s="16"/>
      <c r="Q8" s="16"/>
      <c r="R8" s="16"/>
      <c r="S8" s="16"/>
      <c r="T8" s="16"/>
      <c r="U8" s="16"/>
      <c r="V8" s="17"/>
      <c r="W8" s="18"/>
    </row>
    <row r="9" spans="1:24" s="4" customFormat="1" ht="15" x14ac:dyDescent="0.2">
      <c r="A9" s="34" t="s">
        <v>15</v>
      </c>
      <c r="B9" s="35"/>
      <c r="C9" s="35"/>
      <c r="D9" s="35"/>
      <c r="E9" s="35"/>
      <c r="F9" s="35"/>
      <c r="G9" s="35"/>
      <c r="H9" s="35"/>
      <c r="I9" s="35"/>
      <c r="J9" s="35"/>
      <c r="K9" s="35"/>
      <c r="L9" s="7"/>
      <c r="M9" s="7"/>
      <c r="N9" s="19"/>
      <c r="O9" s="19"/>
      <c r="P9" s="16"/>
      <c r="Q9" s="16"/>
      <c r="R9" s="16"/>
      <c r="S9" s="16"/>
      <c r="T9" s="16"/>
      <c r="U9" s="16"/>
      <c r="V9" s="17"/>
      <c r="W9" s="18"/>
    </row>
    <row r="10" spans="1:24" ht="4.5" customHeight="1" x14ac:dyDescent="0.2">
      <c r="B10" s="2"/>
      <c r="C10" s="2"/>
    </row>
    <row r="11" spans="1:24" s="20" customFormat="1" ht="27" customHeight="1" x14ac:dyDescent="0.2">
      <c r="A11" s="45" t="s">
        <v>4</v>
      </c>
      <c r="B11" s="22" t="s">
        <v>16</v>
      </c>
      <c r="C11" s="22" t="s">
        <v>17</v>
      </c>
      <c r="D11" s="43" t="s">
        <v>18</v>
      </c>
      <c r="E11" s="23" t="s">
        <v>19</v>
      </c>
      <c r="F11" s="23" t="s">
        <v>20</v>
      </c>
      <c r="G11" s="23" t="s">
        <v>21</v>
      </c>
      <c r="H11" s="23" t="s">
        <v>22</v>
      </c>
      <c r="I11" s="23" t="s">
        <v>23</v>
      </c>
      <c r="J11" s="23" t="s">
        <v>24</v>
      </c>
      <c r="K11" s="23" t="s">
        <v>25</v>
      </c>
      <c r="L11" s="75" t="s">
        <v>26</v>
      </c>
      <c r="M11" s="76"/>
      <c r="N11" s="76"/>
      <c r="O11" s="76"/>
      <c r="P11" s="76"/>
      <c r="Q11" s="76"/>
      <c r="R11" s="76"/>
      <c r="S11" s="76"/>
      <c r="T11" s="76"/>
      <c r="U11" s="23" t="s">
        <v>27</v>
      </c>
      <c r="V11" s="24" t="s">
        <v>28</v>
      </c>
      <c r="W11" s="25" t="s">
        <v>29</v>
      </c>
      <c r="X11" s="23" t="s">
        <v>30</v>
      </c>
    </row>
    <row r="12" spans="1:24" s="21" customFormat="1" ht="0.75" customHeight="1" x14ac:dyDescent="0.2">
      <c r="A12" s="46"/>
      <c r="B12" s="26"/>
      <c r="C12" s="26" t="s">
        <v>31</v>
      </c>
      <c r="D12" s="54" t="s">
        <v>32</v>
      </c>
      <c r="E12" s="27"/>
      <c r="F12" s="27"/>
      <c r="G12" s="27"/>
      <c r="H12" s="27"/>
      <c r="I12" s="27"/>
      <c r="J12" s="27"/>
      <c r="K12" s="27"/>
      <c r="L12" s="28" t="s">
        <v>33</v>
      </c>
      <c r="M12" s="28" t="s">
        <v>34</v>
      </c>
      <c r="N12" s="28" t="s">
        <v>35</v>
      </c>
      <c r="O12" s="28" t="s">
        <v>36</v>
      </c>
      <c r="P12" s="28" t="s">
        <v>37</v>
      </c>
      <c r="Q12" s="28" t="s">
        <v>38</v>
      </c>
      <c r="R12" s="28" t="s">
        <v>39</v>
      </c>
      <c r="S12" s="28" t="s">
        <v>40</v>
      </c>
      <c r="T12" s="28" t="s">
        <v>41</v>
      </c>
      <c r="U12" s="28"/>
      <c r="V12" s="28"/>
      <c r="W12" s="29"/>
      <c r="X12" s="28"/>
    </row>
    <row r="13" spans="1:24" s="20" customFormat="1" ht="13.5" thickBot="1" x14ac:dyDescent="0.25">
      <c r="A13" s="45" t="s">
        <v>4</v>
      </c>
      <c r="B13" s="51" t="s">
        <v>42</v>
      </c>
      <c r="C13" s="40"/>
      <c r="D13" s="40"/>
      <c r="E13" s="40"/>
      <c r="F13" s="40"/>
      <c r="G13" s="40"/>
      <c r="H13" s="40"/>
      <c r="I13" s="40"/>
      <c r="J13" s="40"/>
      <c r="K13" s="40"/>
      <c r="L13" s="40"/>
      <c r="M13" s="40"/>
      <c r="N13" s="40"/>
      <c r="O13" s="40"/>
      <c r="P13" s="40"/>
      <c r="Q13" s="40"/>
      <c r="R13" s="40"/>
      <c r="S13" s="39"/>
      <c r="T13" s="41"/>
      <c r="U13" s="41"/>
      <c r="V13" s="41"/>
      <c r="W13" s="41"/>
      <c r="X13" s="42"/>
    </row>
    <row r="14" spans="1:24" ht="15.75" customHeight="1" x14ac:dyDescent="0.2">
      <c r="A14" s="59" t="s">
        <v>4</v>
      </c>
      <c r="B14" s="60">
        <v>1</v>
      </c>
      <c r="C14" s="60">
        <v>38200</v>
      </c>
      <c r="D14" s="62" t="s">
        <v>43</v>
      </c>
      <c r="E14" s="66" t="s">
        <v>44</v>
      </c>
      <c r="F14" s="66" t="s">
        <v>4</v>
      </c>
      <c r="G14" s="66" t="s">
        <v>45</v>
      </c>
      <c r="H14" s="67" t="s">
        <v>46</v>
      </c>
      <c r="I14" s="67" t="s">
        <v>47</v>
      </c>
      <c r="J14" s="67" t="s">
        <v>48</v>
      </c>
      <c r="K14" s="67" t="s">
        <v>4</v>
      </c>
      <c r="L14" s="55" t="s">
        <v>4</v>
      </c>
      <c r="M14" s="52" t="s">
        <v>49</v>
      </c>
      <c r="N14" s="52" t="s">
        <v>50</v>
      </c>
      <c r="O14" s="52" t="s">
        <v>51</v>
      </c>
      <c r="P14" s="55" t="s">
        <v>4</v>
      </c>
      <c r="Q14" s="55" t="s">
        <v>4</v>
      </c>
      <c r="R14" s="55" t="s">
        <v>4</v>
      </c>
      <c r="S14" s="55" t="s">
        <v>4</v>
      </c>
      <c r="T14" s="55" t="s">
        <v>4</v>
      </c>
      <c r="U14" s="69">
        <v>1860</v>
      </c>
      <c r="V14" s="71">
        <f>SUM(M15:O15)</f>
        <v>0</v>
      </c>
      <c r="W14" s="64">
        <f>SUM(M15:O15)*U14</f>
        <v>0</v>
      </c>
      <c r="X14" s="57" t="s">
        <v>52</v>
      </c>
    </row>
    <row r="15" spans="1:24" ht="86.25" customHeight="1" thickBot="1" x14ac:dyDescent="0.25">
      <c r="A15" s="59"/>
      <c r="B15" s="61"/>
      <c r="C15" s="61"/>
      <c r="D15" s="63"/>
      <c r="E15" s="63"/>
      <c r="F15" s="63"/>
      <c r="G15" s="63"/>
      <c r="H15" s="68"/>
      <c r="I15" s="68"/>
      <c r="J15" s="68"/>
      <c r="K15" s="68"/>
      <c r="L15" s="53" t="s">
        <v>4</v>
      </c>
      <c r="M15" s="56" t="s">
        <v>53</v>
      </c>
      <c r="N15" s="56" t="s">
        <v>53</v>
      </c>
      <c r="O15" s="56" t="s">
        <v>53</v>
      </c>
      <c r="P15" s="53" t="s">
        <v>4</v>
      </c>
      <c r="Q15" s="53" t="s">
        <v>4</v>
      </c>
      <c r="R15" s="53" t="s">
        <v>4</v>
      </c>
      <c r="S15" s="53" t="s">
        <v>4</v>
      </c>
      <c r="T15" s="53" t="s">
        <v>4</v>
      </c>
      <c r="U15" s="70"/>
      <c r="V15" s="72"/>
      <c r="W15" s="65"/>
      <c r="X15" s="58"/>
    </row>
    <row r="16" spans="1:24" ht="15.75" customHeight="1" x14ac:dyDescent="0.2">
      <c r="A16" s="59" t="s">
        <v>4</v>
      </c>
      <c r="B16" s="60">
        <v>2</v>
      </c>
      <c r="C16" s="60">
        <v>38204</v>
      </c>
      <c r="D16" s="62" t="s">
        <v>54</v>
      </c>
      <c r="E16" s="66" t="s">
        <v>55</v>
      </c>
      <c r="F16" s="66" t="s">
        <v>4</v>
      </c>
      <c r="G16" s="66" t="s">
        <v>45</v>
      </c>
      <c r="H16" s="67" t="s">
        <v>46</v>
      </c>
      <c r="I16" s="67" t="s">
        <v>47</v>
      </c>
      <c r="J16" s="67" t="s">
        <v>48</v>
      </c>
      <c r="K16" s="67" t="s">
        <v>4</v>
      </c>
      <c r="L16" s="55" t="s">
        <v>4</v>
      </c>
      <c r="M16" s="52" t="s">
        <v>56</v>
      </c>
      <c r="N16" s="52" t="s">
        <v>57</v>
      </c>
      <c r="O16" s="55" t="s">
        <v>4</v>
      </c>
      <c r="P16" s="55" t="s">
        <v>4</v>
      </c>
      <c r="Q16" s="55" t="s">
        <v>4</v>
      </c>
      <c r="R16" s="55" t="s">
        <v>4</v>
      </c>
      <c r="S16" s="55" t="s">
        <v>4</v>
      </c>
      <c r="T16" s="55" t="s">
        <v>4</v>
      </c>
      <c r="U16" s="69">
        <v>2820</v>
      </c>
      <c r="V16" s="71">
        <f>SUM(N17:O17)</f>
        <v>0</v>
      </c>
      <c r="W16" s="64">
        <f>SUM(N17:O17)*U16</f>
        <v>0</v>
      </c>
      <c r="X16" s="57" t="s">
        <v>58</v>
      </c>
    </row>
    <row r="17" spans="1:24" ht="86.25" customHeight="1" thickBot="1" x14ac:dyDescent="0.25">
      <c r="A17" s="59"/>
      <c r="B17" s="61"/>
      <c r="C17" s="61"/>
      <c r="D17" s="63"/>
      <c r="E17" s="63"/>
      <c r="F17" s="63"/>
      <c r="G17" s="63"/>
      <c r="H17" s="68"/>
      <c r="I17" s="68"/>
      <c r="J17" s="68"/>
      <c r="K17" s="68"/>
      <c r="L17" s="53" t="s">
        <v>4</v>
      </c>
      <c r="M17" s="53" t="s">
        <v>4</v>
      </c>
      <c r="N17" s="56" t="s">
        <v>53</v>
      </c>
      <c r="O17" s="53" t="s">
        <v>4</v>
      </c>
      <c r="P17" s="53" t="s">
        <v>4</v>
      </c>
      <c r="Q17" s="53" t="s">
        <v>4</v>
      </c>
      <c r="R17" s="53" t="s">
        <v>4</v>
      </c>
      <c r="S17" s="53" t="s">
        <v>4</v>
      </c>
      <c r="T17" s="53" t="s">
        <v>4</v>
      </c>
      <c r="U17" s="70"/>
      <c r="V17" s="72"/>
      <c r="W17" s="65"/>
      <c r="X17" s="58"/>
    </row>
    <row r="18" spans="1:24" ht="15.75" customHeight="1" x14ac:dyDescent="0.2">
      <c r="A18" s="59" t="s">
        <v>4</v>
      </c>
      <c r="B18" s="60">
        <v>3</v>
      </c>
      <c r="C18" s="60">
        <v>38206</v>
      </c>
      <c r="D18" s="62" t="s">
        <v>59</v>
      </c>
      <c r="E18" s="66" t="s">
        <v>60</v>
      </c>
      <c r="F18" s="66" t="s">
        <v>4</v>
      </c>
      <c r="G18" s="66" t="s">
        <v>45</v>
      </c>
      <c r="H18" s="67" t="s">
        <v>46</v>
      </c>
      <c r="I18" s="67" t="s">
        <v>47</v>
      </c>
      <c r="J18" s="67" t="s">
        <v>48</v>
      </c>
      <c r="K18" s="67" t="s">
        <v>4</v>
      </c>
      <c r="L18" s="55" t="s">
        <v>4</v>
      </c>
      <c r="M18" s="52" t="s">
        <v>56</v>
      </c>
      <c r="N18" s="52" t="s">
        <v>57</v>
      </c>
      <c r="O18" s="55" t="s">
        <v>4</v>
      </c>
      <c r="P18" s="55" t="s">
        <v>4</v>
      </c>
      <c r="Q18" s="55" t="s">
        <v>4</v>
      </c>
      <c r="R18" s="55" t="s">
        <v>4</v>
      </c>
      <c r="S18" s="55" t="s">
        <v>4</v>
      </c>
      <c r="T18" s="55" t="s">
        <v>4</v>
      </c>
      <c r="U18" s="69">
        <v>2460</v>
      </c>
      <c r="V18" s="71">
        <f>SUM(N19:O19)</f>
        <v>0</v>
      </c>
      <c r="W18" s="64">
        <f>SUM(N19:O19)*U18</f>
        <v>0</v>
      </c>
      <c r="X18" s="57" t="s">
        <v>61</v>
      </c>
    </row>
    <row r="19" spans="1:24" ht="86.25" customHeight="1" thickBot="1" x14ac:dyDescent="0.25">
      <c r="A19" s="59"/>
      <c r="B19" s="61"/>
      <c r="C19" s="61"/>
      <c r="D19" s="63"/>
      <c r="E19" s="63"/>
      <c r="F19" s="63"/>
      <c r="G19" s="63"/>
      <c r="H19" s="68"/>
      <c r="I19" s="68"/>
      <c r="J19" s="68"/>
      <c r="K19" s="68"/>
      <c r="L19" s="53" t="s">
        <v>4</v>
      </c>
      <c r="M19" s="53" t="s">
        <v>4</v>
      </c>
      <c r="N19" s="56" t="s">
        <v>53</v>
      </c>
      <c r="O19" s="53" t="s">
        <v>4</v>
      </c>
      <c r="P19" s="53" t="s">
        <v>4</v>
      </c>
      <c r="Q19" s="53" t="s">
        <v>4</v>
      </c>
      <c r="R19" s="53" t="s">
        <v>4</v>
      </c>
      <c r="S19" s="53" t="s">
        <v>4</v>
      </c>
      <c r="T19" s="53" t="s">
        <v>4</v>
      </c>
      <c r="U19" s="70"/>
      <c r="V19" s="72"/>
      <c r="W19" s="65"/>
      <c r="X19" s="58"/>
    </row>
    <row r="20" spans="1:24" ht="15.75" customHeight="1" x14ac:dyDescent="0.2">
      <c r="A20" s="59" t="s">
        <v>4</v>
      </c>
      <c r="B20" s="60">
        <v>4</v>
      </c>
      <c r="C20" s="60">
        <v>38210</v>
      </c>
      <c r="D20" s="62" t="s">
        <v>62</v>
      </c>
      <c r="E20" s="66" t="s">
        <v>44</v>
      </c>
      <c r="F20" s="66" t="s">
        <v>4</v>
      </c>
      <c r="G20" s="66" t="s">
        <v>63</v>
      </c>
      <c r="H20" s="67" t="s">
        <v>46</v>
      </c>
      <c r="I20" s="67" t="s">
        <v>64</v>
      </c>
      <c r="J20" s="67" t="s">
        <v>48</v>
      </c>
      <c r="K20" s="67" t="s">
        <v>4</v>
      </c>
      <c r="L20" s="55" t="s">
        <v>4</v>
      </c>
      <c r="M20" s="52" t="s">
        <v>49</v>
      </c>
      <c r="N20" s="52" t="s">
        <v>50</v>
      </c>
      <c r="O20" s="52" t="s">
        <v>51</v>
      </c>
      <c r="P20" s="55" t="s">
        <v>4</v>
      </c>
      <c r="Q20" s="55" t="s">
        <v>4</v>
      </c>
      <c r="R20" s="55" t="s">
        <v>4</v>
      </c>
      <c r="S20" s="55" t="s">
        <v>4</v>
      </c>
      <c r="T20" s="55" t="s">
        <v>4</v>
      </c>
      <c r="U20" s="69">
        <v>1920</v>
      </c>
      <c r="V20" s="71">
        <f>SUM(M21:O21)</f>
        <v>0</v>
      </c>
      <c r="W20" s="64">
        <f>SUM(M21:O21)*U20</f>
        <v>0</v>
      </c>
      <c r="X20" s="57" t="s">
        <v>65</v>
      </c>
    </row>
    <row r="21" spans="1:24" ht="86.25" customHeight="1" thickBot="1" x14ac:dyDescent="0.25">
      <c r="A21" s="59"/>
      <c r="B21" s="61"/>
      <c r="C21" s="61"/>
      <c r="D21" s="63"/>
      <c r="E21" s="63"/>
      <c r="F21" s="63"/>
      <c r="G21" s="63"/>
      <c r="H21" s="68"/>
      <c r="I21" s="68"/>
      <c r="J21" s="68"/>
      <c r="K21" s="68"/>
      <c r="L21" s="53" t="s">
        <v>4</v>
      </c>
      <c r="M21" s="56" t="s">
        <v>53</v>
      </c>
      <c r="N21" s="56" t="s">
        <v>53</v>
      </c>
      <c r="O21" s="56" t="s">
        <v>53</v>
      </c>
      <c r="P21" s="53" t="s">
        <v>4</v>
      </c>
      <c r="Q21" s="53" t="s">
        <v>4</v>
      </c>
      <c r="R21" s="53" t="s">
        <v>4</v>
      </c>
      <c r="S21" s="53" t="s">
        <v>4</v>
      </c>
      <c r="T21" s="53" t="s">
        <v>4</v>
      </c>
      <c r="U21" s="70"/>
      <c r="V21" s="72"/>
      <c r="W21" s="65"/>
      <c r="X21" s="58"/>
    </row>
    <row r="22" spans="1:24" ht="15.75" customHeight="1" x14ac:dyDescent="0.2">
      <c r="A22" s="59" t="s">
        <v>4</v>
      </c>
      <c r="B22" s="60">
        <v>5</v>
      </c>
      <c r="C22" s="60">
        <v>38209</v>
      </c>
      <c r="D22" s="62" t="s">
        <v>66</v>
      </c>
      <c r="E22" s="66" t="s">
        <v>44</v>
      </c>
      <c r="F22" s="66" t="s">
        <v>4</v>
      </c>
      <c r="G22" s="66" t="s">
        <v>67</v>
      </c>
      <c r="H22" s="67" t="s">
        <v>46</v>
      </c>
      <c r="I22" s="67" t="s">
        <v>64</v>
      </c>
      <c r="J22" s="67" t="s">
        <v>48</v>
      </c>
      <c r="K22" s="67" t="s">
        <v>4</v>
      </c>
      <c r="L22" s="55" t="s">
        <v>4</v>
      </c>
      <c r="M22" s="52" t="s">
        <v>49</v>
      </c>
      <c r="N22" s="52" t="s">
        <v>50</v>
      </c>
      <c r="O22" s="52" t="s">
        <v>51</v>
      </c>
      <c r="P22" s="55" t="s">
        <v>4</v>
      </c>
      <c r="Q22" s="55" t="s">
        <v>4</v>
      </c>
      <c r="R22" s="55" t="s">
        <v>4</v>
      </c>
      <c r="S22" s="55" t="s">
        <v>4</v>
      </c>
      <c r="T22" s="55" t="s">
        <v>4</v>
      </c>
      <c r="U22" s="69">
        <v>1920</v>
      </c>
      <c r="V22" s="71">
        <f>SUM(M23:O23)</f>
        <v>0</v>
      </c>
      <c r="W22" s="64">
        <f>SUM(M23:O23)*U22</f>
        <v>0</v>
      </c>
      <c r="X22" s="57" t="s">
        <v>68</v>
      </c>
    </row>
    <row r="23" spans="1:24" ht="86.25" customHeight="1" thickBot="1" x14ac:dyDescent="0.25">
      <c r="A23" s="59"/>
      <c r="B23" s="61"/>
      <c r="C23" s="61"/>
      <c r="D23" s="63"/>
      <c r="E23" s="63"/>
      <c r="F23" s="63"/>
      <c r="G23" s="63"/>
      <c r="H23" s="68"/>
      <c r="I23" s="68"/>
      <c r="J23" s="68"/>
      <c r="K23" s="68"/>
      <c r="L23" s="53" t="s">
        <v>4</v>
      </c>
      <c r="M23" s="56" t="s">
        <v>53</v>
      </c>
      <c r="N23" s="56" t="s">
        <v>53</v>
      </c>
      <c r="O23" s="56" t="s">
        <v>53</v>
      </c>
      <c r="P23" s="53" t="s">
        <v>4</v>
      </c>
      <c r="Q23" s="53" t="s">
        <v>4</v>
      </c>
      <c r="R23" s="53" t="s">
        <v>4</v>
      </c>
      <c r="S23" s="53" t="s">
        <v>4</v>
      </c>
      <c r="T23" s="53" t="s">
        <v>4</v>
      </c>
      <c r="U23" s="70"/>
      <c r="V23" s="72"/>
      <c r="W23" s="65"/>
      <c r="X23" s="58"/>
    </row>
    <row r="24" spans="1:24" ht="15.75" customHeight="1" x14ac:dyDescent="0.2">
      <c r="A24" s="59" t="s">
        <v>4</v>
      </c>
      <c r="B24" s="60">
        <v>6</v>
      </c>
      <c r="C24" s="60">
        <v>38212</v>
      </c>
      <c r="D24" s="62" t="s">
        <v>69</v>
      </c>
      <c r="E24" s="66" t="s">
        <v>44</v>
      </c>
      <c r="F24" s="66" t="s">
        <v>4</v>
      </c>
      <c r="G24" s="66" t="s">
        <v>70</v>
      </c>
      <c r="H24" s="67" t="s">
        <v>46</v>
      </c>
      <c r="I24" s="67" t="s">
        <v>64</v>
      </c>
      <c r="J24" s="67" t="s">
        <v>48</v>
      </c>
      <c r="K24" s="67" t="s">
        <v>4</v>
      </c>
      <c r="L24" s="55" t="s">
        <v>4</v>
      </c>
      <c r="M24" s="55" t="s">
        <v>4</v>
      </c>
      <c r="N24" s="52" t="s">
        <v>50</v>
      </c>
      <c r="O24" s="52" t="s">
        <v>51</v>
      </c>
      <c r="P24" s="52" t="s">
        <v>71</v>
      </c>
      <c r="Q24" s="55" t="s">
        <v>4</v>
      </c>
      <c r="R24" s="55" t="s">
        <v>4</v>
      </c>
      <c r="S24" s="55" t="s">
        <v>4</v>
      </c>
      <c r="T24" s="55" t="s">
        <v>4</v>
      </c>
      <c r="U24" s="69">
        <v>2040</v>
      </c>
      <c r="V24" s="71">
        <f>SUM(N25:P25)</f>
        <v>0</v>
      </c>
      <c r="W24" s="64">
        <f>SUM(N25:P25)*U24</f>
        <v>0</v>
      </c>
      <c r="X24" s="57" t="s">
        <v>72</v>
      </c>
    </row>
    <row r="25" spans="1:24" ht="86.25" customHeight="1" thickBot="1" x14ac:dyDescent="0.25">
      <c r="A25" s="59"/>
      <c r="B25" s="61"/>
      <c r="C25" s="61"/>
      <c r="D25" s="63"/>
      <c r="E25" s="63"/>
      <c r="F25" s="63"/>
      <c r="G25" s="63"/>
      <c r="H25" s="68"/>
      <c r="I25" s="68"/>
      <c r="J25" s="68"/>
      <c r="K25" s="68"/>
      <c r="L25" s="53" t="s">
        <v>4</v>
      </c>
      <c r="M25" s="53" t="s">
        <v>4</v>
      </c>
      <c r="N25" s="56" t="s">
        <v>53</v>
      </c>
      <c r="O25" s="56" t="s">
        <v>53</v>
      </c>
      <c r="P25" s="56" t="s">
        <v>53</v>
      </c>
      <c r="Q25" s="53" t="s">
        <v>4</v>
      </c>
      <c r="R25" s="53" t="s">
        <v>4</v>
      </c>
      <c r="S25" s="53" t="s">
        <v>4</v>
      </c>
      <c r="T25" s="53" t="s">
        <v>4</v>
      </c>
      <c r="U25" s="70"/>
      <c r="V25" s="72"/>
      <c r="W25" s="65"/>
      <c r="X25" s="58"/>
    </row>
    <row r="26" spans="1:24" ht="15.75" customHeight="1" x14ac:dyDescent="0.2">
      <c r="A26" s="59" t="s">
        <v>4</v>
      </c>
      <c r="B26" s="60">
        <v>7</v>
      </c>
      <c r="C26" s="60">
        <v>38211</v>
      </c>
      <c r="D26" s="62" t="s">
        <v>73</v>
      </c>
      <c r="E26" s="66" t="s">
        <v>44</v>
      </c>
      <c r="F26" s="66" t="s">
        <v>4</v>
      </c>
      <c r="G26" s="66" t="s">
        <v>74</v>
      </c>
      <c r="H26" s="67" t="s">
        <v>46</v>
      </c>
      <c r="I26" s="67" t="s">
        <v>64</v>
      </c>
      <c r="J26" s="67" t="s">
        <v>48</v>
      </c>
      <c r="K26" s="67" t="s">
        <v>4</v>
      </c>
      <c r="L26" s="55" t="s">
        <v>4</v>
      </c>
      <c r="M26" s="55" t="s">
        <v>4</v>
      </c>
      <c r="N26" s="52" t="s">
        <v>50</v>
      </c>
      <c r="O26" s="52" t="s">
        <v>51</v>
      </c>
      <c r="P26" s="52" t="s">
        <v>71</v>
      </c>
      <c r="Q26" s="55" t="s">
        <v>4</v>
      </c>
      <c r="R26" s="55" t="s">
        <v>4</v>
      </c>
      <c r="S26" s="55" t="s">
        <v>4</v>
      </c>
      <c r="T26" s="55" t="s">
        <v>4</v>
      </c>
      <c r="U26" s="69">
        <v>2040</v>
      </c>
      <c r="V26" s="71">
        <f>SUM(N27:P27)</f>
        <v>0</v>
      </c>
      <c r="W26" s="64">
        <f>SUM(N27:P27)*U26</f>
        <v>0</v>
      </c>
      <c r="X26" s="57" t="s">
        <v>72</v>
      </c>
    </row>
    <row r="27" spans="1:24" ht="86.25" customHeight="1" thickBot="1" x14ac:dyDescent="0.25">
      <c r="A27" s="59"/>
      <c r="B27" s="61"/>
      <c r="C27" s="61"/>
      <c r="D27" s="63"/>
      <c r="E27" s="63"/>
      <c r="F27" s="63"/>
      <c r="G27" s="63"/>
      <c r="H27" s="68"/>
      <c r="I27" s="68"/>
      <c r="J27" s="68"/>
      <c r="K27" s="68"/>
      <c r="L27" s="53" t="s">
        <v>4</v>
      </c>
      <c r="M27" s="53" t="s">
        <v>4</v>
      </c>
      <c r="N27" s="56" t="s">
        <v>53</v>
      </c>
      <c r="O27" s="56" t="s">
        <v>53</v>
      </c>
      <c r="P27" s="56" t="s">
        <v>53</v>
      </c>
      <c r="Q27" s="53" t="s">
        <v>4</v>
      </c>
      <c r="R27" s="53" t="s">
        <v>4</v>
      </c>
      <c r="S27" s="53" t="s">
        <v>4</v>
      </c>
      <c r="T27" s="53" t="s">
        <v>4</v>
      </c>
      <c r="U27" s="70"/>
      <c r="V27" s="72"/>
      <c r="W27" s="65"/>
      <c r="X27" s="58"/>
    </row>
    <row r="28" spans="1:24" ht="15.75" customHeight="1" x14ac:dyDescent="0.2">
      <c r="A28" s="59" t="s">
        <v>4</v>
      </c>
      <c r="B28" s="60">
        <v>8</v>
      </c>
      <c r="C28" s="60">
        <v>38213</v>
      </c>
      <c r="D28" s="62" t="s">
        <v>75</v>
      </c>
      <c r="E28" s="66" t="s">
        <v>76</v>
      </c>
      <c r="F28" s="66" t="s">
        <v>4</v>
      </c>
      <c r="G28" s="66" t="s">
        <v>70</v>
      </c>
      <c r="H28" s="67" t="s">
        <v>46</v>
      </c>
      <c r="I28" s="67" t="s">
        <v>64</v>
      </c>
      <c r="J28" s="67" t="s">
        <v>48</v>
      </c>
      <c r="K28" s="67" t="s">
        <v>4</v>
      </c>
      <c r="L28" s="55" t="s">
        <v>4</v>
      </c>
      <c r="M28" s="52" t="s">
        <v>49</v>
      </c>
      <c r="N28" s="52" t="s">
        <v>50</v>
      </c>
      <c r="O28" s="52" t="s">
        <v>51</v>
      </c>
      <c r="P28" s="52" t="s">
        <v>71</v>
      </c>
      <c r="Q28" s="55" t="s">
        <v>4</v>
      </c>
      <c r="R28" s="55" t="s">
        <v>4</v>
      </c>
      <c r="S28" s="55" t="s">
        <v>4</v>
      </c>
      <c r="T28" s="55" t="s">
        <v>4</v>
      </c>
      <c r="U28" s="69">
        <v>2340</v>
      </c>
      <c r="V28" s="71">
        <f>SUM(M29:P29)</f>
        <v>0</v>
      </c>
      <c r="W28" s="64">
        <f>SUM(M29:P29)*U28</f>
        <v>0</v>
      </c>
      <c r="X28" s="57" t="s">
        <v>77</v>
      </c>
    </row>
    <row r="29" spans="1:24" ht="86.25" customHeight="1" thickBot="1" x14ac:dyDescent="0.25">
      <c r="A29" s="59"/>
      <c r="B29" s="61"/>
      <c r="C29" s="61"/>
      <c r="D29" s="63"/>
      <c r="E29" s="63"/>
      <c r="F29" s="63"/>
      <c r="G29" s="63"/>
      <c r="H29" s="68"/>
      <c r="I29" s="68"/>
      <c r="J29" s="68"/>
      <c r="K29" s="68"/>
      <c r="L29" s="53" t="s">
        <v>4</v>
      </c>
      <c r="M29" s="56" t="s">
        <v>53</v>
      </c>
      <c r="N29" s="56" t="s">
        <v>53</v>
      </c>
      <c r="O29" s="53" t="s">
        <v>4</v>
      </c>
      <c r="P29" s="53" t="s">
        <v>4</v>
      </c>
      <c r="Q29" s="53" t="s">
        <v>4</v>
      </c>
      <c r="R29" s="53" t="s">
        <v>4</v>
      </c>
      <c r="S29" s="53" t="s">
        <v>4</v>
      </c>
      <c r="T29" s="53" t="s">
        <v>4</v>
      </c>
      <c r="U29" s="70"/>
      <c r="V29" s="72"/>
      <c r="W29" s="65"/>
      <c r="X29" s="58"/>
    </row>
    <row r="30" spans="1:24" ht="15.75" customHeight="1" x14ac:dyDescent="0.2">
      <c r="A30" s="59" t="s">
        <v>4</v>
      </c>
      <c r="B30" s="60">
        <v>9</v>
      </c>
      <c r="C30" s="60">
        <v>38214</v>
      </c>
      <c r="D30" s="62" t="s">
        <v>78</v>
      </c>
      <c r="E30" s="66" t="s">
        <v>76</v>
      </c>
      <c r="F30" s="66" t="s">
        <v>4</v>
      </c>
      <c r="G30" s="66" t="s">
        <v>63</v>
      </c>
      <c r="H30" s="67" t="s">
        <v>46</v>
      </c>
      <c r="I30" s="67" t="s">
        <v>64</v>
      </c>
      <c r="J30" s="67" t="s">
        <v>48</v>
      </c>
      <c r="K30" s="67" t="s">
        <v>4</v>
      </c>
      <c r="L30" s="55" t="s">
        <v>4</v>
      </c>
      <c r="M30" s="52" t="s">
        <v>49</v>
      </c>
      <c r="N30" s="52" t="s">
        <v>50</v>
      </c>
      <c r="O30" s="52" t="s">
        <v>51</v>
      </c>
      <c r="P30" s="52" t="s">
        <v>71</v>
      </c>
      <c r="Q30" s="55" t="s">
        <v>4</v>
      </c>
      <c r="R30" s="55" t="s">
        <v>4</v>
      </c>
      <c r="S30" s="55" t="s">
        <v>4</v>
      </c>
      <c r="T30" s="55" t="s">
        <v>4</v>
      </c>
      <c r="U30" s="69">
        <v>2340</v>
      </c>
      <c r="V30" s="71">
        <f>SUM(M31:P31)</f>
        <v>0</v>
      </c>
      <c r="W30" s="64">
        <f>SUM(M31:P31)*U30</f>
        <v>0</v>
      </c>
      <c r="X30" s="57" t="s">
        <v>79</v>
      </c>
    </row>
    <row r="31" spans="1:24" ht="86.25" customHeight="1" thickBot="1" x14ac:dyDescent="0.25">
      <c r="A31" s="59"/>
      <c r="B31" s="61"/>
      <c r="C31" s="61"/>
      <c r="D31" s="63"/>
      <c r="E31" s="63"/>
      <c r="F31" s="63"/>
      <c r="G31" s="63"/>
      <c r="H31" s="68"/>
      <c r="I31" s="68"/>
      <c r="J31" s="68"/>
      <c r="K31" s="68"/>
      <c r="L31" s="53" t="s">
        <v>4</v>
      </c>
      <c r="M31" s="56" t="s">
        <v>53</v>
      </c>
      <c r="N31" s="56" t="s">
        <v>53</v>
      </c>
      <c r="O31" s="56" t="s">
        <v>53</v>
      </c>
      <c r="P31" s="56" t="s">
        <v>53</v>
      </c>
      <c r="Q31" s="53" t="s">
        <v>4</v>
      </c>
      <c r="R31" s="53" t="s">
        <v>4</v>
      </c>
      <c r="S31" s="53" t="s">
        <v>4</v>
      </c>
      <c r="T31" s="53" t="s">
        <v>4</v>
      </c>
      <c r="U31" s="70"/>
      <c r="V31" s="72"/>
      <c r="W31" s="65"/>
      <c r="X31" s="58"/>
    </row>
    <row r="32" spans="1:24" ht="15.75" customHeight="1" x14ac:dyDescent="0.2">
      <c r="A32" s="59" t="s">
        <v>4</v>
      </c>
      <c r="B32" s="60">
        <v>10</v>
      </c>
      <c r="C32" s="60">
        <v>38217</v>
      </c>
      <c r="D32" s="62" t="s">
        <v>80</v>
      </c>
      <c r="E32" s="66" t="s">
        <v>81</v>
      </c>
      <c r="F32" s="66" t="s">
        <v>4</v>
      </c>
      <c r="G32" s="66" t="s">
        <v>70</v>
      </c>
      <c r="H32" s="67" t="s">
        <v>46</v>
      </c>
      <c r="I32" s="67" t="s">
        <v>64</v>
      </c>
      <c r="J32" s="67" t="s">
        <v>48</v>
      </c>
      <c r="K32" s="67" t="s">
        <v>4</v>
      </c>
      <c r="L32" s="55" t="s">
        <v>4</v>
      </c>
      <c r="M32" s="52" t="s">
        <v>82</v>
      </c>
      <c r="N32" s="52" t="s">
        <v>83</v>
      </c>
      <c r="O32" s="52" t="s">
        <v>84</v>
      </c>
      <c r="P32" s="55" t="s">
        <v>4</v>
      </c>
      <c r="Q32" s="55" t="s">
        <v>4</v>
      </c>
      <c r="R32" s="55" t="s">
        <v>4</v>
      </c>
      <c r="S32" s="55" t="s">
        <v>4</v>
      </c>
      <c r="T32" s="55" t="s">
        <v>4</v>
      </c>
      <c r="U32" s="69">
        <v>720</v>
      </c>
      <c r="V32" s="71">
        <f>SUM(M33:P33)</f>
        <v>0</v>
      </c>
      <c r="W32" s="64">
        <f>SUM(M33:P33)*U32</f>
        <v>0</v>
      </c>
      <c r="X32" s="57" t="s">
        <v>85</v>
      </c>
    </row>
    <row r="33" spans="1:24" ht="86.25" customHeight="1" thickBot="1" x14ac:dyDescent="0.25">
      <c r="A33" s="59"/>
      <c r="B33" s="61"/>
      <c r="C33" s="61"/>
      <c r="D33" s="63"/>
      <c r="E33" s="63"/>
      <c r="F33" s="63"/>
      <c r="G33" s="63"/>
      <c r="H33" s="68"/>
      <c r="I33" s="68"/>
      <c r="J33" s="68"/>
      <c r="K33" s="68"/>
      <c r="L33" s="53" t="s">
        <v>4</v>
      </c>
      <c r="M33" s="56" t="s">
        <v>53</v>
      </c>
      <c r="N33" s="56" t="s">
        <v>53</v>
      </c>
      <c r="O33" s="56" t="s">
        <v>53</v>
      </c>
      <c r="P33" s="53" t="s">
        <v>4</v>
      </c>
      <c r="Q33" s="53" t="s">
        <v>4</v>
      </c>
      <c r="R33" s="53" t="s">
        <v>4</v>
      </c>
      <c r="S33" s="53" t="s">
        <v>4</v>
      </c>
      <c r="T33" s="53" t="s">
        <v>4</v>
      </c>
      <c r="U33" s="70"/>
      <c r="V33" s="72"/>
      <c r="W33" s="65"/>
      <c r="X33" s="58"/>
    </row>
    <row r="34" spans="1:24" ht="15.75" customHeight="1" x14ac:dyDescent="0.2">
      <c r="A34" s="59" t="s">
        <v>4</v>
      </c>
      <c r="B34" s="60">
        <v>11</v>
      </c>
      <c r="C34" s="60">
        <v>38218</v>
      </c>
      <c r="D34" s="62" t="s">
        <v>86</v>
      </c>
      <c r="E34" s="66" t="s">
        <v>81</v>
      </c>
      <c r="F34" s="66" t="s">
        <v>4</v>
      </c>
      <c r="G34" s="66" t="s">
        <v>74</v>
      </c>
      <c r="H34" s="67" t="s">
        <v>46</v>
      </c>
      <c r="I34" s="67" t="s">
        <v>64</v>
      </c>
      <c r="J34" s="67" t="s">
        <v>48</v>
      </c>
      <c r="K34" s="67" t="s">
        <v>4</v>
      </c>
      <c r="L34" s="55" t="s">
        <v>4</v>
      </c>
      <c r="M34" s="52" t="s">
        <v>82</v>
      </c>
      <c r="N34" s="52" t="s">
        <v>83</v>
      </c>
      <c r="O34" s="52" t="s">
        <v>84</v>
      </c>
      <c r="P34" s="55" t="s">
        <v>4</v>
      </c>
      <c r="Q34" s="55" t="s">
        <v>4</v>
      </c>
      <c r="R34" s="55" t="s">
        <v>4</v>
      </c>
      <c r="S34" s="55" t="s">
        <v>4</v>
      </c>
      <c r="T34" s="55" t="s">
        <v>4</v>
      </c>
      <c r="U34" s="69">
        <v>720</v>
      </c>
      <c r="V34" s="71">
        <f>SUM(M35:P35)</f>
        <v>0</v>
      </c>
      <c r="W34" s="64">
        <f>SUM(M35:P35)*U34</f>
        <v>0</v>
      </c>
      <c r="X34" s="57" t="s">
        <v>85</v>
      </c>
    </row>
    <row r="35" spans="1:24" ht="86.25" customHeight="1" thickBot="1" x14ac:dyDescent="0.25">
      <c r="A35" s="59"/>
      <c r="B35" s="61"/>
      <c r="C35" s="61"/>
      <c r="D35" s="63"/>
      <c r="E35" s="63"/>
      <c r="F35" s="63"/>
      <c r="G35" s="63"/>
      <c r="H35" s="68"/>
      <c r="I35" s="68"/>
      <c r="J35" s="68"/>
      <c r="K35" s="68"/>
      <c r="L35" s="53" t="s">
        <v>4</v>
      </c>
      <c r="M35" s="56" t="s">
        <v>53</v>
      </c>
      <c r="N35" s="56" t="s">
        <v>53</v>
      </c>
      <c r="O35" s="56" t="s">
        <v>53</v>
      </c>
      <c r="P35" s="53" t="s">
        <v>4</v>
      </c>
      <c r="Q35" s="53" t="s">
        <v>4</v>
      </c>
      <c r="R35" s="53" t="s">
        <v>4</v>
      </c>
      <c r="S35" s="53" t="s">
        <v>4</v>
      </c>
      <c r="T35" s="53" t="s">
        <v>4</v>
      </c>
      <c r="U35" s="70"/>
      <c r="V35" s="72"/>
      <c r="W35" s="65"/>
      <c r="X35" s="58"/>
    </row>
    <row r="36" spans="1:24" ht="15.75" customHeight="1" x14ac:dyDescent="0.2">
      <c r="A36" s="59" t="s">
        <v>4</v>
      </c>
      <c r="B36" s="60">
        <v>12</v>
      </c>
      <c r="C36" s="60">
        <v>38220</v>
      </c>
      <c r="D36" s="62" t="s">
        <v>87</v>
      </c>
      <c r="E36" s="66" t="s">
        <v>88</v>
      </c>
      <c r="F36" s="66" t="s">
        <v>89</v>
      </c>
      <c r="G36" s="66" t="s">
        <v>90</v>
      </c>
      <c r="H36" s="67" t="s">
        <v>46</v>
      </c>
      <c r="I36" s="67" t="s">
        <v>64</v>
      </c>
      <c r="J36" s="67" t="s">
        <v>48</v>
      </c>
      <c r="K36" s="67" t="s">
        <v>4</v>
      </c>
      <c r="L36" s="55" t="s">
        <v>4</v>
      </c>
      <c r="M36" s="52" t="s">
        <v>49</v>
      </c>
      <c r="N36" s="52" t="s">
        <v>50</v>
      </c>
      <c r="O36" s="52" t="s">
        <v>51</v>
      </c>
      <c r="P36" s="55" t="s">
        <v>4</v>
      </c>
      <c r="Q36" s="55" t="s">
        <v>4</v>
      </c>
      <c r="R36" s="55" t="s">
        <v>4</v>
      </c>
      <c r="S36" s="55" t="s">
        <v>4</v>
      </c>
      <c r="T36" s="55" t="s">
        <v>4</v>
      </c>
      <c r="U36" s="69">
        <v>3480</v>
      </c>
      <c r="V36" s="71">
        <f>SUM(M37:P37)</f>
        <v>0</v>
      </c>
      <c r="W36" s="64">
        <f>SUM(M37:P37)*U36</f>
        <v>0</v>
      </c>
      <c r="X36" s="57" t="s">
        <v>91</v>
      </c>
    </row>
    <row r="37" spans="1:24" ht="86.25" customHeight="1" thickBot="1" x14ac:dyDescent="0.25">
      <c r="A37" s="59"/>
      <c r="B37" s="61"/>
      <c r="C37" s="61"/>
      <c r="D37" s="63"/>
      <c r="E37" s="63"/>
      <c r="F37" s="63"/>
      <c r="G37" s="63"/>
      <c r="H37" s="68"/>
      <c r="I37" s="68"/>
      <c r="J37" s="68"/>
      <c r="K37" s="68"/>
      <c r="L37" s="53" t="s">
        <v>4</v>
      </c>
      <c r="M37" s="56" t="s">
        <v>53</v>
      </c>
      <c r="N37" s="56" t="s">
        <v>53</v>
      </c>
      <c r="O37" s="56" t="s">
        <v>53</v>
      </c>
      <c r="P37" s="53" t="s">
        <v>4</v>
      </c>
      <c r="Q37" s="53" t="s">
        <v>4</v>
      </c>
      <c r="R37" s="53" t="s">
        <v>4</v>
      </c>
      <c r="S37" s="53" t="s">
        <v>4</v>
      </c>
      <c r="T37" s="53" t="s">
        <v>4</v>
      </c>
      <c r="U37" s="70"/>
      <c r="V37" s="72"/>
      <c r="W37" s="65"/>
      <c r="X37" s="58"/>
    </row>
    <row r="38" spans="1:24" ht="15.75" customHeight="1" x14ac:dyDescent="0.2">
      <c r="A38" s="59" t="s">
        <v>4</v>
      </c>
      <c r="B38" s="60">
        <v>13</v>
      </c>
      <c r="C38" s="60">
        <v>38221</v>
      </c>
      <c r="D38" s="62" t="s">
        <v>92</v>
      </c>
      <c r="E38" s="66" t="s">
        <v>44</v>
      </c>
      <c r="F38" s="66" t="s">
        <v>93</v>
      </c>
      <c r="G38" s="66" t="s">
        <v>94</v>
      </c>
      <c r="H38" s="67" t="s">
        <v>46</v>
      </c>
      <c r="I38" s="67" t="s">
        <v>95</v>
      </c>
      <c r="J38" s="67" t="s">
        <v>96</v>
      </c>
      <c r="K38" s="67" t="s">
        <v>4</v>
      </c>
      <c r="L38" s="55" t="s">
        <v>4</v>
      </c>
      <c r="M38" s="55" t="s">
        <v>4</v>
      </c>
      <c r="N38" s="55" t="s">
        <v>4</v>
      </c>
      <c r="O38" s="55" t="s">
        <v>4</v>
      </c>
      <c r="P38" s="52" t="s">
        <v>97</v>
      </c>
      <c r="Q38" s="52" t="s">
        <v>98</v>
      </c>
      <c r="R38" s="52" t="s">
        <v>99</v>
      </c>
      <c r="S38" s="55" t="s">
        <v>4</v>
      </c>
      <c r="T38" s="55" t="s">
        <v>4</v>
      </c>
      <c r="U38" s="69">
        <v>2160</v>
      </c>
      <c r="V38" s="71">
        <f>SUM(P39:R39)</f>
        <v>0</v>
      </c>
      <c r="W38" s="64">
        <f>SUM(P39:R39)*U38</f>
        <v>0</v>
      </c>
      <c r="X38" s="57" t="s">
        <v>100</v>
      </c>
    </row>
    <row r="39" spans="1:24" ht="86.25" customHeight="1" thickBot="1" x14ac:dyDescent="0.25">
      <c r="A39" s="59"/>
      <c r="B39" s="61"/>
      <c r="C39" s="61"/>
      <c r="D39" s="63"/>
      <c r="E39" s="63"/>
      <c r="F39" s="63"/>
      <c r="G39" s="63"/>
      <c r="H39" s="68"/>
      <c r="I39" s="68"/>
      <c r="J39" s="68"/>
      <c r="K39" s="68"/>
      <c r="L39" s="53" t="s">
        <v>4</v>
      </c>
      <c r="M39" s="53" t="s">
        <v>4</v>
      </c>
      <c r="N39" s="53" t="s">
        <v>4</v>
      </c>
      <c r="O39" s="53" t="s">
        <v>4</v>
      </c>
      <c r="P39" s="56" t="s">
        <v>53</v>
      </c>
      <c r="Q39" s="56" t="s">
        <v>53</v>
      </c>
      <c r="R39" s="56" t="s">
        <v>53</v>
      </c>
      <c r="S39" s="53" t="s">
        <v>4</v>
      </c>
      <c r="T39" s="53" t="s">
        <v>4</v>
      </c>
      <c r="U39" s="70"/>
      <c r="V39" s="72"/>
      <c r="W39" s="65"/>
      <c r="X39" s="58"/>
    </row>
    <row r="40" spans="1:24" ht="15.75" customHeight="1" x14ac:dyDescent="0.2">
      <c r="A40" s="59" t="s">
        <v>4</v>
      </c>
      <c r="B40" s="60">
        <v>14</v>
      </c>
      <c r="C40" s="60">
        <v>38222</v>
      </c>
      <c r="D40" s="62" t="s">
        <v>101</v>
      </c>
      <c r="E40" s="66" t="s">
        <v>76</v>
      </c>
      <c r="F40" s="66" t="s">
        <v>102</v>
      </c>
      <c r="G40" s="66" t="s">
        <v>94</v>
      </c>
      <c r="H40" s="67" t="s">
        <v>46</v>
      </c>
      <c r="I40" s="67" t="s">
        <v>95</v>
      </c>
      <c r="J40" s="67" t="s">
        <v>96</v>
      </c>
      <c r="K40" s="67" t="s">
        <v>4</v>
      </c>
      <c r="L40" s="55" t="s">
        <v>4</v>
      </c>
      <c r="M40" s="55" t="s">
        <v>4</v>
      </c>
      <c r="N40" s="55" t="s">
        <v>4</v>
      </c>
      <c r="O40" s="52" t="s">
        <v>103</v>
      </c>
      <c r="P40" s="52" t="s">
        <v>104</v>
      </c>
      <c r="Q40" s="52" t="s">
        <v>98</v>
      </c>
      <c r="R40" s="52" t="s">
        <v>99</v>
      </c>
      <c r="S40" s="55" t="s">
        <v>4</v>
      </c>
      <c r="T40" s="55" t="s">
        <v>4</v>
      </c>
      <c r="U40" s="69">
        <v>2700</v>
      </c>
      <c r="V40" s="71">
        <f>SUM(O41:R41)</f>
        <v>0</v>
      </c>
      <c r="W40" s="64">
        <f>SUM(O41:R41)*U40</f>
        <v>0</v>
      </c>
      <c r="X40" s="57" t="s">
        <v>105</v>
      </c>
    </row>
    <row r="41" spans="1:24" ht="86.25" customHeight="1" thickBot="1" x14ac:dyDescent="0.25">
      <c r="A41" s="59"/>
      <c r="B41" s="61"/>
      <c r="C41" s="61"/>
      <c r="D41" s="63"/>
      <c r="E41" s="63"/>
      <c r="F41" s="63"/>
      <c r="G41" s="63"/>
      <c r="H41" s="68"/>
      <c r="I41" s="68"/>
      <c r="J41" s="68"/>
      <c r="K41" s="68"/>
      <c r="L41" s="53" t="s">
        <v>4</v>
      </c>
      <c r="M41" s="53" t="s">
        <v>4</v>
      </c>
      <c r="N41" s="53" t="s">
        <v>4</v>
      </c>
      <c r="O41" s="56" t="s">
        <v>53</v>
      </c>
      <c r="P41" s="53" t="s">
        <v>4</v>
      </c>
      <c r="Q41" s="53" t="s">
        <v>4</v>
      </c>
      <c r="R41" s="56" t="s">
        <v>53</v>
      </c>
      <c r="S41" s="53" t="s">
        <v>4</v>
      </c>
      <c r="T41" s="53" t="s">
        <v>4</v>
      </c>
      <c r="U41" s="70"/>
      <c r="V41" s="72"/>
      <c r="W41" s="65"/>
      <c r="X41" s="58"/>
    </row>
    <row r="42" spans="1:24" ht="15.75" customHeight="1" x14ac:dyDescent="0.2">
      <c r="A42" s="59" t="s">
        <v>4</v>
      </c>
      <c r="B42" s="60">
        <v>15</v>
      </c>
      <c r="C42" s="60">
        <v>38223</v>
      </c>
      <c r="D42" s="62" t="s">
        <v>106</v>
      </c>
      <c r="E42" s="66" t="s">
        <v>107</v>
      </c>
      <c r="F42" s="66" t="s">
        <v>108</v>
      </c>
      <c r="G42" s="66" t="s">
        <v>94</v>
      </c>
      <c r="H42" s="67" t="s">
        <v>46</v>
      </c>
      <c r="I42" s="67" t="s">
        <v>95</v>
      </c>
      <c r="J42" s="67" t="s">
        <v>109</v>
      </c>
      <c r="K42" s="67" t="s">
        <v>4</v>
      </c>
      <c r="L42" s="55" t="s">
        <v>4</v>
      </c>
      <c r="M42" s="55" t="s">
        <v>4</v>
      </c>
      <c r="N42" s="52" t="s">
        <v>110</v>
      </c>
      <c r="O42" s="55" t="s">
        <v>4</v>
      </c>
      <c r="P42" s="52" t="s">
        <v>111</v>
      </c>
      <c r="Q42" s="55" t="s">
        <v>4</v>
      </c>
      <c r="R42" s="55" t="s">
        <v>4</v>
      </c>
      <c r="S42" s="55" t="s">
        <v>4</v>
      </c>
      <c r="T42" s="55" t="s">
        <v>4</v>
      </c>
      <c r="U42" s="69">
        <v>2820</v>
      </c>
      <c r="V42" s="71">
        <f>SUM(N43:R43)</f>
        <v>0</v>
      </c>
      <c r="W42" s="64">
        <f>SUM(N43:R43)*U42</f>
        <v>0</v>
      </c>
      <c r="X42" s="57" t="s">
        <v>112</v>
      </c>
    </row>
    <row r="43" spans="1:24" ht="86.25" customHeight="1" thickBot="1" x14ac:dyDescent="0.25">
      <c r="A43" s="59"/>
      <c r="B43" s="61"/>
      <c r="C43" s="61"/>
      <c r="D43" s="63"/>
      <c r="E43" s="63"/>
      <c r="F43" s="63"/>
      <c r="G43" s="63"/>
      <c r="H43" s="68"/>
      <c r="I43" s="68"/>
      <c r="J43" s="68"/>
      <c r="K43" s="68"/>
      <c r="L43" s="53" t="s">
        <v>4</v>
      </c>
      <c r="M43" s="53" t="s">
        <v>4</v>
      </c>
      <c r="N43" s="56" t="s">
        <v>53</v>
      </c>
      <c r="O43" s="53" t="s">
        <v>4</v>
      </c>
      <c r="P43" s="56" t="s">
        <v>53</v>
      </c>
      <c r="Q43" s="53" t="s">
        <v>4</v>
      </c>
      <c r="R43" s="53" t="s">
        <v>4</v>
      </c>
      <c r="S43" s="53" t="s">
        <v>4</v>
      </c>
      <c r="T43" s="53" t="s">
        <v>4</v>
      </c>
      <c r="U43" s="70"/>
      <c r="V43" s="72"/>
      <c r="W43" s="65"/>
      <c r="X43" s="58"/>
    </row>
    <row r="44" spans="1:24" ht="15.75" customHeight="1" x14ac:dyDescent="0.2">
      <c r="A44" s="59" t="s">
        <v>4</v>
      </c>
      <c r="B44" s="60">
        <v>16</v>
      </c>
      <c r="C44" s="60">
        <v>38224</v>
      </c>
      <c r="D44" s="62" t="s">
        <v>113</v>
      </c>
      <c r="E44" s="66" t="s">
        <v>107</v>
      </c>
      <c r="F44" s="66" t="s">
        <v>114</v>
      </c>
      <c r="G44" s="66" t="s">
        <v>70</v>
      </c>
      <c r="H44" s="67" t="s">
        <v>46</v>
      </c>
      <c r="I44" s="67" t="s">
        <v>95</v>
      </c>
      <c r="J44" s="67" t="s">
        <v>109</v>
      </c>
      <c r="K44" s="67" t="s">
        <v>4</v>
      </c>
      <c r="L44" s="55" t="s">
        <v>4</v>
      </c>
      <c r="M44" s="55" t="s">
        <v>4</v>
      </c>
      <c r="N44" s="52" t="s">
        <v>110</v>
      </c>
      <c r="O44" s="55" t="s">
        <v>4</v>
      </c>
      <c r="P44" s="52" t="s">
        <v>111</v>
      </c>
      <c r="Q44" s="55" t="s">
        <v>4</v>
      </c>
      <c r="R44" s="55" t="s">
        <v>4</v>
      </c>
      <c r="S44" s="55" t="s">
        <v>4</v>
      </c>
      <c r="T44" s="55" t="s">
        <v>4</v>
      </c>
      <c r="U44" s="69">
        <v>2820</v>
      </c>
      <c r="V44" s="71">
        <f>SUM(N45:R45)</f>
        <v>0</v>
      </c>
      <c r="W44" s="64">
        <f>SUM(N45:R45)*U44</f>
        <v>0</v>
      </c>
      <c r="X44" s="57" t="s">
        <v>112</v>
      </c>
    </row>
    <row r="45" spans="1:24" ht="86.25" customHeight="1" thickBot="1" x14ac:dyDescent="0.25">
      <c r="A45" s="59"/>
      <c r="B45" s="61"/>
      <c r="C45" s="61"/>
      <c r="D45" s="63"/>
      <c r="E45" s="63"/>
      <c r="F45" s="63"/>
      <c r="G45" s="63"/>
      <c r="H45" s="68"/>
      <c r="I45" s="68"/>
      <c r="J45" s="68"/>
      <c r="K45" s="68"/>
      <c r="L45" s="53" t="s">
        <v>4</v>
      </c>
      <c r="M45" s="53" t="s">
        <v>4</v>
      </c>
      <c r="N45" s="56" t="s">
        <v>53</v>
      </c>
      <c r="O45" s="53" t="s">
        <v>4</v>
      </c>
      <c r="P45" s="56" t="s">
        <v>53</v>
      </c>
      <c r="Q45" s="53" t="s">
        <v>4</v>
      </c>
      <c r="R45" s="53" t="s">
        <v>4</v>
      </c>
      <c r="S45" s="53" t="s">
        <v>4</v>
      </c>
      <c r="T45" s="53" t="s">
        <v>4</v>
      </c>
      <c r="U45" s="70"/>
      <c r="V45" s="72"/>
      <c r="W45" s="65"/>
      <c r="X45" s="58"/>
    </row>
    <row r="46" spans="1:24" ht="15.75" customHeight="1" x14ac:dyDescent="0.2">
      <c r="A46" s="59" t="s">
        <v>4</v>
      </c>
      <c r="B46" s="60">
        <v>17</v>
      </c>
      <c r="C46" s="60">
        <v>38225</v>
      </c>
      <c r="D46" s="62" t="s">
        <v>115</v>
      </c>
      <c r="E46" s="66" t="s">
        <v>107</v>
      </c>
      <c r="F46" s="66" t="s">
        <v>116</v>
      </c>
      <c r="G46" s="66" t="s">
        <v>117</v>
      </c>
      <c r="H46" s="67" t="s">
        <v>46</v>
      </c>
      <c r="I46" s="67" t="s">
        <v>95</v>
      </c>
      <c r="J46" s="67" t="s">
        <v>109</v>
      </c>
      <c r="K46" s="67" t="s">
        <v>4</v>
      </c>
      <c r="L46" s="55" t="s">
        <v>4</v>
      </c>
      <c r="M46" s="55" t="s">
        <v>4</v>
      </c>
      <c r="N46" s="52" t="s">
        <v>110</v>
      </c>
      <c r="O46" s="55" t="s">
        <v>4</v>
      </c>
      <c r="P46" s="52" t="s">
        <v>111</v>
      </c>
      <c r="Q46" s="55" t="s">
        <v>4</v>
      </c>
      <c r="R46" s="55" t="s">
        <v>4</v>
      </c>
      <c r="S46" s="55" t="s">
        <v>4</v>
      </c>
      <c r="T46" s="55" t="s">
        <v>4</v>
      </c>
      <c r="U46" s="69">
        <v>2820</v>
      </c>
      <c r="V46" s="71">
        <f>SUM(N47:R47)</f>
        <v>0</v>
      </c>
      <c r="W46" s="64">
        <f>SUM(N47:R47)*U46</f>
        <v>0</v>
      </c>
      <c r="X46" s="57" t="s">
        <v>112</v>
      </c>
    </row>
    <row r="47" spans="1:24" ht="86.25" customHeight="1" thickBot="1" x14ac:dyDescent="0.25">
      <c r="A47" s="59"/>
      <c r="B47" s="61"/>
      <c r="C47" s="61"/>
      <c r="D47" s="63"/>
      <c r="E47" s="63"/>
      <c r="F47" s="63"/>
      <c r="G47" s="63"/>
      <c r="H47" s="68"/>
      <c r="I47" s="68"/>
      <c r="J47" s="68"/>
      <c r="K47" s="68"/>
      <c r="L47" s="53" t="s">
        <v>4</v>
      </c>
      <c r="M47" s="53" t="s">
        <v>4</v>
      </c>
      <c r="N47" s="56" t="s">
        <v>53</v>
      </c>
      <c r="O47" s="53" t="s">
        <v>4</v>
      </c>
      <c r="P47" s="56" t="s">
        <v>53</v>
      </c>
      <c r="Q47" s="53" t="s">
        <v>4</v>
      </c>
      <c r="R47" s="53" t="s">
        <v>4</v>
      </c>
      <c r="S47" s="53" t="s">
        <v>4</v>
      </c>
      <c r="T47" s="53" t="s">
        <v>4</v>
      </c>
      <c r="U47" s="70"/>
      <c r="V47" s="72"/>
      <c r="W47" s="65"/>
      <c r="X47" s="58"/>
    </row>
    <row r="48" spans="1:24" ht="15.75" customHeight="1" x14ac:dyDescent="0.2">
      <c r="A48" s="59" t="s">
        <v>4</v>
      </c>
      <c r="B48" s="60">
        <v>18</v>
      </c>
      <c r="C48" s="60">
        <v>38226</v>
      </c>
      <c r="D48" s="62" t="s">
        <v>118</v>
      </c>
      <c r="E48" s="66" t="s">
        <v>44</v>
      </c>
      <c r="F48" s="66" t="s">
        <v>119</v>
      </c>
      <c r="G48" s="66" t="s">
        <v>70</v>
      </c>
      <c r="H48" s="67" t="s">
        <v>46</v>
      </c>
      <c r="I48" s="67" t="s">
        <v>95</v>
      </c>
      <c r="J48" s="67" t="s">
        <v>96</v>
      </c>
      <c r="K48" s="67" t="s">
        <v>4</v>
      </c>
      <c r="L48" s="55" t="s">
        <v>4</v>
      </c>
      <c r="M48" s="55" t="s">
        <v>4</v>
      </c>
      <c r="N48" s="55" t="s">
        <v>4</v>
      </c>
      <c r="O48" s="52" t="s">
        <v>120</v>
      </c>
      <c r="P48" s="52" t="s">
        <v>97</v>
      </c>
      <c r="Q48" s="52" t="s">
        <v>98</v>
      </c>
      <c r="R48" s="55" t="s">
        <v>4</v>
      </c>
      <c r="S48" s="55" t="s">
        <v>4</v>
      </c>
      <c r="T48" s="55" t="s">
        <v>4</v>
      </c>
      <c r="U48" s="69">
        <v>2040</v>
      </c>
      <c r="V48" s="71">
        <f>SUM(O49:R49)</f>
        <v>0</v>
      </c>
      <c r="W48" s="64">
        <f>SUM(O49:R49)*U48</f>
        <v>0</v>
      </c>
      <c r="X48" s="57" t="s">
        <v>121</v>
      </c>
    </row>
    <row r="49" spans="1:24" ht="86.25" customHeight="1" thickBot="1" x14ac:dyDescent="0.25">
      <c r="A49" s="59"/>
      <c r="B49" s="61"/>
      <c r="C49" s="61"/>
      <c r="D49" s="63"/>
      <c r="E49" s="63"/>
      <c r="F49" s="63"/>
      <c r="G49" s="63"/>
      <c r="H49" s="68"/>
      <c r="I49" s="68"/>
      <c r="J49" s="68"/>
      <c r="K49" s="68"/>
      <c r="L49" s="53" t="s">
        <v>4</v>
      </c>
      <c r="M49" s="53" t="s">
        <v>4</v>
      </c>
      <c r="N49" s="53" t="s">
        <v>4</v>
      </c>
      <c r="O49" s="56" t="s">
        <v>53</v>
      </c>
      <c r="P49" s="56" t="s">
        <v>53</v>
      </c>
      <c r="Q49" s="56" t="s">
        <v>53</v>
      </c>
      <c r="R49" s="53" t="s">
        <v>4</v>
      </c>
      <c r="S49" s="53" t="s">
        <v>4</v>
      </c>
      <c r="T49" s="53" t="s">
        <v>4</v>
      </c>
      <c r="U49" s="70"/>
      <c r="V49" s="72"/>
      <c r="W49" s="65"/>
      <c r="X49" s="58"/>
    </row>
    <row r="50" spans="1:24" ht="15.75" customHeight="1" x14ac:dyDescent="0.2">
      <c r="A50" s="59" t="s">
        <v>4</v>
      </c>
      <c r="B50" s="60">
        <v>19</v>
      </c>
      <c r="C50" s="60">
        <v>38227</v>
      </c>
      <c r="D50" s="62" t="s">
        <v>122</v>
      </c>
      <c r="E50" s="66" t="s">
        <v>76</v>
      </c>
      <c r="F50" s="66" t="s">
        <v>123</v>
      </c>
      <c r="G50" s="66" t="s">
        <v>70</v>
      </c>
      <c r="H50" s="67" t="s">
        <v>46</v>
      </c>
      <c r="I50" s="67" t="s">
        <v>95</v>
      </c>
      <c r="J50" s="67" t="s">
        <v>96</v>
      </c>
      <c r="K50" s="67" t="s">
        <v>4</v>
      </c>
      <c r="L50" s="55" t="s">
        <v>4</v>
      </c>
      <c r="M50" s="55" t="s">
        <v>4</v>
      </c>
      <c r="N50" s="55" t="s">
        <v>4</v>
      </c>
      <c r="O50" s="52" t="s">
        <v>103</v>
      </c>
      <c r="P50" s="52" t="s">
        <v>104</v>
      </c>
      <c r="Q50" s="52" t="s">
        <v>124</v>
      </c>
      <c r="R50" s="55" t="s">
        <v>4</v>
      </c>
      <c r="S50" s="55" t="s">
        <v>4</v>
      </c>
      <c r="T50" s="55" t="s">
        <v>4</v>
      </c>
      <c r="U50" s="69">
        <v>2520</v>
      </c>
      <c r="V50" s="71">
        <f>SUM(O51:R51)</f>
        <v>0</v>
      </c>
      <c r="W50" s="64">
        <f>SUM(O51:R51)*U50</f>
        <v>0</v>
      </c>
      <c r="X50" s="57" t="s">
        <v>125</v>
      </c>
    </row>
    <row r="51" spans="1:24" ht="86.25" customHeight="1" thickBot="1" x14ac:dyDescent="0.25">
      <c r="A51" s="59"/>
      <c r="B51" s="61"/>
      <c r="C51" s="61"/>
      <c r="D51" s="63"/>
      <c r="E51" s="63"/>
      <c r="F51" s="63"/>
      <c r="G51" s="63"/>
      <c r="H51" s="68"/>
      <c r="I51" s="68"/>
      <c r="J51" s="68"/>
      <c r="K51" s="68"/>
      <c r="L51" s="53" t="s">
        <v>4</v>
      </c>
      <c r="M51" s="53" t="s">
        <v>4</v>
      </c>
      <c r="N51" s="53" t="s">
        <v>4</v>
      </c>
      <c r="O51" s="56" t="s">
        <v>53</v>
      </c>
      <c r="P51" s="56" t="s">
        <v>53</v>
      </c>
      <c r="Q51" s="56" t="s">
        <v>53</v>
      </c>
      <c r="R51" s="53" t="s">
        <v>4</v>
      </c>
      <c r="S51" s="53" t="s">
        <v>4</v>
      </c>
      <c r="T51" s="53" t="s">
        <v>4</v>
      </c>
      <c r="U51" s="70"/>
      <c r="V51" s="72"/>
      <c r="W51" s="65"/>
      <c r="X51" s="58"/>
    </row>
    <row r="52" spans="1:24" ht="15.75" customHeight="1" x14ac:dyDescent="0.2">
      <c r="A52" s="59" t="s">
        <v>4</v>
      </c>
      <c r="B52" s="60">
        <v>20</v>
      </c>
      <c r="C52" s="60">
        <v>38229</v>
      </c>
      <c r="D52" s="62" t="s">
        <v>126</v>
      </c>
      <c r="E52" s="66" t="s">
        <v>76</v>
      </c>
      <c r="F52" s="66" t="s">
        <v>4</v>
      </c>
      <c r="G52" s="66" t="s">
        <v>117</v>
      </c>
      <c r="H52" s="67" t="s">
        <v>46</v>
      </c>
      <c r="I52" s="67" t="s">
        <v>95</v>
      </c>
      <c r="J52" s="67" t="s">
        <v>96</v>
      </c>
      <c r="K52" s="67" t="s">
        <v>4</v>
      </c>
      <c r="L52" s="55" t="s">
        <v>4</v>
      </c>
      <c r="M52" s="55" t="s">
        <v>4</v>
      </c>
      <c r="N52" s="55" t="s">
        <v>4</v>
      </c>
      <c r="O52" s="55" t="s">
        <v>4</v>
      </c>
      <c r="P52" s="52" t="s">
        <v>104</v>
      </c>
      <c r="Q52" s="52" t="s">
        <v>124</v>
      </c>
      <c r="R52" s="52" t="s">
        <v>99</v>
      </c>
      <c r="S52" s="52" t="s">
        <v>127</v>
      </c>
      <c r="T52" s="55" t="s">
        <v>4</v>
      </c>
      <c r="U52" s="69">
        <v>2700</v>
      </c>
      <c r="V52" s="71">
        <f>SUM(P53:S53)</f>
        <v>0</v>
      </c>
      <c r="W52" s="64">
        <f>SUM(P53:S53)*U52</f>
        <v>0</v>
      </c>
      <c r="X52" s="57" t="s">
        <v>128</v>
      </c>
    </row>
    <row r="53" spans="1:24" ht="86.25" customHeight="1" thickBot="1" x14ac:dyDescent="0.25">
      <c r="A53" s="59"/>
      <c r="B53" s="61"/>
      <c r="C53" s="61"/>
      <c r="D53" s="63"/>
      <c r="E53" s="63"/>
      <c r="F53" s="63"/>
      <c r="G53" s="63"/>
      <c r="H53" s="68"/>
      <c r="I53" s="68"/>
      <c r="J53" s="68"/>
      <c r="K53" s="68"/>
      <c r="L53" s="53" t="s">
        <v>4</v>
      </c>
      <c r="M53" s="53" t="s">
        <v>4</v>
      </c>
      <c r="N53" s="53" t="s">
        <v>4</v>
      </c>
      <c r="O53" s="53" t="s">
        <v>4</v>
      </c>
      <c r="P53" s="56" t="s">
        <v>53</v>
      </c>
      <c r="Q53" s="56" t="s">
        <v>53</v>
      </c>
      <c r="R53" s="56" t="s">
        <v>53</v>
      </c>
      <c r="S53" s="56" t="s">
        <v>53</v>
      </c>
      <c r="T53" s="53" t="s">
        <v>4</v>
      </c>
      <c r="U53" s="70"/>
      <c r="V53" s="72"/>
      <c r="W53" s="65"/>
      <c r="X53" s="58"/>
    </row>
    <row r="54" spans="1:24" ht="15.75" customHeight="1" x14ac:dyDescent="0.2">
      <c r="A54" s="59" t="s">
        <v>4</v>
      </c>
      <c r="B54" s="60">
        <v>21</v>
      </c>
      <c r="C54" s="60">
        <v>38230</v>
      </c>
      <c r="D54" s="62" t="s">
        <v>129</v>
      </c>
      <c r="E54" s="66" t="s">
        <v>130</v>
      </c>
      <c r="F54" s="66" t="s">
        <v>4</v>
      </c>
      <c r="G54" s="66" t="s">
        <v>117</v>
      </c>
      <c r="H54" s="67" t="s">
        <v>46</v>
      </c>
      <c r="I54" s="67" t="s">
        <v>95</v>
      </c>
      <c r="J54" s="67" t="s">
        <v>96</v>
      </c>
      <c r="K54" s="67" t="s">
        <v>4</v>
      </c>
      <c r="L54" s="55" t="s">
        <v>4</v>
      </c>
      <c r="M54" s="55" t="s">
        <v>4</v>
      </c>
      <c r="N54" s="55" t="s">
        <v>4</v>
      </c>
      <c r="O54" s="52" t="s">
        <v>103</v>
      </c>
      <c r="P54" s="52" t="s">
        <v>104</v>
      </c>
      <c r="Q54" s="52" t="s">
        <v>124</v>
      </c>
      <c r="R54" s="52" t="s">
        <v>131</v>
      </c>
      <c r="S54" s="55" t="s">
        <v>4</v>
      </c>
      <c r="T54" s="55" t="s">
        <v>4</v>
      </c>
      <c r="U54" s="69">
        <v>2700</v>
      </c>
      <c r="V54" s="71">
        <f>SUM(O55:S55)</f>
        <v>0</v>
      </c>
      <c r="W54" s="64">
        <f>SUM(O55:S55)*U54</f>
        <v>0</v>
      </c>
      <c r="X54" s="57" t="s">
        <v>132</v>
      </c>
    </row>
    <row r="55" spans="1:24" ht="86.25" customHeight="1" thickBot="1" x14ac:dyDescent="0.25">
      <c r="A55" s="59"/>
      <c r="B55" s="61"/>
      <c r="C55" s="61"/>
      <c r="D55" s="63"/>
      <c r="E55" s="63"/>
      <c r="F55" s="63"/>
      <c r="G55" s="63"/>
      <c r="H55" s="68"/>
      <c r="I55" s="68"/>
      <c r="J55" s="68"/>
      <c r="K55" s="68"/>
      <c r="L55" s="53" t="s">
        <v>4</v>
      </c>
      <c r="M55" s="53" t="s">
        <v>4</v>
      </c>
      <c r="N55" s="53" t="s">
        <v>4</v>
      </c>
      <c r="O55" s="56" t="s">
        <v>53</v>
      </c>
      <c r="P55" s="56" t="s">
        <v>53</v>
      </c>
      <c r="Q55" s="56" t="s">
        <v>53</v>
      </c>
      <c r="R55" s="56" t="s">
        <v>53</v>
      </c>
      <c r="S55" s="53" t="s">
        <v>4</v>
      </c>
      <c r="T55" s="53" t="s">
        <v>4</v>
      </c>
      <c r="U55" s="70"/>
      <c r="V55" s="72"/>
      <c r="W55" s="65"/>
      <c r="X55" s="58"/>
    </row>
    <row r="56" spans="1:24" ht="15.75" customHeight="1" x14ac:dyDescent="0.2">
      <c r="A56" s="59" t="s">
        <v>4</v>
      </c>
      <c r="B56" s="60">
        <v>22</v>
      </c>
      <c r="C56" s="60">
        <v>38231</v>
      </c>
      <c r="D56" s="62" t="s">
        <v>133</v>
      </c>
      <c r="E56" s="66" t="s">
        <v>44</v>
      </c>
      <c r="F56" s="66" t="s">
        <v>4</v>
      </c>
      <c r="G56" s="66" t="s">
        <v>134</v>
      </c>
      <c r="H56" s="67" t="s">
        <v>46</v>
      </c>
      <c r="I56" s="67" t="s">
        <v>135</v>
      </c>
      <c r="J56" s="67" t="s">
        <v>48</v>
      </c>
      <c r="K56" s="67" t="s">
        <v>4</v>
      </c>
      <c r="L56" s="55" t="s">
        <v>4</v>
      </c>
      <c r="M56" s="52" t="s">
        <v>49</v>
      </c>
      <c r="N56" s="52" t="s">
        <v>50</v>
      </c>
      <c r="O56" s="52" t="s">
        <v>51</v>
      </c>
      <c r="P56" s="55" t="s">
        <v>4</v>
      </c>
      <c r="Q56" s="55" t="s">
        <v>4</v>
      </c>
      <c r="R56" s="55" t="s">
        <v>4</v>
      </c>
      <c r="S56" s="55" t="s">
        <v>4</v>
      </c>
      <c r="T56" s="55" t="s">
        <v>4</v>
      </c>
      <c r="U56" s="69">
        <v>1740</v>
      </c>
      <c r="V56" s="71">
        <f>SUM(M57:S57)</f>
        <v>0</v>
      </c>
      <c r="W56" s="64">
        <f>SUM(M57:S57)*U56</f>
        <v>0</v>
      </c>
      <c r="X56" s="57" t="s">
        <v>136</v>
      </c>
    </row>
    <row r="57" spans="1:24" ht="86.25" customHeight="1" thickBot="1" x14ac:dyDescent="0.25">
      <c r="A57" s="59"/>
      <c r="B57" s="61"/>
      <c r="C57" s="61"/>
      <c r="D57" s="63"/>
      <c r="E57" s="63"/>
      <c r="F57" s="63"/>
      <c r="G57" s="63"/>
      <c r="H57" s="68"/>
      <c r="I57" s="68"/>
      <c r="J57" s="68"/>
      <c r="K57" s="68"/>
      <c r="L57" s="53" t="s">
        <v>4</v>
      </c>
      <c r="M57" s="56" t="s">
        <v>53</v>
      </c>
      <c r="N57" s="56" t="s">
        <v>53</v>
      </c>
      <c r="O57" s="56" t="s">
        <v>53</v>
      </c>
      <c r="P57" s="53" t="s">
        <v>4</v>
      </c>
      <c r="Q57" s="53" t="s">
        <v>4</v>
      </c>
      <c r="R57" s="53" t="s">
        <v>4</v>
      </c>
      <c r="S57" s="53" t="s">
        <v>4</v>
      </c>
      <c r="T57" s="53" t="s">
        <v>4</v>
      </c>
      <c r="U57" s="70"/>
      <c r="V57" s="72"/>
      <c r="W57" s="65"/>
      <c r="X57" s="58"/>
    </row>
    <row r="58" spans="1:24" ht="15.75" customHeight="1" x14ac:dyDescent="0.2">
      <c r="A58" s="59" t="s">
        <v>4</v>
      </c>
      <c r="B58" s="60">
        <v>23</v>
      </c>
      <c r="C58" s="60">
        <v>38232</v>
      </c>
      <c r="D58" s="62" t="s">
        <v>137</v>
      </c>
      <c r="E58" s="66" t="s">
        <v>44</v>
      </c>
      <c r="F58" s="66" t="s">
        <v>4</v>
      </c>
      <c r="G58" s="66" t="s">
        <v>4</v>
      </c>
      <c r="H58" s="67" t="s">
        <v>46</v>
      </c>
      <c r="I58" s="67" t="s">
        <v>135</v>
      </c>
      <c r="J58" s="67" t="s">
        <v>48</v>
      </c>
      <c r="K58" s="67" t="s">
        <v>4</v>
      </c>
      <c r="L58" s="55" t="s">
        <v>4</v>
      </c>
      <c r="M58" s="55" t="s">
        <v>4</v>
      </c>
      <c r="N58" s="55" t="s">
        <v>4</v>
      </c>
      <c r="O58" s="55" t="s">
        <v>4</v>
      </c>
      <c r="P58" s="52" t="s">
        <v>97</v>
      </c>
      <c r="Q58" s="52" t="s">
        <v>98</v>
      </c>
      <c r="R58" s="52" t="s">
        <v>99</v>
      </c>
      <c r="S58" s="52" t="s">
        <v>127</v>
      </c>
      <c r="T58" s="55" t="s">
        <v>4</v>
      </c>
      <c r="U58" s="69">
        <v>2160</v>
      </c>
      <c r="V58" s="71">
        <f>SUM(P59:S59)</f>
        <v>0</v>
      </c>
      <c r="W58" s="64">
        <f>SUM(P59:S59)*U58</f>
        <v>0</v>
      </c>
      <c r="X58" s="57" t="s">
        <v>138</v>
      </c>
    </row>
    <row r="59" spans="1:24" ht="86.25" customHeight="1" thickBot="1" x14ac:dyDescent="0.25">
      <c r="A59" s="59"/>
      <c r="B59" s="61"/>
      <c r="C59" s="61"/>
      <c r="D59" s="63"/>
      <c r="E59" s="63"/>
      <c r="F59" s="63"/>
      <c r="G59" s="63"/>
      <c r="H59" s="68"/>
      <c r="I59" s="68"/>
      <c r="J59" s="68"/>
      <c r="K59" s="68"/>
      <c r="L59" s="53" t="s">
        <v>4</v>
      </c>
      <c r="M59" s="53" t="s">
        <v>4</v>
      </c>
      <c r="N59" s="53" t="s">
        <v>4</v>
      </c>
      <c r="O59" s="53" t="s">
        <v>4</v>
      </c>
      <c r="P59" s="56" t="s">
        <v>53</v>
      </c>
      <c r="Q59" s="56" t="s">
        <v>53</v>
      </c>
      <c r="R59" s="56" t="s">
        <v>53</v>
      </c>
      <c r="S59" s="56" t="s">
        <v>53</v>
      </c>
      <c r="T59" s="53" t="s">
        <v>4</v>
      </c>
      <c r="U59" s="70"/>
      <c r="V59" s="72"/>
      <c r="W59" s="65"/>
      <c r="X59" s="58"/>
    </row>
    <row r="60" spans="1:24" ht="15.75" customHeight="1" x14ac:dyDescent="0.2">
      <c r="A60" s="59" t="s">
        <v>4</v>
      </c>
      <c r="B60" s="60">
        <v>24</v>
      </c>
      <c r="C60" s="60">
        <v>38234</v>
      </c>
      <c r="D60" s="62" t="s">
        <v>139</v>
      </c>
      <c r="E60" s="66" t="s">
        <v>76</v>
      </c>
      <c r="F60" s="66" t="s">
        <v>4</v>
      </c>
      <c r="G60" s="66" t="s">
        <v>4</v>
      </c>
      <c r="H60" s="67" t="s">
        <v>46</v>
      </c>
      <c r="I60" s="67" t="s">
        <v>135</v>
      </c>
      <c r="J60" s="67" t="s">
        <v>48</v>
      </c>
      <c r="K60" s="67" t="s">
        <v>4</v>
      </c>
      <c r="L60" s="55" t="s">
        <v>4</v>
      </c>
      <c r="M60" s="55" t="s">
        <v>4</v>
      </c>
      <c r="N60" s="55" t="s">
        <v>4</v>
      </c>
      <c r="O60" s="52" t="s">
        <v>103</v>
      </c>
      <c r="P60" s="52" t="s">
        <v>104</v>
      </c>
      <c r="Q60" s="52" t="s">
        <v>124</v>
      </c>
      <c r="R60" s="55" t="s">
        <v>4</v>
      </c>
      <c r="S60" s="55" t="s">
        <v>4</v>
      </c>
      <c r="T60" s="55" t="s">
        <v>4</v>
      </c>
      <c r="U60" s="69">
        <v>2040</v>
      </c>
      <c r="V60" s="71">
        <f>SUM(O61:S61)</f>
        <v>0</v>
      </c>
      <c r="W60" s="64">
        <f>SUM(O61:S61)*U60</f>
        <v>0</v>
      </c>
      <c r="X60" s="57" t="s">
        <v>140</v>
      </c>
    </row>
    <row r="61" spans="1:24" ht="86.25" customHeight="1" thickBot="1" x14ac:dyDescent="0.25">
      <c r="A61" s="59"/>
      <c r="B61" s="61"/>
      <c r="C61" s="61"/>
      <c r="D61" s="63"/>
      <c r="E61" s="63"/>
      <c r="F61" s="63"/>
      <c r="G61" s="63"/>
      <c r="H61" s="68"/>
      <c r="I61" s="68"/>
      <c r="J61" s="68"/>
      <c r="K61" s="68"/>
      <c r="L61" s="53" t="s">
        <v>4</v>
      </c>
      <c r="M61" s="53" t="s">
        <v>4</v>
      </c>
      <c r="N61" s="53" t="s">
        <v>4</v>
      </c>
      <c r="O61" s="56" t="s">
        <v>53</v>
      </c>
      <c r="P61" s="56" t="s">
        <v>53</v>
      </c>
      <c r="Q61" s="53" t="s">
        <v>4</v>
      </c>
      <c r="R61" s="53" t="s">
        <v>4</v>
      </c>
      <c r="S61" s="53" t="s">
        <v>4</v>
      </c>
      <c r="T61" s="53" t="s">
        <v>4</v>
      </c>
      <c r="U61" s="70"/>
      <c r="V61" s="72"/>
      <c r="W61" s="65"/>
      <c r="X61" s="58"/>
    </row>
    <row r="62" spans="1:24" ht="15.75" customHeight="1" x14ac:dyDescent="0.2">
      <c r="A62" s="59" t="s">
        <v>4</v>
      </c>
      <c r="B62" s="60">
        <v>25</v>
      </c>
      <c r="C62" s="60">
        <v>38235</v>
      </c>
      <c r="D62" s="62" t="s">
        <v>141</v>
      </c>
      <c r="E62" s="66" t="s">
        <v>44</v>
      </c>
      <c r="F62" s="66" t="s">
        <v>4</v>
      </c>
      <c r="G62" s="66" t="s">
        <v>74</v>
      </c>
      <c r="H62" s="67" t="s">
        <v>46</v>
      </c>
      <c r="I62" s="67" t="s">
        <v>135</v>
      </c>
      <c r="J62" s="67" t="s">
        <v>48</v>
      </c>
      <c r="K62" s="67" t="s">
        <v>4</v>
      </c>
      <c r="L62" s="55" t="s">
        <v>4</v>
      </c>
      <c r="M62" s="55" t="s">
        <v>4</v>
      </c>
      <c r="N62" s="52" t="s">
        <v>50</v>
      </c>
      <c r="O62" s="52" t="s">
        <v>51</v>
      </c>
      <c r="P62" s="52" t="s">
        <v>71</v>
      </c>
      <c r="Q62" s="55" t="s">
        <v>4</v>
      </c>
      <c r="R62" s="55" t="s">
        <v>4</v>
      </c>
      <c r="S62" s="55" t="s">
        <v>4</v>
      </c>
      <c r="T62" s="55" t="s">
        <v>4</v>
      </c>
      <c r="U62" s="69">
        <v>1920</v>
      </c>
      <c r="V62" s="71">
        <f>SUM(N63:S63)</f>
        <v>0</v>
      </c>
      <c r="W62" s="64">
        <f>SUM(N63:S63)*U62</f>
        <v>0</v>
      </c>
      <c r="X62" s="57" t="s">
        <v>142</v>
      </c>
    </row>
    <row r="63" spans="1:24" ht="86.25" customHeight="1" thickBot="1" x14ac:dyDescent="0.25">
      <c r="A63" s="59"/>
      <c r="B63" s="61"/>
      <c r="C63" s="61"/>
      <c r="D63" s="63"/>
      <c r="E63" s="63"/>
      <c r="F63" s="63"/>
      <c r="G63" s="63"/>
      <c r="H63" s="68"/>
      <c r="I63" s="68"/>
      <c r="J63" s="68"/>
      <c r="K63" s="68"/>
      <c r="L63" s="53" t="s">
        <v>4</v>
      </c>
      <c r="M63" s="53" t="s">
        <v>4</v>
      </c>
      <c r="N63" s="56" t="s">
        <v>53</v>
      </c>
      <c r="O63" s="56" t="s">
        <v>53</v>
      </c>
      <c r="P63" s="56" t="s">
        <v>53</v>
      </c>
      <c r="Q63" s="53" t="s">
        <v>4</v>
      </c>
      <c r="R63" s="53" t="s">
        <v>4</v>
      </c>
      <c r="S63" s="53" t="s">
        <v>4</v>
      </c>
      <c r="T63" s="53" t="s">
        <v>4</v>
      </c>
      <c r="U63" s="70"/>
      <c r="V63" s="72"/>
      <c r="W63" s="65"/>
      <c r="X63" s="58"/>
    </row>
    <row r="64" spans="1:24" ht="15.75" customHeight="1" x14ac:dyDescent="0.2">
      <c r="A64" s="59" t="s">
        <v>4</v>
      </c>
      <c r="B64" s="60">
        <v>26</v>
      </c>
      <c r="C64" s="60">
        <v>38236</v>
      </c>
      <c r="D64" s="62" t="s">
        <v>143</v>
      </c>
      <c r="E64" s="66" t="s">
        <v>76</v>
      </c>
      <c r="F64" s="66" t="s">
        <v>4</v>
      </c>
      <c r="G64" s="66" t="s">
        <v>74</v>
      </c>
      <c r="H64" s="67" t="s">
        <v>46</v>
      </c>
      <c r="I64" s="67" t="s">
        <v>135</v>
      </c>
      <c r="J64" s="67" t="s">
        <v>48</v>
      </c>
      <c r="K64" s="67" t="s">
        <v>4</v>
      </c>
      <c r="L64" s="55" t="s">
        <v>4</v>
      </c>
      <c r="M64" s="55" t="s">
        <v>4</v>
      </c>
      <c r="N64" s="52" t="s">
        <v>144</v>
      </c>
      <c r="O64" s="52" t="s">
        <v>103</v>
      </c>
      <c r="P64" s="52" t="s">
        <v>104</v>
      </c>
      <c r="Q64" s="55" t="s">
        <v>4</v>
      </c>
      <c r="R64" s="55" t="s">
        <v>4</v>
      </c>
      <c r="S64" s="55" t="s">
        <v>4</v>
      </c>
      <c r="T64" s="55" t="s">
        <v>4</v>
      </c>
      <c r="U64" s="69">
        <v>2160</v>
      </c>
      <c r="V64" s="71">
        <f>SUM(N65:S65)</f>
        <v>0</v>
      </c>
      <c r="W64" s="64">
        <f>SUM(N65:S65)*U64</f>
        <v>0</v>
      </c>
      <c r="X64" s="57" t="s">
        <v>145</v>
      </c>
    </row>
    <row r="65" spans="1:24" ht="86.25" customHeight="1" thickBot="1" x14ac:dyDescent="0.25">
      <c r="A65" s="59"/>
      <c r="B65" s="61"/>
      <c r="C65" s="61"/>
      <c r="D65" s="63"/>
      <c r="E65" s="63"/>
      <c r="F65" s="63"/>
      <c r="G65" s="63"/>
      <c r="H65" s="68"/>
      <c r="I65" s="68"/>
      <c r="J65" s="68"/>
      <c r="K65" s="68"/>
      <c r="L65" s="53" t="s">
        <v>4</v>
      </c>
      <c r="M65" s="53" t="s">
        <v>4</v>
      </c>
      <c r="N65" s="56" t="s">
        <v>53</v>
      </c>
      <c r="O65" s="53" t="s">
        <v>4</v>
      </c>
      <c r="P65" s="53" t="s">
        <v>4</v>
      </c>
      <c r="Q65" s="53" t="s">
        <v>4</v>
      </c>
      <c r="R65" s="53" t="s">
        <v>4</v>
      </c>
      <c r="S65" s="53" t="s">
        <v>4</v>
      </c>
      <c r="T65" s="53" t="s">
        <v>4</v>
      </c>
      <c r="U65" s="70"/>
      <c r="V65" s="72"/>
      <c r="W65" s="65"/>
      <c r="X65" s="58"/>
    </row>
    <row r="66" spans="1:24" ht="15.75" customHeight="1" x14ac:dyDescent="0.2">
      <c r="A66" s="59" t="s">
        <v>4</v>
      </c>
      <c r="B66" s="60">
        <v>27</v>
      </c>
      <c r="C66" s="60">
        <v>38238</v>
      </c>
      <c r="D66" s="62" t="s">
        <v>146</v>
      </c>
      <c r="E66" s="66" t="s">
        <v>44</v>
      </c>
      <c r="F66" s="66" t="s">
        <v>4</v>
      </c>
      <c r="G66" s="66" t="s">
        <v>147</v>
      </c>
      <c r="H66" s="67" t="s">
        <v>46</v>
      </c>
      <c r="I66" s="67" t="s">
        <v>148</v>
      </c>
      <c r="J66" s="67" t="s">
        <v>48</v>
      </c>
      <c r="K66" s="67" t="s">
        <v>4</v>
      </c>
      <c r="L66" s="55" t="s">
        <v>4</v>
      </c>
      <c r="M66" s="52" t="s">
        <v>49</v>
      </c>
      <c r="N66" s="52" t="s">
        <v>50</v>
      </c>
      <c r="O66" s="52" t="s">
        <v>51</v>
      </c>
      <c r="P66" s="55" t="s">
        <v>4</v>
      </c>
      <c r="Q66" s="55" t="s">
        <v>4</v>
      </c>
      <c r="R66" s="55" t="s">
        <v>4</v>
      </c>
      <c r="S66" s="55" t="s">
        <v>4</v>
      </c>
      <c r="T66" s="55" t="s">
        <v>4</v>
      </c>
      <c r="U66" s="69">
        <v>1560</v>
      </c>
      <c r="V66" s="71">
        <f>SUM(M67:S67)</f>
        <v>0</v>
      </c>
      <c r="W66" s="64">
        <f>SUM(M67:S67)*U66</f>
        <v>0</v>
      </c>
      <c r="X66" s="57" t="s">
        <v>149</v>
      </c>
    </row>
    <row r="67" spans="1:24" ht="86.25" customHeight="1" thickBot="1" x14ac:dyDescent="0.25">
      <c r="A67" s="59"/>
      <c r="B67" s="61"/>
      <c r="C67" s="61"/>
      <c r="D67" s="63"/>
      <c r="E67" s="63"/>
      <c r="F67" s="63"/>
      <c r="G67" s="63"/>
      <c r="H67" s="68"/>
      <c r="I67" s="68"/>
      <c r="J67" s="68"/>
      <c r="K67" s="68"/>
      <c r="L67" s="53" t="s">
        <v>4</v>
      </c>
      <c r="M67" s="56" t="s">
        <v>53</v>
      </c>
      <c r="N67" s="56" t="s">
        <v>53</v>
      </c>
      <c r="O67" s="53" t="s">
        <v>4</v>
      </c>
      <c r="P67" s="53" t="s">
        <v>4</v>
      </c>
      <c r="Q67" s="53" t="s">
        <v>4</v>
      </c>
      <c r="R67" s="53" t="s">
        <v>4</v>
      </c>
      <c r="S67" s="53" t="s">
        <v>4</v>
      </c>
      <c r="T67" s="53" t="s">
        <v>4</v>
      </c>
      <c r="U67" s="70"/>
      <c r="V67" s="72"/>
      <c r="W67" s="65"/>
      <c r="X67" s="58"/>
    </row>
    <row r="68" spans="1:24" ht="15.75" customHeight="1" x14ac:dyDescent="0.2">
      <c r="A68" s="59" t="s">
        <v>4</v>
      </c>
      <c r="B68" s="60">
        <v>28</v>
      </c>
      <c r="C68" s="60">
        <v>38239</v>
      </c>
      <c r="D68" s="62" t="s">
        <v>150</v>
      </c>
      <c r="E68" s="66" t="s">
        <v>44</v>
      </c>
      <c r="F68" s="66" t="s">
        <v>4</v>
      </c>
      <c r="G68" s="66" t="s">
        <v>147</v>
      </c>
      <c r="H68" s="67" t="s">
        <v>46</v>
      </c>
      <c r="I68" s="67" t="s">
        <v>148</v>
      </c>
      <c r="J68" s="67" t="s">
        <v>48</v>
      </c>
      <c r="K68" s="67" t="s">
        <v>4</v>
      </c>
      <c r="L68" s="55" t="s">
        <v>4</v>
      </c>
      <c r="M68" s="52" t="s">
        <v>49</v>
      </c>
      <c r="N68" s="52" t="s">
        <v>50</v>
      </c>
      <c r="O68" s="52" t="s">
        <v>51</v>
      </c>
      <c r="P68" s="55" t="s">
        <v>4</v>
      </c>
      <c r="Q68" s="55" t="s">
        <v>4</v>
      </c>
      <c r="R68" s="55" t="s">
        <v>4</v>
      </c>
      <c r="S68" s="55" t="s">
        <v>4</v>
      </c>
      <c r="T68" s="55" t="s">
        <v>4</v>
      </c>
      <c r="U68" s="69">
        <v>1740</v>
      </c>
      <c r="V68" s="71">
        <f>SUM(M69:S69)</f>
        <v>0</v>
      </c>
      <c r="W68" s="64">
        <f>SUM(M69:S69)*U68</f>
        <v>0</v>
      </c>
      <c r="X68" s="57" t="s">
        <v>151</v>
      </c>
    </row>
    <row r="69" spans="1:24" ht="86.25" customHeight="1" thickBot="1" x14ac:dyDescent="0.25">
      <c r="A69" s="59"/>
      <c r="B69" s="61"/>
      <c r="C69" s="61"/>
      <c r="D69" s="63"/>
      <c r="E69" s="63"/>
      <c r="F69" s="63"/>
      <c r="G69" s="63"/>
      <c r="H69" s="68"/>
      <c r="I69" s="68"/>
      <c r="J69" s="68"/>
      <c r="K69" s="68"/>
      <c r="L69" s="53" t="s">
        <v>4</v>
      </c>
      <c r="M69" s="56" t="s">
        <v>53</v>
      </c>
      <c r="N69" s="56" t="s">
        <v>53</v>
      </c>
      <c r="O69" s="56" t="s">
        <v>53</v>
      </c>
      <c r="P69" s="53" t="s">
        <v>4</v>
      </c>
      <c r="Q69" s="53" t="s">
        <v>4</v>
      </c>
      <c r="R69" s="53" t="s">
        <v>4</v>
      </c>
      <c r="S69" s="53" t="s">
        <v>4</v>
      </c>
      <c r="T69" s="53" t="s">
        <v>4</v>
      </c>
      <c r="U69" s="70"/>
      <c r="V69" s="72"/>
      <c r="W69" s="65"/>
      <c r="X69" s="58"/>
    </row>
    <row r="70" spans="1:24" ht="15.75" customHeight="1" x14ac:dyDescent="0.2">
      <c r="A70" s="59" t="s">
        <v>4</v>
      </c>
      <c r="B70" s="60">
        <v>29</v>
      </c>
      <c r="C70" s="60">
        <v>38241</v>
      </c>
      <c r="D70" s="62" t="s">
        <v>152</v>
      </c>
      <c r="E70" s="66" t="s">
        <v>44</v>
      </c>
      <c r="F70" s="66" t="s">
        <v>153</v>
      </c>
      <c r="G70" s="66" t="s">
        <v>147</v>
      </c>
      <c r="H70" s="67" t="s">
        <v>46</v>
      </c>
      <c r="I70" s="67" t="s">
        <v>148</v>
      </c>
      <c r="J70" s="67" t="s">
        <v>48</v>
      </c>
      <c r="K70" s="67" t="s">
        <v>4</v>
      </c>
      <c r="L70" s="55" t="s">
        <v>4</v>
      </c>
      <c r="M70" s="52" t="s">
        <v>49</v>
      </c>
      <c r="N70" s="52" t="s">
        <v>50</v>
      </c>
      <c r="O70" s="52" t="s">
        <v>51</v>
      </c>
      <c r="P70" s="55" t="s">
        <v>4</v>
      </c>
      <c r="Q70" s="55" t="s">
        <v>4</v>
      </c>
      <c r="R70" s="55" t="s">
        <v>4</v>
      </c>
      <c r="S70" s="55" t="s">
        <v>4</v>
      </c>
      <c r="T70" s="55" t="s">
        <v>4</v>
      </c>
      <c r="U70" s="69">
        <v>1740</v>
      </c>
      <c r="V70" s="71">
        <f>SUM(M71:S71)</f>
        <v>0</v>
      </c>
      <c r="W70" s="64">
        <f>SUM(M71:S71)*U70</f>
        <v>0</v>
      </c>
      <c r="X70" s="57" t="s">
        <v>154</v>
      </c>
    </row>
    <row r="71" spans="1:24" ht="86.25" customHeight="1" thickBot="1" x14ac:dyDescent="0.25">
      <c r="A71" s="59"/>
      <c r="B71" s="61"/>
      <c r="C71" s="61"/>
      <c r="D71" s="63"/>
      <c r="E71" s="63"/>
      <c r="F71" s="63"/>
      <c r="G71" s="63"/>
      <c r="H71" s="68"/>
      <c r="I71" s="68"/>
      <c r="J71" s="68"/>
      <c r="K71" s="68"/>
      <c r="L71" s="53" t="s">
        <v>4</v>
      </c>
      <c r="M71" s="56" t="s">
        <v>53</v>
      </c>
      <c r="N71" s="53" t="s">
        <v>4</v>
      </c>
      <c r="O71" s="53" t="s">
        <v>4</v>
      </c>
      <c r="P71" s="53" t="s">
        <v>4</v>
      </c>
      <c r="Q71" s="53" t="s">
        <v>4</v>
      </c>
      <c r="R71" s="53" t="s">
        <v>4</v>
      </c>
      <c r="S71" s="53" t="s">
        <v>4</v>
      </c>
      <c r="T71" s="53" t="s">
        <v>4</v>
      </c>
      <c r="U71" s="70"/>
      <c r="V71" s="72"/>
      <c r="W71" s="65"/>
      <c r="X71" s="58"/>
    </row>
    <row r="72" spans="1:24" ht="15.75" customHeight="1" x14ac:dyDescent="0.2">
      <c r="A72" s="59" t="s">
        <v>4</v>
      </c>
      <c r="B72" s="60">
        <v>30</v>
      </c>
      <c r="C72" s="60">
        <v>38243</v>
      </c>
      <c r="D72" s="62" t="s">
        <v>155</v>
      </c>
      <c r="E72" s="66" t="s">
        <v>55</v>
      </c>
      <c r="F72" s="66" t="s">
        <v>156</v>
      </c>
      <c r="G72" s="66" t="s">
        <v>147</v>
      </c>
      <c r="H72" s="67" t="s">
        <v>46</v>
      </c>
      <c r="I72" s="67" t="s">
        <v>148</v>
      </c>
      <c r="J72" s="67" t="s">
        <v>48</v>
      </c>
      <c r="K72" s="67" t="s">
        <v>4</v>
      </c>
      <c r="L72" s="55" t="s">
        <v>4</v>
      </c>
      <c r="M72" s="52" t="s">
        <v>56</v>
      </c>
      <c r="N72" s="52" t="s">
        <v>57</v>
      </c>
      <c r="O72" s="55" t="s">
        <v>4</v>
      </c>
      <c r="P72" s="55" t="s">
        <v>4</v>
      </c>
      <c r="Q72" s="55" t="s">
        <v>4</v>
      </c>
      <c r="R72" s="55" t="s">
        <v>4</v>
      </c>
      <c r="S72" s="55" t="s">
        <v>4</v>
      </c>
      <c r="T72" s="55" t="s">
        <v>4</v>
      </c>
      <c r="U72" s="69">
        <v>2460</v>
      </c>
      <c r="V72" s="71">
        <f>SUM(M73:S73)</f>
        <v>0</v>
      </c>
      <c r="W72" s="64">
        <f>SUM(M73:S73)*U72</f>
        <v>0</v>
      </c>
      <c r="X72" s="57" t="s">
        <v>157</v>
      </c>
    </row>
    <row r="73" spans="1:24" ht="86.25" customHeight="1" thickBot="1" x14ac:dyDescent="0.25">
      <c r="A73" s="59"/>
      <c r="B73" s="61"/>
      <c r="C73" s="61"/>
      <c r="D73" s="63"/>
      <c r="E73" s="63"/>
      <c r="F73" s="63"/>
      <c r="G73" s="63"/>
      <c r="H73" s="68"/>
      <c r="I73" s="68"/>
      <c r="J73" s="68"/>
      <c r="K73" s="68"/>
      <c r="L73" s="53" t="s">
        <v>4</v>
      </c>
      <c r="M73" s="56" t="s">
        <v>53</v>
      </c>
      <c r="N73" s="56" t="s">
        <v>53</v>
      </c>
      <c r="O73" s="53" t="s">
        <v>4</v>
      </c>
      <c r="P73" s="53" t="s">
        <v>4</v>
      </c>
      <c r="Q73" s="53" t="s">
        <v>4</v>
      </c>
      <c r="R73" s="53" t="s">
        <v>4</v>
      </c>
      <c r="S73" s="53" t="s">
        <v>4</v>
      </c>
      <c r="T73" s="53" t="s">
        <v>4</v>
      </c>
      <c r="U73" s="70"/>
      <c r="V73" s="72"/>
      <c r="W73" s="65"/>
      <c r="X73" s="58"/>
    </row>
    <row r="74" spans="1:24" ht="15.75" customHeight="1" x14ac:dyDescent="0.2">
      <c r="A74" s="59" t="s">
        <v>4</v>
      </c>
      <c r="B74" s="60">
        <v>31</v>
      </c>
      <c r="C74" s="60">
        <v>38244</v>
      </c>
      <c r="D74" s="62" t="s">
        <v>158</v>
      </c>
      <c r="E74" s="66" t="s">
        <v>44</v>
      </c>
      <c r="F74" s="66" t="s">
        <v>159</v>
      </c>
      <c r="G74" s="66" t="s">
        <v>147</v>
      </c>
      <c r="H74" s="67" t="s">
        <v>46</v>
      </c>
      <c r="I74" s="67" t="s">
        <v>148</v>
      </c>
      <c r="J74" s="67" t="s">
        <v>160</v>
      </c>
      <c r="K74" s="67" t="s">
        <v>4</v>
      </c>
      <c r="L74" s="55" t="s">
        <v>4</v>
      </c>
      <c r="M74" s="52" t="s">
        <v>49</v>
      </c>
      <c r="N74" s="52" t="s">
        <v>50</v>
      </c>
      <c r="O74" s="52" t="s">
        <v>51</v>
      </c>
      <c r="P74" s="55" t="s">
        <v>4</v>
      </c>
      <c r="Q74" s="55" t="s">
        <v>4</v>
      </c>
      <c r="R74" s="55" t="s">
        <v>4</v>
      </c>
      <c r="S74" s="55" t="s">
        <v>4</v>
      </c>
      <c r="T74" s="55" t="s">
        <v>4</v>
      </c>
      <c r="U74" s="69">
        <v>1920</v>
      </c>
      <c r="V74" s="71">
        <f>SUM(M75:S75)</f>
        <v>0</v>
      </c>
      <c r="W74" s="64">
        <f>SUM(M75:S75)*U74</f>
        <v>0</v>
      </c>
      <c r="X74" s="57" t="s">
        <v>161</v>
      </c>
    </row>
    <row r="75" spans="1:24" ht="86.25" customHeight="1" thickBot="1" x14ac:dyDescent="0.25">
      <c r="A75" s="59"/>
      <c r="B75" s="61"/>
      <c r="C75" s="61"/>
      <c r="D75" s="63"/>
      <c r="E75" s="63"/>
      <c r="F75" s="63"/>
      <c r="G75" s="63"/>
      <c r="H75" s="68"/>
      <c r="I75" s="68"/>
      <c r="J75" s="68"/>
      <c r="K75" s="68"/>
      <c r="L75" s="53" t="s">
        <v>4</v>
      </c>
      <c r="M75" s="56" t="s">
        <v>53</v>
      </c>
      <c r="N75" s="53" t="s">
        <v>4</v>
      </c>
      <c r="O75" s="53" t="s">
        <v>4</v>
      </c>
      <c r="P75" s="53" t="s">
        <v>4</v>
      </c>
      <c r="Q75" s="53" t="s">
        <v>4</v>
      </c>
      <c r="R75" s="53" t="s">
        <v>4</v>
      </c>
      <c r="S75" s="53" t="s">
        <v>4</v>
      </c>
      <c r="T75" s="53" t="s">
        <v>4</v>
      </c>
      <c r="U75" s="70"/>
      <c r="V75" s="72"/>
      <c r="W75" s="65"/>
      <c r="X75" s="58"/>
    </row>
    <row r="76" spans="1:24" ht="15.75" customHeight="1" x14ac:dyDescent="0.2">
      <c r="A76" s="59" t="s">
        <v>4</v>
      </c>
      <c r="B76" s="60">
        <v>32</v>
      </c>
      <c r="C76" s="60">
        <v>38245</v>
      </c>
      <c r="D76" s="62" t="s">
        <v>162</v>
      </c>
      <c r="E76" s="66" t="s">
        <v>44</v>
      </c>
      <c r="F76" s="66" t="s">
        <v>163</v>
      </c>
      <c r="G76" s="66" t="s">
        <v>134</v>
      </c>
      <c r="H76" s="67" t="s">
        <v>46</v>
      </c>
      <c r="I76" s="67" t="s">
        <v>164</v>
      </c>
      <c r="J76" s="67" t="s">
        <v>165</v>
      </c>
      <c r="K76" s="67" t="s">
        <v>4</v>
      </c>
      <c r="L76" s="55" t="s">
        <v>4</v>
      </c>
      <c r="M76" s="55" t="s">
        <v>4</v>
      </c>
      <c r="N76" s="52" t="s">
        <v>50</v>
      </c>
      <c r="O76" s="52" t="s">
        <v>51</v>
      </c>
      <c r="P76" s="52" t="s">
        <v>71</v>
      </c>
      <c r="Q76" s="55" t="s">
        <v>4</v>
      </c>
      <c r="R76" s="55" t="s">
        <v>4</v>
      </c>
      <c r="S76" s="55" t="s">
        <v>4</v>
      </c>
      <c r="T76" s="55" t="s">
        <v>4</v>
      </c>
      <c r="U76" s="69">
        <v>1500</v>
      </c>
      <c r="V76" s="71">
        <f>SUM(N77:S77)</f>
        <v>0</v>
      </c>
      <c r="W76" s="64">
        <f>SUM(N77:S77)*U76</f>
        <v>0</v>
      </c>
      <c r="X76" s="57" t="s">
        <v>166</v>
      </c>
    </row>
    <row r="77" spans="1:24" ht="86.25" customHeight="1" thickBot="1" x14ac:dyDescent="0.25">
      <c r="A77" s="59"/>
      <c r="B77" s="61"/>
      <c r="C77" s="61"/>
      <c r="D77" s="63"/>
      <c r="E77" s="63"/>
      <c r="F77" s="63"/>
      <c r="G77" s="63"/>
      <c r="H77" s="68"/>
      <c r="I77" s="68"/>
      <c r="J77" s="68"/>
      <c r="K77" s="68"/>
      <c r="L77" s="53" t="s">
        <v>4</v>
      </c>
      <c r="M77" s="53" t="s">
        <v>4</v>
      </c>
      <c r="N77" s="56" t="s">
        <v>53</v>
      </c>
      <c r="O77" s="56" t="s">
        <v>53</v>
      </c>
      <c r="P77" s="56" t="s">
        <v>53</v>
      </c>
      <c r="Q77" s="53" t="s">
        <v>4</v>
      </c>
      <c r="R77" s="53" t="s">
        <v>4</v>
      </c>
      <c r="S77" s="53" t="s">
        <v>4</v>
      </c>
      <c r="T77" s="53" t="s">
        <v>4</v>
      </c>
      <c r="U77" s="70"/>
      <c r="V77" s="72"/>
      <c r="W77" s="65"/>
      <c r="X77" s="58"/>
    </row>
    <row r="78" spans="1:24" ht="15.75" customHeight="1" x14ac:dyDescent="0.2">
      <c r="A78" s="59" t="s">
        <v>4</v>
      </c>
      <c r="B78" s="60">
        <v>33</v>
      </c>
      <c r="C78" s="60">
        <v>38246</v>
      </c>
      <c r="D78" s="62" t="s">
        <v>167</v>
      </c>
      <c r="E78" s="66" t="s">
        <v>44</v>
      </c>
      <c r="F78" s="66" t="s">
        <v>168</v>
      </c>
      <c r="G78" s="66" t="s">
        <v>134</v>
      </c>
      <c r="H78" s="67" t="s">
        <v>46</v>
      </c>
      <c r="I78" s="67" t="s">
        <v>164</v>
      </c>
      <c r="J78" s="67" t="s">
        <v>165</v>
      </c>
      <c r="K78" s="67" t="s">
        <v>4</v>
      </c>
      <c r="L78" s="55" t="s">
        <v>4</v>
      </c>
      <c r="M78" s="52" t="s">
        <v>49</v>
      </c>
      <c r="N78" s="52" t="s">
        <v>50</v>
      </c>
      <c r="O78" s="52" t="s">
        <v>51</v>
      </c>
      <c r="P78" s="55" t="s">
        <v>4</v>
      </c>
      <c r="Q78" s="55" t="s">
        <v>4</v>
      </c>
      <c r="R78" s="55" t="s">
        <v>4</v>
      </c>
      <c r="S78" s="55" t="s">
        <v>4</v>
      </c>
      <c r="T78" s="55" t="s">
        <v>4</v>
      </c>
      <c r="U78" s="69">
        <v>2040</v>
      </c>
      <c r="V78" s="71">
        <f>SUM(M79:S79)</f>
        <v>0</v>
      </c>
      <c r="W78" s="64">
        <f>SUM(M79:S79)*U78</f>
        <v>0</v>
      </c>
      <c r="X78" s="57" t="s">
        <v>169</v>
      </c>
    </row>
    <row r="79" spans="1:24" ht="86.25" customHeight="1" thickBot="1" x14ac:dyDescent="0.25">
      <c r="A79" s="59"/>
      <c r="B79" s="61"/>
      <c r="C79" s="61"/>
      <c r="D79" s="63"/>
      <c r="E79" s="63"/>
      <c r="F79" s="63"/>
      <c r="G79" s="63"/>
      <c r="H79" s="68"/>
      <c r="I79" s="68"/>
      <c r="J79" s="68"/>
      <c r="K79" s="68"/>
      <c r="L79" s="53" t="s">
        <v>4</v>
      </c>
      <c r="M79" s="56" t="s">
        <v>53</v>
      </c>
      <c r="N79" s="53" t="s">
        <v>4</v>
      </c>
      <c r="O79" s="53" t="s">
        <v>4</v>
      </c>
      <c r="P79" s="53" t="s">
        <v>4</v>
      </c>
      <c r="Q79" s="53" t="s">
        <v>4</v>
      </c>
      <c r="R79" s="53" t="s">
        <v>4</v>
      </c>
      <c r="S79" s="53" t="s">
        <v>4</v>
      </c>
      <c r="T79" s="53" t="s">
        <v>4</v>
      </c>
      <c r="U79" s="70"/>
      <c r="V79" s="72"/>
      <c r="W79" s="65"/>
      <c r="X79" s="58"/>
    </row>
    <row r="80" spans="1:24" ht="15.75" customHeight="1" x14ac:dyDescent="0.2">
      <c r="A80" s="59" t="s">
        <v>4</v>
      </c>
      <c r="B80" s="60">
        <v>34</v>
      </c>
      <c r="C80" s="60">
        <v>38248</v>
      </c>
      <c r="D80" s="62" t="s">
        <v>170</v>
      </c>
      <c r="E80" s="66" t="s">
        <v>76</v>
      </c>
      <c r="F80" s="66" t="s">
        <v>171</v>
      </c>
      <c r="G80" s="66" t="s">
        <v>134</v>
      </c>
      <c r="H80" s="67" t="s">
        <v>46</v>
      </c>
      <c r="I80" s="67" t="s">
        <v>164</v>
      </c>
      <c r="J80" s="67" t="s">
        <v>165</v>
      </c>
      <c r="K80" s="67" t="s">
        <v>4</v>
      </c>
      <c r="L80" s="55" t="s">
        <v>4</v>
      </c>
      <c r="M80" s="52" t="s">
        <v>49</v>
      </c>
      <c r="N80" s="52" t="s">
        <v>50</v>
      </c>
      <c r="O80" s="52" t="s">
        <v>51</v>
      </c>
      <c r="P80" s="55" t="s">
        <v>4</v>
      </c>
      <c r="Q80" s="55" t="s">
        <v>4</v>
      </c>
      <c r="R80" s="55" t="s">
        <v>4</v>
      </c>
      <c r="S80" s="55" t="s">
        <v>4</v>
      </c>
      <c r="T80" s="55" t="s">
        <v>4</v>
      </c>
      <c r="U80" s="69">
        <v>2340</v>
      </c>
      <c r="V80" s="71">
        <f>SUM(M81:S81)</f>
        <v>0</v>
      </c>
      <c r="W80" s="64">
        <f>SUM(M81:S81)*U80</f>
        <v>0</v>
      </c>
      <c r="X80" s="57" t="s">
        <v>172</v>
      </c>
    </row>
    <row r="81" spans="1:24" ht="86.25" customHeight="1" thickBot="1" x14ac:dyDescent="0.25">
      <c r="A81" s="59"/>
      <c r="B81" s="61"/>
      <c r="C81" s="61"/>
      <c r="D81" s="63"/>
      <c r="E81" s="63"/>
      <c r="F81" s="63"/>
      <c r="G81" s="63"/>
      <c r="H81" s="68"/>
      <c r="I81" s="68"/>
      <c r="J81" s="68"/>
      <c r="K81" s="68"/>
      <c r="L81" s="53" t="s">
        <v>4</v>
      </c>
      <c r="M81" s="56" t="s">
        <v>53</v>
      </c>
      <c r="N81" s="56" t="s">
        <v>53</v>
      </c>
      <c r="O81" s="56" t="s">
        <v>53</v>
      </c>
      <c r="P81" s="53" t="s">
        <v>4</v>
      </c>
      <c r="Q81" s="53" t="s">
        <v>4</v>
      </c>
      <c r="R81" s="53" t="s">
        <v>4</v>
      </c>
      <c r="S81" s="53" t="s">
        <v>4</v>
      </c>
      <c r="T81" s="53" t="s">
        <v>4</v>
      </c>
      <c r="U81" s="70"/>
      <c r="V81" s="72"/>
      <c r="W81" s="65"/>
      <c r="X81" s="58"/>
    </row>
    <row r="82" spans="1:24" ht="15.75" customHeight="1" x14ac:dyDescent="0.2">
      <c r="A82" s="59" t="s">
        <v>4</v>
      </c>
      <c r="B82" s="60">
        <v>35</v>
      </c>
      <c r="C82" s="60">
        <v>38249</v>
      </c>
      <c r="D82" s="62" t="s">
        <v>173</v>
      </c>
      <c r="E82" s="66" t="s">
        <v>76</v>
      </c>
      <c r="F82" s="66" t="s">
        <v>174</v>
      </c>
      <c r="G82" s="66" t="s">
        <v>134</v>
      </c>
      <c r="H82" s="67" t="s">
        <v>46</v>
      </c>
      <c r="I82" s="67" t="s">
        <v>164</v>
      </c>
      <c r="J82" s="67" t="s">
        <v>165</v>
      </c>
      <c r="K82" s="67" t="s">
        <v>4</v>
      </c>
      <c r="L82" s="55" t="s">
        <v>4</v>
      </c>
      <c r="M82" s="55" t="s">
        <v>4</v>
      </c>
      <c r="N82" s="52" t="s">
        <v>144</v>
      </c>
      <c r="O82" s="52" t="s">
        <v>103</v>
      </c>
      <c r="P82" s="52" t="s">
        <v>104</v>
      </c>
      <c r="Q82" s="55" t="s">
        <v>4</v>
      </c>
      <c r="R82" s="55" t="s">
        <v>4</v>
      </c>
      <c r="S82" s="55" t="s">
        <v>4</v>
      </c>
      <c r="T82" s="55" t="s">
        <v>4</v>
      </c>
      <c r="U82" s="69">
        <v>2520</v>
      </c>
      <c r="V82" s="71">
        <f>SUM(N83:S83)</f>
        <v>0</v>
      </c>
      <c r="W82" s="64">
        <f>SUM(N83:S83)*U82</f>
        <v>0</v>
      </c>
      <c r="X82" s="57" t="s">
        <v>175</v>
      </c>
    </row>
    <row r="83" spans="1:24" ht="86.25" customHeight="1" thickBot="1" x14ac:dyDescent="0.25">
      <c r="A83" s="59"/>
      <c r="B83" s="61"/>
      <c r="C83" s="61"/>
      <c r="D83" s="63"/>
      <c r="E83" s="63"/>
      <c r="F83" s="63"/>
      <c r="G83" s="63"/>
      <c r="H83" s="68"/>
      <c r="I83" s="68"/>
      <c r="J83" s="68"/>
      <c r="K83" s="68"/>
      <c r="L83" s="53" t="s">
        <v>4</v>
      </c>
      <c r="M83" s="53" t="s">
        <v>4</v>
      </c>
      <c r="N83" s="56" t="s">
        <v>53</v>
      </c>
      <c r="O83" s="53" t="s">
        <v>4</v>
      </c>
      <c r="P83" s="53" t="s">
        <v>4</v>
      </c>
      <c r="Q83" s="53" t="s">
        <v>4</v>
      </c>
      <c r="R83" s="53" t="s">
        <v>4</v>
      </c>
      <c r="S83" s="53" t="s">
        <v>4</v>
      </c>
      <c r="T83" s="53" t="s">
        <v>4</v>
      </c>
      <c r="U83" s="70"/>
      <c r="V83" s="72"/>
      <c r="W83" s="65"/>
      <c r="X83" s="58"/>
    </row>
    <row r="84" spans="1:24" ht="15.75" customHeight="1" x14ac:dyDescent="0.2">
      <c r="A84" s="59" t="s">
        <v>4</v>
      </c>
      <c r="B84" s="60">
        <v>36</v>
      </c>
      <c r="C84" s="60">
        <v>38250</v>
      </c>
      <c r="D84" s="62" t="s">
        <v>176</v>
      </c>
      <c r="E84" s="66" t="s">
        <v>76</v>
      </c>
      <c r="F84" s="66" t="s">
        <v>177</v>
      </c>
      <c r="G84" s="66" t="s">
        <v>134</v>
      </c>
      <c r="H84" s="67" t="s">
        <v>46</v>
      </c>
      <c r="I84" s="67" t="s">
        <v>164</v>
      </c>
      <c r="J84" s="67" t="s">
        <v>165</v>
      </c>
      <c r="K84" s="67" t="s">
        <v>4</v>
      </c>
      <c r="L84" s="55" t="s">
        <v>4</v>
      </c>
      <c r="M84" s="52" t="s">
        <v>49</v>
      </c>
      <c r="N84" s="52" t="s">
        <v>50</v>
      </c>
      <c r="O84" s="52" t="s">
        <v>51</v>
      </c>
      <c r="P84" s="55" t="s">
        <v>4</v>
      </c>
      <c r="Q84" s="55" t="s">
        <v>4</v>
      </c>
      <c r="R84" s="55" t="s">
        <v>4</v>
      </c>
      <c r="S84" s="55" t="s">
        <v>4</v>
      </c>
      <c r="T84" s="55" t="s">
        <v>4</v>
      </c>
      <c r="U84" s="69">
        <v>2160</v>
      </c>
      <c r="V84" s="71">
        <f>SUM(M85:S85)</f>
        <v>0</v>
      </c>
      <c r="W84" s="64">
        <f>SUM(M85:S85)*U84</f>
        <v>0</v>
      </c>
      <c r="X84" s="57" t="s">
        <v>178</v>
      </c>
    </row>
    <row r="85" spans="1:24" ht="86.25" customHeight="1" thickBot="1" x14ac:dyDescent="0.25">
      <c r="A85" s="59"/>
      <c r="B85" s="61"/>
      <c r="C85" s="61"/>
      <c r="D85" s="63"/>
      <c r="E85" s="63"/>
      <c r="F85" s="63"/>
      <c r="G85" s="63"/>
      <c r="H85" s="68"/>
      <c r="I85" s="68"/>
      <c r="J85" s="68"/>
      <c r="K85" s="68"/>
      <c r="L85" s="53" t="s">
        <v>4</v>
      </c>
      <c r="M85" s="56" t="s">
        <v>53</v>
      </c>
      <c r="N85" s="56" t="s">
        <v>53</v>
      </c>
      <c r="O85" s="56" t="s">
        <v>53</v>
      </c>
      <c r="P85" s="53" t="s">
        <v>4</v>
      </c>
      <c r="Q85" s="53" t="s">
        <v>4</v>
      </c>
      <c r="R85" s="53" t="s">
        <v>4</v>
      </c>
      <c r="S85" s="53" t="s">
        <v>4</v>
      </c>
      <c r="T85" s="53" t="s">
        <v>4</v>
      </c>
      <c r="U85" s="70"/>
      <c r="V85" s="72"/>
      <c r="W85" s="65"/>
      <c r="X85" s="58"/>
    </row>
    <row r="86" spans="1:24" ht="15.75" customHeight="1" x14ac:dyDescent="0.2">
      <c r="A86" s="59" t="s">
        <v>4</v>
      </c>
      <c r="B86" s="60">
        <v>37</v>
      </c>
      <c r="C86" s="60">
        <v>38253</v>
      </c>
      <c r="D86" s="62" t="s">
        <v>179</v>
      </c>
      <c r="E86" s="66" t="s">
        <v>44</v>
      </c>
      <c r="F86" s="66" t="s">
        <v>180</v>
      </c>
      <c r="G86" s="66" t="s">
        <v>45</v>
      </c>
      <c r="H86" s="67" t="s">
        <v>46</v>
      </c>
      <c r="I86" s="67" t="s">
        <v>181</v>
      </c>
      <c r="J86" s="67" t="s">
        <v>48</v>
      </c>
      <c r="K86" s="67" t="s">
        <v>4</v>
      </c>
      <c r="L86" s="55" t="s">
        <v>4</v>
      </c>
      <c r="M86" s="52" t="s">
        <v>49</v>
      </c>
      <c r="N86" s="52" t="s">
        <v>50</v>
      </c>
      <c r="O86" s="52" t="s">
        <v>51</v>
      </c>
      <c r="P86" s="52" t="s">
        <v>71</v>
      </c>
      <c r="Q86" s="55" t="s">
        <v>4</v>
      </c>
      <c r="R86" s="55" t="s">
        <v>4</v>
      </c>
      <c r="S86" s="55" t="s">
        <v>4</v>
      </c>
      <c r="T86" s="55" t="s">
        <v>4</v>
      </c>
      <c r="U86" s="69">
        <v>1740</v>
      </c>
      <c r="V86" s="71">
        <f>SUM(M87:S87)</f>
        <v>0</v>
      </c>
      <c r="W86" s="64">
        <f>SUM(M87:S87)*U86</f>
        <v>0</v>
      </c>
      <c r="X86" s="57" t="s">
        <v>182</v>
      </c>
    </row>
    <row r="87" spans="1:24" ht="86.25" customHeight="1" thickBot="1" x14ac:dyDescent="0.25">
      <c r="A87" s="59"/>
      <c r="B87" s="61"/>
      <c r="C87" s="61"/>
      <c r="D87" s="63"/>
      <c r="E87" s="63"/>
      <c r="F87" s="63"/>
      <c r="G87" s="63"/>
      <c r="H87" s="68"/>
      <c r="I87" s="68"/>
      <c r="J87" s="68"/>
      <c r="K87" s="68"/>
      <c r="L87" s="53" t="s">
        <v>4</v>
      </c>
      <c r="M87" s="56" t="s">
        <v>53</v>
      </c>
      <c r="N87" s="56" t="s">
        <v>53</v>
      </c>
      <c r="O87" s="53" t="s">
        <v>4</v>
      </c>
      <c r="P87" s="56" t="s">
        <v>53</v>
      </c>
      <c r="Q87" s="53" t="s">
        <v>4</v>
      </c>
      <c r="R87" s="53" t="s">
        <v>4</v>
      </c>
      <c r="S87" s="53" t="s">
        <v>4</v>
      </c>
      <c r="T87" s="53" t="s">
        <v>4</v>
      </c>
      <c r="U87" s="70"/>
      <c r="V87" s="72"/>
      <c r="W87" s="65"/>
      <c r="X87" s="58"/>
    </row>
    <row r="88" spans="1:24" ht="15.75" customHeight="1" x14ac:dyDescent="0.2">
      <c r="A88" s="59" t="s">
        <v>4</v>
      </c>
      <c r="B88" s="60">
        <v>38</v>
      </c>
      <c r="C88" s="60">
        <v>38254</v>
      </c>
      <c r="D88" s="62" t="s">
        <v>183</v>
      </c>
      <c r="E88" s="66" t="s">
        <v>44</v>
      </c>
      <c r="F88" s="66" t="s">
        <v>184</v>
      </c>
      <c r="G88" s="66" t="s">
        <v>45</v>
      </c>
      <c r="H88" s="67" t="s">
        <v>46</v>
      </c>
      <c r="I88" s="67" t="s">
        <v>181</v>
      </c>
      <c r="J88" s="67" t="s">
        <v>48</v>
      </c>
      <c r="K88" s="67" t="s">
        <v>4</v>
      </c>
      <c r="L88" s="55" t="s">
        <v>4</v>
      </c>
      <c r="M88" s="55" t="s">
        <v>4</v>
      </c>
      <c r="N88" s="52" t="s">
        <v>50</v>
      </c>
      <c r="O88" s="52" t="s">
        <v>51</v>
      </c>
      <c r="P88" s="52" t="s">
        <v>71</v>
      </c>
      <c r="Q88" s="55" t="s">
        <v>4</v>
      </c>
      <c r="R88" s="55" t="s">
        <v>4</v>
      </c>
      <c r="S88" s="55" t="s">
        <v>4</v>
      </c>
      <c r="T88" s="55" t="s">
        <v>4</v>
      </c>
      <c r="U88" s="69">
        <v>1380</v>
      </c>
      <c r="V88" s="71">
        <f>SUM(N89:S89)</f>
        <v>0</v>
      </c>
      <c r="W88" s="64">
        <f>SUM(N89:S89)*U88</f>
        <v>0</v>
      </c>
      <c r="X88" s="57" t="s">
        <v>185</v>
      </c>
    </row>
    <row r="89" spans="1:24" ht="86.25" customHeight="1" thickBot="1" x14ac:dyDescent="0.25">
      <c r="A89" s="59"/>
      <c r="B89" s="61"/>
      <c r="C89" s="61"/>
      <c r="D89" s="63"/>
      <c r="E89" s="63"/>
      <c r="F89" s="63"/>
      <c r="G89" s="63"/>
      <c r="H89" s="68"/>
      <c r="I89" s="68"/>
      <c r="J89" s="68"/>
      <c r="K89" s="68"/>
      <c r="L89" s="53" t="s">
        <v>4</v>
      </c>
      <c r="M89" s="53" t="s">
        <v>4</v>
      </c>
      <c r="N89" s="56" t="s">
        <v>53</v>
      </c>
      <c r="O89" s="56" t="s">
        <v>53</v>
      </c>
      <c r="P89" s="56" t="s">
        <v>53</v>
      </c>
      <c r="Q89" s="53" t="s">
        <v>4</v>
      </c>
      <c r="R89" s="53" t="s">
        <v>4</v>
      </c>
      <c r="S89" s="53" t="s">
        <v>4</v>
      </c>
      <c r="T89" s="53" t="s">
        <v>4</v>
      </c>
      <c r="U89" s="70"/>
      <c r="V89" s="72"/>
      <c r="W89" s="65"/>
      <c r="X89" s="58"/>
    </row>
    <row r="90" spans="1:24" ht="15.75" customHeight="1" x14ac:dyDescent="0.2">
      <c r="A90" s="59" t="s">
        <v>4</v>
      </c>
      <c r="B90" s="60">
        <v>39</v>
      </c>
      <c r="C90" s="60">
        <v>38257</v>
      </c>
      <c r="D90" s="62" t="s">
        <v>186</v>
      </c>
      <c r="E90" s="66" t="s">
        <v>76</v>
      </c>
      <c r="F90" s="66" t="s">
        <v>4</v>
      </c>
      <c r="G90" s="66" t="s">
        <v>45</v>
      </c>
      <c r="H90" s="67" t="s">
        <v>46</v>
      </c>
      <c r="I90" s="67" t="s">
        <v>181</v>
      </c>
      <c r="J90" s="67" t="s">
        <v>48</v>
      </c>
      <c r="K90" s="67" t="s">
        <v>4</v>
      </c>
      <c r="L90" s="55" t="s">
        <v>4</v>
      </c>
      <c r="M90" s="55" t="s">
        <v>4</v>
      </c>
      <c r="N90" s="52" t="s">
        <v>50</v>
      </c>
      <c r="O90" s="52" t="s">
        <v>51</v>
      </c>
      <c r="P90" s="52" t="s">
        <v>71</v>
      </c>
      <c r="Q90" s="55" t="s">
        <v>4</v>
      </c>
      <c r="R90" s="55" t="s">
        <v>4</v>
      </c>
      <c r="S90" s="55" t="s">
        <v>4</v>
      </c>
      <c r="T90" s="55" t="s">
        <v>4</v>
      </c>
      <c r="U90" s="69">
        <v>2340</v>
      </c>
      <c r="V90" s="71">
        <f>SUM(N91:S91)</f>
        <v>0</v>
      </c>
      <c r="W90" s="64">
        <f>SUM(N91:S91)*U90</f>
        <v>0</v>
      </c>
      <c r="X90" s="57" t="s">
        <v>187</v>
      </c>
    </row>
    <row r="91" spans="1:24" ht="86.25" customHeight="1" thickBot="1" x14ac:dyDescent="0.25">
      <c r="A91" s="59"/>
      <c r="B91" s="61"/>
      <c r="C91" s="61"/>
      <c r="D91" s="63"/>
      <c r="E91" s="63"/>
      <c r="F91" s="63"/>
      <c r="G91" s="63"/>
      <c r="H91" s="68"/>
      <c r="I91" s="68"/>
      <c r="J91" s="68"/>
      <c r="K91" s="68"/>
      <c r="L91" s="53" t="s">
        <v>4</v>
      </c>
      <c r="M91" s="53" t="s">
        <v>4</v>
      </c>
      <c r="N91" s="56" t="s">
        <v>53</v>
      </c>
      <c r="O91" s="56" t="s">
        <v>53</v>
      </c>
      <c r="P91" s="56" t="s">
        <v>53</v>
      </c>
      <c r="Q91" s="53" t="s">
        <v>4</v>
      </c>
      <c r="R91" s="53" t="s">
        <v>4</v>
      </c>
      <c r="S91" s="53" t="s">
        <v>4</v>
      </c>
      <c r="T91" s="53" t="s">
        <v>4</v>
      </c>
      <c r="U91" s="70"/>
      <c r="V91" s="72"/>
      <c r="W91" s="65"/>
      <c r="X91" s="58"/>
    </row>
    <row r="92" spans="1:24" ht="15.75" customHeight="1" x14ac:dyDescent="0.2">
      <c r="A92" s="59" t="s">
        <v>4</v>
      </c>
      <c r="B92" s="60">
        <v>40</v>
      </c>
      <c r="C92" s="60">
        <v>38260</v>
      </c>
      <c r="D92" s="62" t="s">
        <v>188</v>
      </c>
      <c r="E92" s="66" t="s">
        <v>44</v>
      </c>
      <c r="F92" s="66" t="s">
        <v>4</v>
      </c>
      <c r="G92" s="66" t="s">
        <v>189</v>
      </c>
      <c r="H92" s="67" t="s">
        <v>46</v>
      </c>
      <c r="I92" s="67" t="s">
        <v>190</v>
      </c>
      <c r="J92" s="67" t="s">
        <v>48</v>
      </c>
      <c r="K92" s="67" t="s">
        <v>4</v>
      </c>
      <c r="L92" s="55" t="s">
        <v>4</v>
      </c>
      <c r="M92" s="55" t="s">
        <v>4</v>
      </c>
      <c r="N92" s="52" t="s">
        <v>144</v>
      </c>
      <c r="O92" s="52" t="s">
        <v>103</v>
      </c>
      <c r="P92" s="52" t="s">
        <v>104</v>
      </c>
      <c r="Q92" s="55" t="s">
        <v>4</v>
      </c>
      <c r="R92" s="55" t="s">
        <v>4</v>
      </c>
      <c r="S92" s="55" t="s">
        <v>4</v>
      </c>
      <c r="T92" s="55" t="s">
        <v>4</v>
      </c>
      <c r="U92" s="69">
        <v>2160</v>
      </c>
      <c r="V92" s="71">
        <f>SUM(N93:S93)</f>
        <v>0</v>
      </c>
      <c r="W92" s="64">
        <f>SUM(N93:S93)*U92</f>
        <v>0</v>
      </c>
      <c r="X92" s="57" t="s">
        <v>191</v>
      </c>
    </row>
    <row r="93" spans="1:24" ht="86.25" customHeight="1" thickBot="1" x14ac:dyDescent="0.25">
      <c r="A93" s="59"/>
      <c r="B93" s="61"/>
      <c r="C93" s="61"/>
      <c r="D93" s="63"/>
      <c r="E93" s="63"/>
      <c r="F93" s="63"/>
      <c r="G93" s="63"/>
      <c r="H93" s="68"/>
      <c r="I93" s="68"/>
      <c r="J93" s="68"/>
      <c r="K93" s="68"/>
      <c r="L93" s="53" t="s">
        <v>4</v>
      </c>
      <c r="M93" s="53" t="s">
        <v>4</v>
      </c>
      <c r="N93" s="56" t="s">
        <v>53</v>
      </c>
      <c r="O93" s="56" t="s">
        <v>53</v>
      </c>
      <c r="P93" s="56" t="s">
        <v>53</v>
      </c>
      <c r="Q93" s="53" t="s">
        <v>4</v>
      </c>
      <c r="R93" s="53" t="s">
        <v>4</v>
      </c>
      <c r="S93" s="53" t="s">
        <v>4</v>
      </c>
      <c r="T93" s="53" t="s">
        <v>4</v>
      </c>
      <c r="U93" s="70"/>
      <c r="V93" s="72"/>
      <c r="W93" s="65"/>
      <c r="X93" s="58"/>
    </row>
    <row r="94" spans="1:24" ht="15.75" customHeight="1" x14ac:dyDescent="0.2">
      <c r="A94" s="59" t="s">
        <v>4</v>
      </c>
      <c r="B94" s="60">
        <v>41</v>
      </c>
      <c r="C94" s="60">
        <v>38261</v>
      </c>
      <c r="D94" s="62" t="s">
        <v>192</v>
      </c>
      <c r="E94" s="66" t="s">
        <v>193</v>
      </c>
      <c r="F94" s="66" t="s">
        <v>4</v>
      </c>
      <c r="G94" s="66" t="s">
        <v>194</v>
      </c>
      <c r="H94" s="67" t="s">
        <v>46</v>
      </c>
      <c r="I94" s="67" t="s">
        <v>190</v>
      </c>
      <c r="J94" s="67" t="s">
        <v>48</v>
      </c>
      <c r="K94" s="67" t="s">
        <v>4</v>
      </c>
      <c r="L94" s="55" t="s">
        <v>4</v>
      </c>
      <c r="M94" s="52" t="s">
        <v>49</v>
      </c>
      <c r="N94" s="52" t="s">
        <v>50</v>
      </c>
      <c r="O94" s="52" t="s">
        <v>51</v>
      </c>
      <c r="P94" s="55" t="s">
        <v>4</v>
      </c>
      <c r="Q94" s="55" t="s">
        <v>4</v>
      </c>
      <c r="R94" s="55" t="s">
        <v>4</v>
      </c>
      <c r="S94" s="55" t="s">
        <v>4</v>
      </c>
      <c r="T94" s="55" t="s">
        <v>4</v>
      </c>
      <c r="U94" s="69">
        <v>2340</v>
      </c>
      <c r="V94" s="71">
        <f>SUM(M95:S95)</f>
        <v>0</v>
      </c>
      <c r="W94" s="64">
        <f>SUM(M95:S95)*U94</f>
        <v>0</v>
      </c>
      <c r="X94" s="57" t="s">
        <v>195</v>
      </c>
    </row>
    <row r="95" spans="1:24" ht="86.25" customHeight="1" thickBot="1" x14ac:dyDescent="0.25">
      <c r="A95" s="59"/>
      <c r="B95" s="61"/>
      <c r="C95" s="61"/>
      <c r="D95" s="63"/>
      <c r="E95" s="63"/>
      <c r="F95" s="63"/>
      <c r="G95" s="63"/>
      <c r="H95" s="68"/>
      <c r="I95" s="68"/>
      <c r="J95" s="68"/>
      <c r="K95" s="68"/>
      <c r="L95" s="53" t="s">
        <v>4</v>
      </c>
      <c r="M95" s="56" t="s">
        <v>53</v>
      </c>
      <c r="N95" s="56" t="s">
        <v>53</v>
      </c>
      <c r="O95" s="56" t="s">
        <v>53</v>
      </c>
      <c r="P95" s="53" t="s">
        <v>4</v>
      </c>
      <c r="Q95" s="53" t="s">
        <v>4</v>
      </c>
      <c r="R95" s="53" t="s">
        <v>4</v>
      </c>
      <c r="S95" s="53" t="s">
        <v>4</v>
      </c>
      <c r="T95" s="53" t="s">
        <v>4</v>
      </c>
      <c r="U95" s="70"/>
      <c r="V95" s="72"/>
      <c r="W95" s="65"/>
      <c r="X95" s="58"/>
    </row>
    <row r="96" spans="1:24" ht="15.75" customHeight="1" x14ac:dyDescent="0.2">
      <c r="A96" s="59" t="s">
        <v>4</v>
      </c>
      <c r="B96" s="60">
        <v>42</v>
      </c>
      <c r="C96" s="60">
        <v>38262</v>
      </c>
      <c r="D96" s="62" t="s">
        <v>196</v>
      </c>
      <c r="E96" s="66" t="s">
        <v>44</v>
      </c>
      <c r="F96" s="66" t="s">
        <v>4</v>
      </c>
      <c r="G96" s="66" t="s">
        <v>197</v>
      </c>
      <c r="H96" s="67" t="s">
        <v>46</v>
      </c>
      <c r="I96" s="67" t="s">
        <v>190</v>
      </c>
      <c r="J96" s="67" t="s">
        <v>48</v>
      </c>
      <c r="K96" s="67" t="s">
        <v>4</v>
      </c>
      <c r="L96" s="55" t="s">
        <v>4</v>
      </c>
      <c r="M96" s="55" t="s">
        <v>4</v>
      </c>
      <c r="N96" s="52" t="s">
        <v>144</v>
      </c>
      <c r="O96" s="52" t="s">
        <v>103</v>
      </c>
      <c r="P96" s="52" t="s">
        <v>104</v>
      </c>
      <c r="Q96" s="55" t="s">
        <v>4</v>
      </c>
      <c r="R96" s="55" t="s">
        <v>4</v>
      </c>
      <c r="S96" s="55" t="s">
        <v>4</v>
      </c>
      <c r="T96" s="55" t="s">
        <v>4</v>
      </c>
      <c r="U96" s="69">
        <v>2160</v>
      </c>
      <c r="V96" s="71">
        <f>SUM(N97:S97)</f>
        <v>0</v>
      </c>
      <c r="W96" s="64">
        <f>SUM(N97:S97)*U96</f>
        <v>0</v>
      </c>
      <c r="X96" s="57" t="s">
        <v>198</v>
      </c>
    </row>
    <row r="97" spans="1:24" ht="86.25" customHeight="1" thickBot="1" x14ac:dyDescent="0.25">
      <c r="A97" s="59"/>
      <c r="B97" s="61"/>
      <c r="C97" s="61"/>
      <c r="D97" s="63"/>
      <c r="E97" s="63"/>
      <c r="F97" s="63"/>
      <c r="G97" s="63"/>
      <c r="H97" s="68"/>
      <c r="I97" s="68"/>
      <c r="J97" s="68"/>
      <c r="K97" s="68"/>
      <c r="L97" s="53" t="s">
        <v>4</v>
      </c>
      <c r="M97" s="53" t="s">
        <v>4</v>
      </c>
      <c r="N97" s="56" t="s">
        <v>53</v>
      </c>
      <c r="O97" s="56" t="s">
        <v>53</v>
      </c>
      <c r="P97" s="56" t="s">
        <v>53</v>
      </c>
      <c r="Q97" s="53" t="s">
        <v>4</v>
      </c>
      <c r="R97" s="53" t="s">
        <v>4</v>
      </c>
      <c r="S97" s="53" t="s">
        <v>4</v>
      </c>
      <c r="T97" s="53" t="s">
        <v>4</v>
      </c>
      <c r="U97" s="70"/>
      <c r="V97" s="72"/>
      <c r="W97" s="65"/>
      <c r="X97" s="58"/>
    </row>
    <row r="98" spans="1:24" ht="15.75" customHeight="1" x14ac:dyDescent="0.2">
      <c r="A98" s="59" t="s">
        <v>4</v>
      </c>
      <c r="B98" s="60">
        <v>43</v>
      </c>
      <c r="C98" s="60">
        <v>38263</v>
      </c>
      <c r="D98" s="62" t="s">
        <v>199</v>
      </c>
      <c r="E98" s="66" t="s">
        <v>76</v>
      </c>
      <c r="F98" s="66" t="s">
        <v>4</v>
      </c>
      <c r="G98" s="66" t="s">
        <v>197</v>
      </c>
      <c r="H98" s="67" t="s">
        <v>46</v>
      </c>
      <c r="I98" s="67" t="s">
        <v>190</v>
      </c>
      <c r="J98" s="67" t="s">
        <v>48</v>
      </c>
      <c r="K98" s="67" t="s">
        <v>4</v>
      </c>
      <c r="L98" s="55" t="s">
        <v>4</v>
      </c>
      <c r="M98" s="55" t="s">
        <v>4</v>
      </c>
      <c r="N98" s="52" t="s">
        <v>50</v>
      </c>
      <c r="O98" s="52" t="s">
        <v>51</v>
      </c>
      <c r="P98" s="52" t="s">
        <v>104</v>
      </c>
      <c r="Q98" s="52" t="s">
        <v>124</v>
      </c>
      <c r="R98" s="55" t="s">
        <v>4</v>
      </c>
      <c r="S98" s="55" t="s">
        <v>4</v>
      </c>
      <c r="T98" s="55" t="s">
        <v>4</v>
      </c>
      <c r="U98" s="69">
        <v>2340</v>
      </c>
      <c r="V98" s="71">
        <f>SUM(N99:S99)</f>
        <v>0</v>
      </c>
      <c r="W98" s="64">
        <f>SUM(N99:S99)*U98</f>
        <v>0</v>
      </c>
      <c r="X98" s="57" t="s">
        <v>200</v>
      </c>
    </row>
    <row r="99" spans="1:24" ht="86.25" customHeight="1" thickBot="1" x14ac:dyDescent="0.25">
      <c r="A99" s="59"/>
      <c r="B99" s="61"/>
      <c r="C99" s="61"/>
      <c r="D99" s="63"/>
      <c r="E99" s="63"/>
      <c r="F99" s="63"/>
      <c r="G99" s="63"/>
      <c r="H99" s="68"/>
      <c r="I99" s="68"/>
      <c r="J99" s="68"/>
      <c r="K99" s="68"/>
      <c r="L99" s="53" t="s">
        <v>4</v>
      </c>
      <c r="M99" s="53" t="s">
        <v>4</v>
      </c>
      <c r="N99" s="56" t="s">
        <v>53</v>
      </c>
      <c r="O99" s="56" t="s">
        <v>53</v>
      </c>
      <c r="P99" s="56" t="s">
        <v>53</v>
      </c>
      <c r="Q99" s="56" t="s">
        <v>53</v>
      </c>
      <c r="R99" s="53" t="s">
        <v>4</v>
      </c>
      <c r="S99" s="53" t="s">
        <v>4</v>
      </c>
      <c r="T99" s="53" t="s">
        <v>4</v>
      </c>
      <c r="U99" s="70"/>
      <c r="V99" s="72"/>
      <c r="W99" s="65"/>
      <c r="X99" s="58"/>
    </row>
    <row r="100" spans="1:24" ht="15.75" customHeight="1" x14ac:dyDescent="0.2">
      <c r="A100" s="59" t="s">
        <v>4</v>
      </c>
      <c r="B100" s="60">
        <v>44</v>
      </c>
      <c r="C100" s="60">
        <v>38264</v>
      </c>
      <c r="D100" s="62" t="s">
        <v>201</v>
      </c>
      <c r="E100" s="66" t="s">
        <v>44</v>
      </c>
      <c r="F100" s="66" t="s">
        <v>4</v>
      </c>
      <c r="G100" s="66" t="s">
        <v>202</v>
      </c>
      <c r="H100" s="67" t="s">
        <v>46</v>
      </c>
      <c r="I100" s="67" t="s">
        <v>190</v>
      </c>
      <c r="J100" s="67" t="s">
        <v>48</v>
      </c>
      <c r="K100" s="67" t="s">
        <v>4</v>
      </c>
      <c r="L100" s="55" t="s">
        <v>4</v>
      </c>
      <c r="M100" s="52" t="s">
        <v>49</v>
      </c>
      <c r="N100" s="52" t="s">
        <v>50</v>
      </c>
      <c r="O100" s="52" t="s">
        <v>51</v>
      </c>
      <c r="P100" s="55" t="s">
        <v>4</v>
      </c>
      <c r="Q100" s="55" t="s">
        <v>4</v>
      </c>
      <c r="R100" s="55" t="s">
        <v>4</v>
      </c>
      <c r="S100" s="55" t="s">
        <v>4</v>
      </c>
      <c r="T100" s="55" t="s">
        <v>4</v>
      </c>
      <c r="U100" s="69">
        <v>2160</v>
      </c>
      <c r="V100" s="71">
        <f>SUM(M101:S101)</f>
        <v>0</v>
      </c>
      <c r="W100" s="64">
        <f>SUM(M101:S101)*U100</f>
        <v>0</v>
      </c>
      <c r="X100" s="57" t="s">
        <v>203</v>
      </c>
    </row>
    <row r="101" spans="1:24" ht="86.25" customHeight="1" thickBot="1" x14ac:dyDescent="0.25">
      <c r="A101" s="59"/>
      <c r="B101" s="61"/>
      <c r="C101" s="61"/>
      <c r="D101" s="63"/>
      <c r="E101" s="63"/>
      <c r="F101" s="63"/>
      <c r="G101" s="63"/>
      <c r="H101" s="68"/>
      <c r="I101" s="68"/>
      <c r="J101" s="68"/>
      <c r="K101" s="68"/>
      <c r="L101" s="53" t="s">
        <v>4</v>
      </c>
      <c r="M101" s="56" t="s">
        <v>53</v>
      </c>
      <c r="N101" s="53" t="s">
        <v>4</v>
      </c>
      <c r="O101" s="56" t="s">
        <v>53</v>
      </c>
      <c r="P101" s="53" t="s">
        <v>4</v>
      </c>
      <c r="Q101" s="53" t="s">
        <v>4</v>
      </c>
      <c r="R101" s="53" t="s">
        <v>4</v>
      </c>
      <c r="S101" s="53" t="s">
        <v>4</v>
      </c>
      <c r="T101" s="53" t="s">
        <v>4</v>
      </c>
      <c r="U101" s="70"/>
      <c r="V101" s="72"/>
      <c r="W101" s="65"/>
      <c r="X101" s="58"/>
    </row>
    <row r="102" spans="1:24" ht="15.75" customHeight="1" x14ac:dyDescent="0.2">
      <c r="A102" s="59" t="s">
        <v>4</v>
      </c>
      <c r="B102" s="60">
        <v>45</v>
      </c>
      <c r="C102" s="60">
        <v>38266</v>
      </c>
      <c r="D102" s="62" t="s">
        <v>204</v>
      </c>
      <c r="E102" s="66" t="s">
        <v>88</v>
      </c>
      <c r="F102" s="66" t="s">
        <v>4</v>
      </c>
      <c r="G102" s="66" t="s">
        <v>205</v>
      </c>
      <c r="H102" s="67" t="s">
        <v>46</v>
      </c>
      <c r="I102" s="67" t="s">
        <v>190</v>
      </c>
      <c r="J102" s="67" t="s">
        <v>206</v>
      </c>
      <c r="K102" s="67" t="s">
        <v>4</v>
      </c>
      <c r="L102" s="55" t="s">
        <v>4</v>
      </c>
      <c r="M102" s="52" t="s">
        <v>49</v>
      </c>
      <c r="N102" s="52" t="s">
        <v>50</v>
      </c>
      <c r="O102" s="52" t="s">
        <v>51</v>
      </c>
      <c r="P102" s="55" t="s">
        <v>4</v>
      </c>
      <c r="Q102" s="55" t="s">
        <v>4</v>
      </c>
      <c r="R102" s="55" t="s">
        <v>4</v>
      </c>
      <c r="S102" s="55" t="s">
        <v>4</v>
      </c>
      <c r="T102" s="55" t="s">
        <v>4</v>
      </c>
      <c r="U102" s="69">
        <v>4680</v>
      </c>
      <c r="V102" s="71">
        <f>SUM(M103:S103)</f>
        <v>0</v>
      </c>
      <c r="W102" s="64">
        <f>SUM(M103:S103)*U102</f>
        <v>0</v>
      </c>
      <c r="X102" s="57" t="s">
        <v>207</v>
      </c>
    </row>
    <row r="103" spans="1:24" ht="86.25" customHeight="1" thickBot="1" x14ac:dyDescent="0.25">
      <c r="A103" s="59"/>
      <c r="B103" s="61"/>
      <c r="C103" s="61"/>
      <c r="D103" s="63"/>
      <c r="E103" s="63"/>
      <c r="F103" s="63"/>
      <c r="G103" s="63"/>
      <c r="H103" s="68"/>
      <c r="I103" s="68"/>
      <c r="J103" s="68"/>
      <c r="K103" s="68"/>
      <c r="L103" s="53" t="s">
        <v>4</v>
      </c>
      <c r="M103" s="56" t="s">
        <v>53</v>
      </c>
      <c r="N103" s="56" t="s">
        <v>53</v>
      </c>
      <c r="O103" s="56" t="s">
        <v>53</v>
      </c>
      <c r="P103" s="53" t="s">
        <v>4</v>
      </c>
      <c r="Q103" s="53" t="s">
        <v>4</v>
      </c>
      <c r="R103" s="53" t="s">
        <v>4</v>
      </c>
      <c r="S103" s="53" t="s">
        <v>4</v>
      </c>
      <c r="T103" s="53" t="s">
        <v>4</v>
      </c>
      <c r="U103" s="70"/>
      <c r="V103" s="72"/>
      <c r="W103" s="65"/>
      <c r="X103" s="58"/>
    </row>
    <row r="104" spans="1:24" ht="15.75" customHeight="1" x14ac:dyDescent="0.2">
      <c r="A104" s="59" t="s">
        <v>4</v>
      </c>
      <c r="B104" s="60">
        <v>46</v>
      </c>
      <c r="C104" s="60">
        <v>38267</v>
      </c>
      <c r="D104" s="62" t="s">
        <v>208</v>
      </c>
      <c r="E104" s="66" t="s">
        <v>44</v>
      </c>
      <c r="F104" s="66" t="s">
        <v>4</v>
      </c>
      <c r="G104" s="66" t="s">
        <v>209</v>
      </c>
      <c r="H104" s="67" t="s">
        <v>46</v>
      </c>
      <c r="I104" s="67" t="s">
        <v>210</v>
      </c>
      <c r="J104" s="67" t="s">
        <v>211</v>
      </c>
      <c r="K104" s="67" t="s">
        <v>4</v>
      </c>
      <c r="L104" s="55" t="s">
        <v>4</v>
      </c>
      <c r="M104" s="52" t="s">
        <v>49</v>
      </c>
      <c r="N104" s="52" t="s">
        <v>50</v>
      </c>
      <c r="O104" s="52" t="s">
        <v>51</v>
      </c>
      <c r="P104" s="55" t="s">
        <v>4</v>
      </c>
      <c r="Q104" s="55" t="s">
        <v>4</v>
      </c>
      <c r="R104" s="55" t="s">
        <v>4</v>
      </c>
      <c r="S104" s="55" t="s">
        <v>4</v>
      </c>
      <c r="T104" s="55" t="s">
        <v>4</v>
      </c>
      <c r="U104" s="69">
        <v>2160</v>
      </c>
      <c r="V104" s="71">
        <f>SUM(M105:S105)</f>
        <v>0</v>
      </c>
      <c r="W104" s="64">
        <f>SUM(M105:S105)*U104</f>
        <v>0</v>
      </c>
      <c r="X104" s="57" t="s">
        <v>212</v>
      </c>
    </row>
    <row r="105" spans="1:24" ht="86.25" customHeight="1" thickBot="1" x14ac:dyDescent="0.25">
      <c r="A105" s="59"/>
      <c r="B105" s="61"/>
      <c r="C105" s="61"/>
      <c r="D105" s="63"/>
      <c r="E105" s="63"/>
      <c r="F105" s="63"/>
      <c r="G105" s="63"/>
      <c r="H105" s="68"/>
      <c r="I105" s="68"/>
      <c r="J105" s="68"/>
      <c r="K105" s="68"/>
      <c r="L105" s="53" t="s">
        <v>4</v>
      </c>
      <c r="M105" s="56" t="s">
        <v>53</v>
      </c>
      <c r="N105" s="53" t="s">
        <v>4</v>
      </c>
      <c r="O105" s="56" t="s">
        <v>53</v>
      </c>
      <c r="P105" s="53" t="s">
        <v>4</v>
      </c>
      <c r="Q105" s="53" t="s">
        <v>4</v>
      </c>
      <c r="R105" s="53" t="s">
        <v>4</v>
      </c>
      <c r="S105" s="53" t="s">
        <v>4</v>
      </c>
      <c r="T105" s="53" t="s">
        <v>4</v>
      </c>
      <c r="U105" s="70"/>
      <c r="V105" s="72"/>
      <c r="W105" s="65"/>
      <c r="X105" s="58"/>
    </row>
    <row r="106" spans="1:24" ht="15.75" customHeight="1" x14ac:dyDescent="0.2">
      <c r="A106" s="59" t="s">
        <v>4</v>
      </c>
      <c r="B106" s="60">
        <v>47</v>
      </c>
      <c r="C106" s="60">
        <v>38268</v>
      </c>
      <c r="D106" s="62" t="s">
        <v>213</v>
      </c>
      <c r="E106" s="66" t="s">
        <v>44</v>
      </c>
      <c r="F106" s="66" t="s">
        <v>4</v>
      </c>
      <c r="G106" s="66" t="s">
        <v>209</v>
      </c>
      <c r="H106" s="67" t="s">
        <v>46</v>
      </c>
      <c r="I106" s="67" t="s">
        <v>210</v>
      </c>
      <c r="J106" s="67" t="s">
        <v>211</v>
      </c>
      <c r="K106" s="67" t="s">
        <v>4</v>
      </c>
      <c r="L106" s="55" t="s">
        <v>4</v>
      </c>
      <c r="M106" s="52" t="s">
        <v>49</v>
      </c>
      <c r="N106" s="52" t="s">
        <v>50</v>
      </c>
      <c r="O106" s="52" t="s">
        <v>51</v>
      </c>
      <c r="P106" s="55" t="s">
        <v>4</v>
      </c>
      <c r="Q106" s="55" t="s">
        <v>4</v>
      </c>
      <c r="R106" s="55" t="s">
        <v>4</v>
      </c>
      <c r="S106" s="55" t="s">
        <v>4</v>
      </c>
      <c r="T106" s="55" t="s">
        <v>4</v>
      </c>
      <c r="U106" s="69">
        <v>2160</v>
      </c>
      <c r="V106" s="71">
        <f>SUM(M107:S107)</f>
        <v>0</v>
      </c>
      <c r="W106" s="64">
        <f>SUM(M107:S107)*U106</f>
        <v>0</v>
      </c>
      <c r="X106" s="57" t="s">
        <v>214</v>
      </c>
    </row>
    <row r="107" spans="1:24" ht="86.25" customHeight="1" thickBot="1" x14ac:dyDescent="0.25">
      <c r="A107" s="59"/>
      <c r="B107" s="61"/>
      <c r="C107" s="61"/>
      <c r="D107" s="63"/>
      <c r="E107" s="63"/>
      <c r="F107" s="63"/>
      <c r="G107" s="63"/>
      <c r="H107" s="68"/>
      <c r="I107" s="68"/>
      <c r="J107" s="68"/>
      <c r="K107" s="68"/>
      <c r="L107" s="53" t="s">
        <v>4</v>
      </c>
      <c r="M107" s="56" t="s">
        <v>53</v>
      </c>
      <c r="N107" s="56" t="s">
        <v>53</v>
      </c>
      <c r="O107" s="56" t="s">
        <v>53</v>
      </c>
      <c r="P107" s="53" t="s">
        <v>4</v>
      </c>
      <c r="Q107" s="53" t="s">
        <v>4</v>
      </c>
      <c r="R107" s="53" t="s">
        <v>4</v>
      </c>
      <c r="S107" s="53" t="s">
        <v>4</v>
      </c>
      <c r="T107" s="53" t="s">
        <v>4</v>
      </c>
      <c r="U107" s="70"/>
      <c r="V107" s="72"/>
      <c r="W107" s="65"/>
      <c r="X107" s="58"/>
    </row>
    <row r="108" spans="1:24" ht="15.75" customHeight="1" x14ac:dyDescent="0.2">
      <c r="A108" s="59" t="s">
        <v>4</v>
      </c>
      <c r="B108" s="60">
        <v>48</v>
      </c>
      <c r="C108" s="60">
        <v>38269</v>
      </c>
      <c r="D108" s="62" t="s">
        <v>215</v>
      </c>
      <c r="E108" s="66" t="s">
        <v>44</v>
      </c>
      <c r="F108" s="66" t="s">
        <v>4</v>
      </c>
      <c r="G108" s="66" t="s">
        <v>216</v>
      </c>
      <c r="H108" s="67" t="s">
        <v>46</v>
      </c>
      <c r="I108" s="67" t="s">
        <v>210</v>
      </c>
      <c r="J108" s="67" t="s">
        <v>211</v>
      </c>
      <c r="K108" s="67" t="s">
        <v>4</v>
      </c>
      <c r="L108" s="55" t="s">
        <v>4</v>
      </c>
      <c r="M108" s="52" t="s">
        <v>217</v>
      </c>
      <c r="N108" s="52" t="s">
        <v>144</v>
      </c>
      <c r="O108" s="52" t="s">
        <v>103</v>
      </c>
      <c r="P108" s="55" t="s">
        <v>4</v>
      </c>
      <c r="Q108" s="55" t="s">
        <v>4</v>
      </c>
      <c r="R108" s="55" t="s">
        <v>4</v>
      </c>
      <c r="S108" s="55" t="s">
        <v>4</v>
      </c>
      <c r="T108" s="55" t="s">
        <v>4</v>
      </c>
      <c r="U108" s="69">
        <v>2160</v>
      </c>
      <c r="V108" s="71">
        <f>SUM(M109:S109)</f>
        <v>0</v>
      </c>
      <c r="W108" s="64">
        <f>SUM(M109:S109)*U108</f>
        <v>0</v>
      </c>
      <c r="X108" s="57" t="s">
        <v>218</v>
      </c>
    </row>
    <row r="109" spans="1:24" ht="86.25" customHeight="1" thickBot="1" x14ac:dyDescent="0.25">
      <c r="A109" s="59"/>
      <c r="B109" s="61"/>
      <c r="C109" s="61"/>
      <c r="D109" s="63"/>
      <c r="E109" s="63"/>
      <c r="F109" s="63"/>
      <c r="G109" s="63"/>
      <c r="H109" s="68"/>
      <c r="I109" s="68"/>
      <c r="J109" s="68"/>
      <c r="K109" s="68"/>
      <c r="L109" s="53" t="s">
        <v>4</v>
      </c>
      <c r="M109" s="56" t="s">
        <v>53</v>
      </c>
      <c r="N109" s="56" t="s">
        <v>53</v>
      </c>
      <c r="O109" s="56" t="s">
        <v>53</v>
      </c>
      <c r="P109" s="53" t="s">
        <v>4</v>
      </c>
      <c r="Q109" s="53" t="s">
        <v>4</v>
      </c>
      <c r="R109" s="53" t="s">
        <v>4</v>
      </c>
      <c r="S109" s="53" t="s">
        <v>4</v>
      </c>
      <c r="T109" s="53" t="s">
        <v>4</v>
      </c>
      <c r="U109" s="70"/>
      <c r="V109" s="72"/>
      <c r="W109" s="65"/>
      <c r="X109" s="58"/>
    </row>
    <row r="110" spans="1:24" ht="15.75" customHeight="1" x14ac:dyDescent="0.2">
      <c r="A110" s="59" t="s">
        <v>4</v>
      </c>
      <c r="B110" s="60">
        <v>49</v>
      </c>
      <c r="C110" s="60">
        <v>38270</v>
      </c>
      <c r="D110" s="62" t="s">
        <v>219</v>
      </c>
      <c r="E110" s="66" t="s">
        <v>220</v>
      </c>
      <c r="F110" s="66" t="s">
        <v>4</v>
      </c>
      <c r="G110" s="66" t="s">
        <v>216</v>
      </c>
      <c r="H110" s="67" t="s">
        <v>46</v>
      </c>
      <c r="I110" s="67" t="s">
        <v>210</v>
      </c>
      <c r="J110" s="67" t="s">
        <v>211</v>
      </c>
      <c r="K110" s="67" t="s">
        <v>4</v>
      </c>
      <c r="L110" s="55" t="s">
        <v>4</v>
      </c>
      <c r="M110" s="52" t="s">
        <v>49</v>
      </c>
      <c r="N110" s="52" t="s">
        <v>50</v>
      </c>
      <c r="O110" s="52" t="s">
        <v>51</v>
      </c>
      <c r="P110" s="55" t="s">
        <v>4</v>
      </c>
      <c r="Q110" s="55" t="s">
        <v>4</v>
      </c>
      <c r="R110" s="55" t="s">
        <v>4</v>
      </c>
      <c r="S110" s="55" t="s">
        <v>4</v>
      </c>
      <c r="T110" s="55" t="s">
        <v>4</v>
      </c>
      <c r="U110" s="69">
        <v>2340</v>
      </c>
      <c r="V110" s="71">
        <f>SUM(M111:S111)</f>
        <v>0</v>
      </c>
      <c r="W110" s="64">
        <f>SUM(M111:S111)*U110</f>
        <v>0</v>
      </c>
      <c r="X110" s="57" t="s">
        <v>221</v>
      </c>
    </row>
    <row r="111" spans="1:24" ht="86.25" customHeight="1" thickBot="1" x14ac:dyDescent="0.25">
      <c r="A111" s="59"/>
      <c r="B111" s="61"/>
      <c r="C111" s="61"/>
      <c r="D111" s="63"/>
      <c r="E111" s="63"/>
      <c r="F111" s="63"/>
      <c r="G111" s="63"/>
      <c r="H111" s="68"/>
      <c r="I111" s="68"/>
      <c r="J111" s="68"/>
      <c r="K111" s="68"/>
      <c r="L111" s="53" t="s">
        <v>4</v>
      </c>
      <c r="M111" s="56" t="s">
        <v>53</v>
      </c>
      <c r="N111" s="56" t="s">
        <v>53</v>
      </c>
      <c r="O111" s="56" t="s">
        <v>53</v>
      </c>
      <c r="P111" s="53" t="s">
        <v>4</v>
      </c>
      <c r="Q111" s="53" t="s">
        <v>4</v>
      </c>
      <c r="R111" s="53" t="s">
        <v>4</v>
      </c>
      <c r="S111" s="53" t="s">
        <v>4</v>
      </c>
      <c r="T111" s="53" t="s">
        <v>4</v>
      </c>
      <c r="U111" s="70"/>
      <c r="V111" s="72"/>
      <c r="W111" s="65"/>
      <c r="X111" s="58"/>
    </row>
    <row r="112" spans="1:24" ht="15.75" customHeight="1" x14ac:dyDescent="0.2">
      <c r="A112" s="59" t="s">
        <v>4</v>
      </c>
      <c r="B112" s="60">
        <v>50</v>
      </c>
      <c r="C112" s="60">
        <v>38271</v>
      </c>
      <c r="D112" s="62" t="s">
        <v>222</v>
      </c>
      <c r="E112" s="66" t="s">
        <v>76</v>
      </c>
      <c r="F112" s="66" t="s">
        <v>223</v>
      </c>
      <c r="G112" s="66" t="s">
        <v>209</v>
      </c>
      <c r="H112" s="67" t="s">
        <v>46</v>
      </c>
      <c r="I112" s="67" t="s">
        <v>210</v>
      </c>
      <c r="J112" s="67" t="s">
        <v>211</v>
      </c>
      <c r="K112" s="67" t="s">
        <v>4</v>
      </c>
      <c r="L112" s="55" t="s">
        <v>4</v>
      </c>
      <c r="M112" s="52" t="s">
        <v>49</v>
      </c>
      <c r="N112" s="52" t="s">
        <v>50</v>
      </c>
      <c r="O112" s="52" t="s">
        <v>51</v>
      </c>
      <c r="P112" s="55" t="s">
        <v>4</v>
      </c>
      <c r="Q112" s="55" t="s">
        <v>4</v>
      </c>
      <c r="R112" s="55" t="s">
        <v>4</v>
      </c>
      <c r="S112" s="55" t="s">
        <v>4</v>
      </c>
      <c r="T112" s="55" t="s">
        <v>4</v>
      </c>
      <c r="U112" s="69">
        <v>2520</v>
      </c>
      <c r="V112" s="71">
        <f>SUM(M113:S113)</f>
        <v>0</v>
      </c>
      <c r="W112" s="64">
        <f>SUM(M113:S113)*U112</f>
        <v>0</v>
      </c>
      <c r="X112" s="57" t="s">
        <v>224</v>
      </c>
    </row>
    <row r="113" spans="1:24" ht="86.25" customHeight="1" thickBot="1" x14ac:dyDescent="0.25">
      <c r="A113" s="59"/>
      <c r="B113" s="61"/>
      <c r="C113" s="61"/>
      <c r="D113" s="63"/>
      <c r="E113" s="63"/>
      <c r="F113" s="63"/>
      <c r="G113" s="63"/>
      <c r="H113" s="68"/>
      <c r="I113" s="68"/>
      <c r="J113" s="68"/>
      <c r="K113" s="68"/>
      <c r="L113" s="53" t="s">
        <v>4</v>
      </c>
      <c r="M113" s="56" t="s">
        <v>53</v>
      </c>
      <c r="N113" s="56" t="s">
        <v>53</v>
      </c>
      <c r="O113" s="56" t="s">
        <v>53</v>
      </c>
      <c r="P113" s="53" t="s">
        <v>4</v>
      </c>
      <c r="Q113" s="53" t="s">
        <v>4</v>
      </c>
      <c r="R113" s="53" t="s">
        <v>4</v>
      </c>
      <c r="S113" s="53" t="s">
        <v>4</v>
      </c>
      <c r="T113" s="53" t="s">
        <v>4</v>
      </c>
      <c r="U113" s="70"/>
      <c r="V113" s="72"/>
      <c r="W113" s="65"/>
      <c r="X113" s="58"/>
    </row>
    <row r="114" spans="1:24" ht="15.75" customHeight="1" x14ac:dyDescent="0.2">
      <c r="A114" s="59" t="s">
        <v>4</v>
      </c>
      <c r="B114" s="60">
        <v>51</v>
      </c>
      <c r="C114" s="60">
        <v>38272</v>
      </c>
      <c r="D114" s="62" t="s">
        <v>225</v>
      </c>
      <c r="E114" s="66" t="s">
        <v>88</v>
      </c>
      <c r="F114" s="66" t="s">
        <v>226</v>
      </c>
      <c r="G114" s="66" t="s">
        <v>209</v>
      </c>
      <c r="H114" s="67" t="s">
        <v>46</v>
      </c>
      <c r="I114" s="67" t="s">
        <v>210</v>
      </c>
      <c r="J114" s="67" t="s">
        <v>211</v>
      </c>
      <c r="K114" s="67" t="s">
        <v>4</v>
      </c>
      <c r="L114" s="55" t="s">
        <v>4</v>
      </c>
      <c r="M114" s="52" t="s">
        <v>49</v>
      </c>
      <c r="N114" s="52" t="s">
        <v>50</v>
      </c>
      <c r="O114" s="52" t="s">
        <v>51</v>
      </c>
      <c r="P114" s="55" t="s">
        <v>4</v>
      </c>
      <c r="Q114" s="55" t="s">
        <v>4</v>
      </c>
      <c r="R114" s="55" t="s">
        <v>4</v>
      </c>
      <c r="S114" s="55" t="s">
        <v>4</v>
      </c>
      <c r="T114" s="55" t="s">
        <v>4</v>
      </c>
      <c r="U114" s="69">
        <v>4680</v>
      </c>
      <c r="V114" s="71">
        <f>SUM(M115:S115)</f>
        <v>0</v>
      </c>
      <c r="W114" s="64">
        <f>SUM(M115:S115)*U114</f>
        <v>0</v>
      </c>
      <c r="X114" s="57" t="s">
        <v>227</v>
      </c>
    </row>
    <row r="115" spans="1:24" ht="86.25" customHeight="1" thickBot="1" x14ac:dyDescent="0.25">
      <c r="A115" s="59"/>
      <c r="B115" s="61"/>
      <c r="C115" s="61"/>
      <c r="D115" s="63"/>
      <c r="E115" s="63"/>
      <c r="F115" s="63"/>
      <c r="G115" s="63"/>
      <c r="H115" s="68"/>
      <c r="I115" s="68"/>
      <c r="J115" s="68"/>
      <c r="K115" s="68"/>
      <c r="L115" s="53" t="s">
        <v>4</v>
      </c>
      <c r="M115" s="56" t="s">
        <v>53</v>
      </c>
      <c r="N115" s="56" t="s">
        <v>53</v>
      </c>
      <c r="O115" s="56" t="s">
        <v>53</v>
      </c>
      <c r="P115" s="53" t="s">
        <v>4</v>
      </c>
      <c r="Q115" s="53" t="s">
        <v>4</v>
      </c>
      <c r="R115" s="53" t="s">
        <v>4</v>
      </c>
      <c r="S115" s="53" t="s">
        <v>4</v>
      </c>
      <c r="T115" s="53" t="s">
        <v>4</v>
      </c>
      <c r="U115" s="70"/>
      <c r="V115" s="72"/>
      <c r="W115" s="65"/>
      <c r="X115" s="58"/>
    </row>
    <row r="116" spans="1:24" ht="15.75" customHeight="1" x14ac:dyDescent="0.2">
      <c r="A116" s="59" t="s">
        <v>4</v>
      </c>
      <c r="B116" s="60">
        <v>52</v>
      </c>
      <c r="C116" s="60">
        <v>38273</v>
      </c>
      <c r="D116" s="62" t="s">
        <v>228</v>
      </c>
      <c r="E116" s="66" t="s">
        <v>44</v>
      </c>
      <c r="F116" s="66" t="s">
        <v>229</v>
      </c>
      <c r="G116" s="66" t="s">
        <v>230</v>
      </c>
      <c r="H116" s="67" t="s">
        <v>46</v>
      </c>
      <c r="I116" s="67" t="s">
        <v>231</v>
      </c>
      <c r="J116" s="67" t="s">
        <v>232</v>
      </c>
      <c r="K116" s="67" t="s">
        <v>4</v>
      </c>
      <c r="L116" s="55" t="s">
        <v>4</v>
      </c>
      <c r="M116" s="52" t="s">
        <v>49</v>
      </c>
      <c r="N116" s="52" t="s">
        <v>50</v>
      </c>
      <c r="O116" s="52" t="s">
        <v>51</v>
      </c>
      <c r="P116" s="55" t="s">
        <v>4</v>
      </c>
      <c r="Q116" s="55" t="s">
        <v>4</v>
      </c>
      <c r="R116" s="55" t="s">
        <v>4</v>
      </c>
      <c r="S116" s="55" t="s">
        <v>4</v>
      </c>
      <c r="T116" s="55" t="s">
        <v>4</v>
      </c>
      <c r="U116" s="69">
        <v>1560</v>
      </c>
      <c r="V116" s="71">
        <f>SUM(M117:S117)</f>
        <v>0</v>
      </c>
      <c r="W116" s="64">
        <f>SUM(M117:S117)*U116</f>
        <v>0</v>
      </c>
      <c r="X116" s="57" t="s">
        <v>233</v>
      </c>
    </row>
    <row r="117" spans="1:24" ht="86.25" customHeight="1" thickBot="1" x14ac:dyDescent="0.25">
      <c r="A117" s="59"/>
      <c r="B117" s="61"/>
      <c r="C117" s="61"/>
      <c r="D117" s="63"/>
      <c r="E117" s="63"/>
      <c r="F117" s="63"/>
      <c r="G117" s="63"/>
      <c r="H117" s="68"/>
      <c r="I117" s="68"/>
      <c r="J117" s="68"/>
      <c r="K117" s="68"/>
      <c r="L117" s="53" t="s">
        <v>4</v>
      </c>
      <c r="M117" s="56" t="s">
        <v>53</v>
      </c>
      <c r="N117" s="53" t="s">
        <v>4</v>
      </c>
      <c r="O117" s="56" t="s">
        <v>53</v>
      </c>
      <c r="P117" s="53" t="s">
        <v>4</v>
      </c>
      <c r="Q117" s="53" t="s">
        <v>4</v>
      </c>
      <c r="R117" s="53" t="s">
        <v>4</v>
      </c>
      <c r="S117" s="53" t="s">
        <v>4</v>
      </c>
      <c r="T117" s="53" t="s">
        <v>4</v>
      </c>
      <c r="U117" s="70"/>
      <c r="V117" s="72"/>
      <c r="W117" s="65"/>
      <c r="X117" s="58"/>
    </row>
    <row r="118" spans="1:24" ht="15.75" customHeight="1" x14ac:dyDescent="0.2">
      <c r="A118" s="59" t="s">
        <v>4</v>
      </c>
      <c r="B118" s="60">
        <v>53</v>
      </c>
      <c r="C118" s="60">
        <v>38274</v>
      </c>
      <c r="D118" s="62" t="s">
        <v>234</v>
      </c>
      <c r="E118" s="66" t="s">
        <v>44</v>
      </c>
      <c r="F118" s="66" t="s">
        <v>235</v>
      </c>
      <c r="G118" s="66" t="s">
        <v>230</v>
      </c>
      <c r="H118" s="67" t="s">
        <v>46</v>
      </c>
      <c r="I118" s="67" t="s">
        <v>231</v>
      </c>
      <c r="J118" s="67" t="s">
        <v>232</v>
      </c>
      <c r="K118" s="67" t="s">
        <v>4</v>
      </c>
      <c r="L118" s="55" t="s">
        <v>4</v>
      </c>
      <c r="M118" s="52" t="s">
        <v>49</v>
      </c>
      <c r="N118" s="52" t="s">
        <v>50</v>
      </c>
      <c r="O118" s="52" t="s">
        <v>51</v>
      </c>
      <c r="P118" s="55" t="s">
        <v>4</v>
      </c>
      <c r="Q118" s="55" t="s">
        <v>4</v>
      </c>
      <c r="R118" s="55" t="s">
        <v>4</v>
      </c>
      <c r="S118" s="55" t="s">
        <v>4</v>
      </c>
      <c r="T118" s="55" t="s">
        <v>4</v>
      </c>
      <c r="U118" s="69">
        <v>1620</v>
      </c>
      <c r="V118" s="71">
        <f>SUM(N119:S119)</f>
        <v>0</v>
      </c>
      <c r="W118" s="64">
        <f>SUM(N119:S119)*U118</f>
        <v>0</v>
      </c>
      <c r="X118" s="57" t="s">
        <v>236</v>
      </c>
    </row>
    <row r="119" spans="1:24" ht="86.25" customHeight="1" thickBot="1" x14ac:dyDescent="0.25">
      <c r="A119" s="59"/>
      <c r="B119" s="61"/>
      <c r="C119" s="61"/>
      <c r="D119" s="63"/>
      <c r="E119" s="63"/>
      <c r="F119" s="63"/>
      <c r="G119" s="63"/>
      <c r="H119" s="68"/>
      <c r="I119" s="68"/>
      <c r="J119" s="68"/>
      <c r="K119" s="68"/>
      <c r="L119" s="53" t="s">
        <v>4</v>
      </c>
      <c r="M119" s="53" t="s">
        <v>4</v>
      </c>
      <c r="N119" s="56" t="s">
        <v>53</v>
      </c>
      <c r="O119" s="56" t="s">
        <v>53</v>
      </c>
      <c r="P119" s="53" t="s">
        <v>4</v>
      </c>
      <c r="Q119" s="53" t="s">
        <v>4</v>
      </c>
      <c r="R119" s="53" t="s">
        <v>4</v>
      </c>
      <c r="S119" s="53" t="s">
        <v>4</v>
      </c>
      <c r="T119" s="53" t="s">
        <v>4</v>
      </c>
      <c r="U119" s="70"/>
      <c r="V119" s="72"/>
      <c r="W119" s="65"/>
      <c r="X119" s="58"/>
    </row>
    <row r="120" spans="1:24" ht="15.75" customHeight="1" x14ac:dyDescent="0.2">
      <c r="A120" s="59" t="s">
        <v>4</v>
      </c>
      <c r="B120" s="60">
        <v>54</v>
      </c>
      <c r="C120" s="60">
        <v>38275</v>
      </c>
      <c r="D120" s="62" t="s">
        <v>237</v>
      </c>
      <c r="E120" s="66" t="s">
        <v>44</v>
      </c>
      <c r="F120" s="66" t="s">
        <v>238</v>
      </c>
      <c r="G120" s="66" t="s">
        <v>239</v>
      </c>
      <c r="H120" s="67" t="s">
        <v>46</v>
      </c>
      <c r="I120" s="67" t="s">
        <v>231</v>
      </c>
      <c r="J120" s="67" t="s">
        <v>232</v>
      </c>
      <c r="K120" s="67" t="s">
        <v>4</v>
      </c>
      <c r="L120" s="55" t="s">
        <v>4</v>
      </c>
      <c r="M120" s="52" t="s">
        <v>217</v>
      </c>
      <c r="N120" s="52" t="s">
        <v>144</v>
      </c>
      <c r="O120" s="52" t="s">
        <v>103</v>
      </c>
      <c r="P120" s="55" t="s">
        <v>4</v>
      </c>
      <c r="Q120" s="55" t="s">
        <v>4</v>
      </c>
      <c r="R120" s="55" t="s">
        <v>4</v>
      </c>
      <c r="S120" s="55" t="s">
        <v>4</v>
      </c>
      <c r="T120" s="55" t="s">
        <v>4</v>
      </c>
      <c r="U120" s="69">
        <v>1620</v>
      </c>
      <c r="V120" s="71">
        <f>SUM(M121:S121)</f>
        <v>0</v>
      </c>
      <c r="W120" s="64">
        <f>SUM(M121:S121)*U120</f>
        <v>0</v>
      </c>
      <c r="X120" s="57" t="s">
        <v>240</v>
      </c>
    </row>
    <row r="121" spans="1:24" ht="86.25" customHeight="1" thickBot="1" x14ac:dyDescent="0.25">
      <c r="A121" s="59"/>
      <c r="B121" s="61"/>
      <c r="C121" s="61"/>
      <c r="D121" s="63"/>
      <c r="E121" s="63"/>
      <c r="F121" s="63"/>
      <c r="G121" s="63"/>
      <c r="H121" s="68"/>
      <c r="I121" s="68"/>
      <c r="J121" s="68"/>
      <c r="K121" s="68"/>
      <c r="L121" s="53" t="s">
        <v>4</v>
      </c>
      <c r="M121" s="56" t="s">
        <v>53</v>
      </c>
      <c r="N121" s="53" t="s">
        <v>4</v>
      </c>
      <c r="O121" s="53" t="s">
        <v>4</v>
      </c>
      <c r="P121" s="53" t="s">
        <v>4</v>
      </c>
      <c r="Q121" s="53" t="s">
        <v>4</v>
      </c>
      <c r="R121" s="53" t="s">
        <v>4</v>
      </c>
      <c r="S121" s="53" t="s">
        <v>4</v>
      </c>
      <c r="T121" s="53" t="s">
        <v>4</v>
      </c>
      <c r="U121" s="70"/>
      <c r="V121" s="72"/>
      <c r="W121" s="65"/>
      <c r="X121" s="58"/>
    </row>
    <row r="122" spans="1:24" ht="15.75" customHeight="1" x14ac:dyDescent="0.2">
      <c r="A122" s="59" t="s">
        <v>4</v>
      </c>
      <c r="B122" s="60">
        <v>55</v>
      </c>
      <c r="C122" s="60">
        <v>38276</v>
      </c>
      <c r="D122" s="62" t="s">
        <v>241</v>
      </c>
      <c r="E122" s="66" t="s">
        <v>44</v>
      </c>
      <c r="F122" s="66" t="s">
        <v>242</v>
      </c>
      <c r="G122" s="66" t="s">
        <v>239</v>
      </c>
      <c r="H122" s="67" t="s">
        <v>46</v>
      </c>
      <c r="I122" s="67" t="s">
        <v>231</v>
      </c>
      <c r="J122" s="67" t="s">
        <v>232</v>
      </c>
      <c r="K122" s="67" t="s">
        <v>4</v>
      </c>
      <c r="L122" s="55" t="s">
        <v>4</v>
      </c>
      <c r="M122" s="52" t="s">
        <v>49</v>
      </c>
      <c r="N122" s="52" t="s">
        <v>50</v>
      </c>
      <c r="O122" s="52" t="s">
        <v>103</v>
      </c>
      <c r="P122" s="52" t="s">
        <v>104</v>
      </c>
      <c r="Q122" s="55" t="s">
        <v>4</v>
      </c>
      <c r="R122" s="55" t="s">
        <v>4</v>
      </c>
      <c r="S122" s="55" t="s">
        <v>4</v>
      </c>
      <c r="T122" s="55" t="s">
        <v>4</v>
      </c>
      <c r="U122" s="69">
        <v>1620</v>
      </c>
      <c r="V122" s="71">
        <f>SUM(M123:S123)</f>
        <v>0</v>
      </c>
      <c r="W122" s="64">
        <f>SUM(M123:S123)*U122</f>
        <v>0</v>
      </c>
      <c r="X122" s="57" t="s">
        <v>243</v>
      </c>
    </row>
    <row r="123" spans="1:24" ht="86.25" customHeight="1" thickBot="1" x14ac:dyDescent="0.25">
      <c r="A123" s="59"/>
      <c r="B123" s="61"/>
      <c r="C123" s="61"/>
      <c r="D123" s="63"/>
      <c r="E123" s="63"/>
      <c r="F123" s="63"/>
      <c r="G123" s="63"/>
      <c r="H123" s="68"/>
      <c r="I123" s="68"/>
      <c r="J123" s="68"/>
      <c r="K123" s="68"/>
      <c r="L123" s="53" t="s">
        <v>4</v>
      </c>
      <c r="M123" s="56" t="s">
        <v>53</v>
      </c>
      <c r="N123" s="53" t="s">
        <v>4</v>
      </c>
      <c r="O123" s="53" t="s">
        <v>4</v>
      </c>
      <c r="P123" s="56" t="s">
        <v>53</v>
      </c>
      <c r="Q123" s="53" t="s">
        <v>4</v>
      </c>
      <c r="R123" s="53" t="s">
        <v>4</v>
      </c>
      <c r="S123" s="53" t="s">
        <v>4</v>
      </c>
      <c r="T123" s="53" t="s">
        <v>4</v>
      </c>
      <c r="U123" s="70"/>
      <c r="V123" s="72"/>
      <c r="W123" s="65"/>
      <c r="X123" s="58"/>
    </row>
    <row r="124" spans="1:24" ht="15.75" customHeight="1" x14ac:dyDescent="0.2">
      <c r="A124" s="59" t="s">
        <v>4</v>
      </c>
      <c r="B124" s="60">
        <v>56</v>
      </c>
      <c r="C124" s="60">
        <v>38281</v>
      </c>
      <c r="D124" s="62" t="s">
        <v>244</v>
      </c>
      <c r="E124" s="66" t="s">
        <v>44</v>
      </c>
      <c r="F124" s="66" t="s">
        <v>245</v>
      </c>
      <c r="G124" s="66" t="s">
        <v>246</v>
      </c>
      <c r="H124" s="67" t="s">
        <v>46</v>
      </c>
      <c r="I124" s="67" t="s">
        <v>247</v>
      </c>
      <c r="J124" s="67" t="s">
        <v>248</v>
      </c>
      <c r="K124" s="67" t="s">
        <v>4</v>
      </c>
      <c r="L124" s="55" t="s">
        <v>4</v>
      </c>
      <c r="M124" s="52" t="s">
        <v>49</v>
      </c>
      <c r="N124" s="52" t="s">
        <v>50</v>
      </c>
      <c r="O124" s="52" t="s">
        <v>51</v>
      </c>
      <c r="P124" s="55" t="s">
        <v>4</v>
      </c>
      <c r="Q124" s="55" t="s">
        <v>4</v>
      </c>
      <c r="R124" s="55" t="s">
        <v>4</v>
      </c>
      <c r="S124" s="55" t="s">
        <v>4</v>
      </c>
      <c r="T124" s="55" t="s">
        <v>4</v>
      </c>
      <c r="U124" s="69">
        <v>1620</v>
      </c>
      <c r="V124" s="71">
        <f>SUM(M125:S125)</f>
        <v>0</v>
      </c>
      <c r="W124" s="64">
        <f>SUM(M125:S125)*U124</f>
        <v>0</v>
      </c>
      <c r="X124" s="57" t="s">
        <v>249</v>
      </c>
    </row>
    <row r="125" spans="1:24" ht="86.25" customHeight="1" thickBot="1" x14ac:dyDescent="0.25">
      <c r="A125" s="59"/>
      <c r="B125" s="61"/>
      <c r="C125" s="61"/>
      <c r="D125" s="63"/>
      <c r="E125" s="63"/>
      <c r="F125" s="63"/>
      <c r="G125" s="63"/>
      <c r="H125" s="68"/>
      <c r="I125" s="68"/>
      <c r="J125" s="68"/>
      <c r="K125" s="68"/>
      <c r="L125" s="53" t="s">
        <v>4</v>
      </c>
      <c r="M125" s="56" t="s">
        <v>53</v>
      </c>
      <c r="N125" s="56" t="s">
        <v>53</v>
      </c>
      <c r="O125" s="56" t="s">
        <v>53</v>
      </c>
      <c r="P125" s="53" t="s">
        <v>4</v>
      </c>
      <c r="Q125" s="53" t="s">
        <v>4</v>
      </c>
      <c r="R125" s="53" t="s">
        <v>4</v>
      </c>
      <c r="S125" s="53" t="s">
        <v>4</v>
      </c>
      <c r="T125" s="53" t="s">
        <v>4</v>
      </c>
      <c r="U125" s="70"/>
      <c r="V125" s="72"/>
      <c r="W125" s="65"/>
      <c r="X125" s="58"/>
    </row>
    <row r="126" spans="1:24" ht="15.75" customHeight="1" x14ac:dyDescent="0.2">
      <c r="A126" s="59" t="s">
        <v>4</v>
      </c>
      <c r="B126" s="60">
        <v>57</v>
      </c>
      <c r="C126" s="60">
        <v>38282</v>
      </c>
      <c r="D126" s="62" t="s">
        <v>250</v>
      </c>
      <c r="E126" s="66" t="s">
        <v>44</v>
      </c>
      <c r="F126" s="66" t="s">
        <v>251</v>
      </c>
      <c r="G126" s="66" t="s">
        <v>246</v>
      </c>
      <c r="H126" s="67" t="s">
        <v>46</v>
      </c>
      <c r="I126" s="67" t="s">
        <v>247</v>
      </c>
      <c r="J126" s="67" t="s">
        <v>248</v>
      </c>
      <c r="K126" s="67" t="s">
        <v>4</v>
      </c>
      <c r="L126" s="55" t="s">
        <v>4</v>
      </c>
      <c r="M126" s="52" t="s">
        <v>49</v>
      </c>
      <c r="N126" s="52" t="s">
        <v>50</v>
      </c>
      <c r="O126" s="52" t="s">
        <v>51</v>
      </c>
      <c r="P126" s="55" t="s">
        <v>4</v>
      </c>
      <c r="Q126" s="55" t="s">
        <v>4</v>
      </c>
      <c r="R126" s="55" t="s">
        <v>4</v>
      </c>
      <c r="S126" s="55" t="s">
        <v>4</v>
      </c>
      <c r="T126" s="55" t="s">
        <v>4</v>
      </c>
      <c r="U126" s="69">
        <v>1620</v>
      </c>
      <c r="V126" s="71">
        <f>SUM(M127:S127)</f>
        <v>0</v>
      </c>
      <c r="W126" s="64">
        <f>SUM(M127:S127)*U126</f>
        <v>0</v>
      </c>
      <c r="X126" s="57" t="s">
        <v>252</v>
      </c>
    </row>
    <row r="127" spans="1:24" ht="86.25" customHeight="1" thickBot="1" x14ac:dyDescent="0.25">
      <c r="A127" s="59"/>
      <c r="B127" s="61"/>
      <c r="C127" s="61"/>
      <c r="D127" s="63"/>
      <c r="E127" s="63"/>
      <c r="F127" s="63"/>
      <c r="G127" s="63"/>
      <c r="H127" s="68"/>
      <c r="I127" s="68"/>
      <c r="J127" s="68"/>
      <c r="K127" s="68"/>
      <c r="L127" s="53" t="s">
        <v>4</v>
      </c>
      <c r="M127" s="56" t="s">
        <v>53</v>
      </c>
      <c r="N127" s="56" t="s">
        <v>53</v>
      </c>
      <c r="O127" s="56" t="s">
        <v>53</v>
      </c>
      <c r="P127" s="53" t="s">
        <v>4</v>
      </c>
      <c r="Q127" s="53" t="s">
        <v>4</v>
      </c>
      <c r="R127" s="53" t="s">
        <v>4</v>
      </c>
      <c r="S127" s="53" t="s">
        <v>4</v>
      </c>
      <c r="T127" s="53" t="s">
        <v>4</v>
      </c>
      <c r="U127" s="70"/>
      <c r="V127" s="72"/>
      <c r="W127" s="65"/>
      <c r="X127" s="58"/>
    </row>
    <row r="128" spans="1:24" ht="15.75" customHeight="1" x14ac:dyDescent="0.2">
      <c r="A128" s="59" t="s">
        <v>4</v>
      </c>
      <c r="B128" s="60">
        <v>58</v>
      </c>
      <c r="C128" s="60">
        <v>38284</v>
      </c>
      <c r="D128" s="62" t="s">
        <v>253</v>
      </c>
      <c r="E128" s="66" t="s">
        <v>44</v>
      </c>
      <c r="F128" s="66" t="s">
        <v>4</v>
      </c>
      <c r="G128" s="66" t="s">
        <v>254</v>
      </c>
      <c r="H128" s="67" t="s">
        <v>46</v>
      </c>
      <c r="I128" s="67" t="s">
        <v>247</v>
      </c>
      <c r="J128" s="67" t="s">
        <v>248</v>
      </c>
      <c r="K128" s="67" t="s">
        <v>4</v>
      </c>
      <c r="L128" s="55" t="s">
        <v>4</v>
      </c>
      <c r="M128" s="52" t="s">
        <v>49</v>
      </c>
      <c r="N128" s="52" t="s">
        <v>50</v>
      </c>
      <c r="O128" s="52" t="s">
        <v>51</v>
      </c>
      <c r="P128" s="55" t="s">
        <v>4</v>
      </c>
      <c r="Q128" s="55" t="s">
        <v>4</v>
      </c>
      <c r="R128" s="55" t="s">
        <v>4</v>
      </c>
      <c r="S128" s="55" t="s">
        <v>4</v>
      </c>
      <c r="T128" s="55" t="s">
        <v>4</v>
      </c>
      <c r="U128" s="69">
        <v>1620</v>
      </c>
      <c r="V128" s="71">
        <f>SUM(M129:S129)</f>
        <v>0</v>
      </c>
      <c r="W128" s="64">
        <f>SUM(M129:S129)*U128</f>
        <v>0</v>
      </c>
      <c r="X128" s="57" t="s">
        <v>255</v>
      </c>
    </row>
    <row r="129" spans="1:24" ht="86.25" customHeight="1" thickBot="1" x14ac:dyDescent="0.25">
      <c r="A129" s="59"/>
      <c r="B129" s="61"/>
      <c r="C129" s="61"/>
      <c r="D129" s="63"/>
      <c r="E129" s="63"/>
      <c r="F129" s="63"/>
      <c r="G129" s="63"/>
      <c r="H129" s="68"/>
      <c r="I129" s="68"/>
      <c r="J129" s="68"/>
      <c r="K129" s="68"/>
      <c r="L129" s="53" t="s">
        <v>4</v>
      </c>
      <c r="M129" s="56" t="s">
        <v>53</v>
      </c>
      <c r="N129" s="56" t="s">
        <v>53</v>
      </c>
      <c r="O129" s="56" t="s">
        <v>53</v>
      </c>
      <c r="P129" s="53" t="s">
        <v>4</v>
      </c>
      <c r="Q129" s="53" t="s">
        <v>4</v>
      </c>
      <c r="R129" s="53" t="s">
        <v>4</v>
      </c>
      <c r="S129" s="53" t="s">
        <v>4</v>
      </c>
      <c r="T129" s="53" t="s">
        <v>4</v>
      </c>
      <c r="U129" s="70"/>
      <c r="V129" s="72"/>
      <c r="W129" s="65"/>
      <c r="X129" s="58"/>
    </row>
    <row r="130" spans="1:24" ht="15.75" customHeight="1" x14ac:dyDescent="0.2">
      <c r="A130" s="59" t="s">
        <v>4</v>
      </c>
      <c r="B130" s="60">
        <v>59</v>
      </c>
      <c r="C130" s="60">
        <v>38285</v>
      </c>
      <c r="D130" s="62" t="s">
        <v>256</v>
      </c>
      <c r="E130" s="66" t="s">
        <v>44</v>
      </c>
      <c r="F130" s="66" t="s">
        <v>4</v>
      </c>
      <c r="G130" s="66" t="s">
        <v>257</v>
      </c>
      <c r="H130" s="67" t="s">
        <v>46</v>
      </c>
      <c r="I130" s="67" t="s">
        <v>247</v>
      </c>
      <c r="J130" s="67" t="s">
        <v>248</v>
      </c>
      <c r="K130" s="67" t="s">
        <v>4</v>
      </c>
      <c r="L130" s="55" t="s">
        <v>4</v>
      </c>
      <c r="M130" s="55" t="s">
        <v>4</v>
      </c>
      <c r="N130" s="52" t="s">
        <v>144</v>
      </c>
      <c r="O130" s="52" t="s">
        <v>103</v>
      </c>
      <c r="P130" s="52" t="s">
        <v>104</v>
      </c>
      <c r="Q130" s="55" t="s">
        <v>4</v>
      </c>
      <c r="R130" s="55" t="s">
        <v>4</v>
      </c>
      <c r="S130" s="55" t="s">
        <v>4</v>
      </c>
      <c r="T130" s="55" t="s">
        <v>4</v>
      </c>
      <c r="U130" s="69">
        <v>1680</v>
      </c>
      <c r="V130" s="71">
        <f>SUM(N131:S131)</f>
        <v>0</v>
      </c>
      <c r="W130" s="64">
        <f>SUM(N131:S131)*U130</f>
        <v>0</v>
      </c>
      <c r="X130" s="57" t="s">
        <v>258</v>
      </c>
    </row>
    <row r="131" spans="1:24" ht="86.25" customHeight="1" thickBot="1" x14ac:dyDescent="0.25">
      <c r="A131" s="59"/>
      <c r="B131" s="61"/>
      <c r="C131" s="61"/>
      <c r="D131" s="63"/>
      <c r="E131" s="63"/>
      <c r="F131" s="63"/>
      <c r="G131" s="63"/>
      <c r="H131" s="68"/>
      <c r="I131" s="68"/>
      <c r="J131" s="68"/>
      <c r="K131" s="68"/>
      <c r="L131" s="53" t="s">
        <v>4</v>
      </c>
      <c r="M131" s="53" t="s">
        <v>4</v>
      </c>
      <c r="N131" s="56" t="s">
        <v>53</v>
      </c>
      <c r="O131" s="56" t="s">
        <v>53</v>
      </c>
      <c r="P131" s="56" t="s">
        <v>53</v>
      </c>
      <c r="Q131" s="53" t="s">
        <v>4</v>
      </c>
      <c r="R131" s="53" t="s">
        <v>4</v>
      </c>
      <c r="S131" s="53" t="s">
        <v>4</v>
      </c>
      <c r="T131" s="53" t="s">
        <v>4</v>
      </c>
      <c r="U131" s="70"/>
      <c r="V131" s="72"/>
      <c r="W131" s="65"/>
      <c r="X131" s="58"/>
    </row>
    <row r="132" spans="1:24" ht="15.75" customHeight="1" x14ac:dyDescent="0.2">
      <c r="A132" s="59" t="s">
        <v>4</v>
      </c>
      <c r="B132" s="60">
        <v>60</v>
      </c>
      <c r="C132" s="60">
        <v>38289</v>
      </c>
      <c r="D132" s="62" t="s">
        <v>259</v>
      </c>
      <c r="E132" s="66" t="s">
        <v>76</v>
      </c>
      <c r="F132" s="66" t="s">
        <v>4</v>
      </c>
      <c r="G132" s="66" t="s">
        <v>257</v>
      </c>
      <c r="H132" s="67" t="s">
        <v>46</v>
      </c>
      <c r="I132" s="67" t="s">
        <v>247</v>
      </c>
      <c r="J132" s="67" t="s">
        <v>248</v>
      </c>
      <c r="K132" s="67" t="s">
        <v>4</v>
      </c>
      <c r="L132" s="55" t="s">
        <v>4</v>
      </c>
      <c r="M132" s="52" t="s">
        <v>217</v>
      </c>
      <c r="N132" s="52" t="s">
        <v>144</v>
      </c>
      <c r="O132" s="52" t="s">
        <v>103</v>
      </c>
      <c r="P132" s="55" t="s">
        <v>4</v>
      </c>
      <c r="Q132" s="55" t="s">
        <v>4</v>
      </c>
      <c r="R132" s="55" t="s">
        <v>4</v>
      </c>
      <c r="S132" s="55" t="s">
        <v>4</v>
      </c>
      <c r="T132" s="55" t="s">
        <v>4</v>
      </c>
      <c r="U132" s="69">
        <v>1920</v>
      </c>
      <c r="V132" s="71">
        <f>SUM(M133:S133)</f>
        <v>0</v>
      </c>
      <c r="W132" s="64">
        <f>SUM(M133:S133)*U132</f>
        <v>0</v>
      </c>
      <c r="X132" s="57" t="s">
        <v>260</v>
      </c>
    </row>
    <row r="133" spans="1:24" ht="86.25" customHeight="1" thickBot="1" x14ac:dyDescent="0.25">
      <c r="A133" s="59"/>
      <c r="B133" s="61"/>
      <c r="C133" s="61"/>
      <c r="D133" s="63"/>
      <c r="E133" s="63"/>
      <c r="F133" s="63"/>
      <c r="G133" s="63"/>
      <c r="H133" s="68"/>
      <c r="I133" s="68"/>
      <c r="J133" s="68"/>
      <c r="K133" s="68"/>
      <c r="L133" s="53" t="s">
        <v>4</v>
      </c>
      <c r="M133" s="56" t="s">
        <v>53</v>
      </c>
      <c r="N133" s="56" t="s">
        <v>53</v>
      </c>
      <c r="O133" s="56" t="s">
        <v>53</v>
      </c>
      <c r="P133" s="53" t="s">
        <v>4</v>
      </c>
      <c r="Q133" s="53" t="s">
        <v>4</v>
      </c>
      <c r="R133" s="53" t="s">
        <v>4</v>
      </c>
      <c r="S133" s="53" t="s">
        <v>4</v>
      </c>
      <c r="T133" s="53" t="s">
        <v>4</v>
      </c>
      <c r="U133" s="70"/>
      <c r="V133" s="72"/>
      <c r="W133" s="65"/>
      <c r="X133" s="58"/>
    </row>
    <row r="134" spans="1:24" ht="15.75" customHeight="1" x14ac:dyDescent="0.2">
      <c r="A134" s="59" t="s">
        <v>4</v>
      </c>
      <c r="B134" s="60">
        <v>61</v>
      </c>
      <c r="C134" s="60">
        <v>38290</v>
      </c>
      <c r="D134" s="62" t="s">
        <v>261</v>
      </c>
      <c r="E134" s="66" t="s">
        <v>76</v>
      </c>
      <c r="F134" s="66" t="s">
        <v>4</v>
      </c>
      <c r="G134" s="66" t="s">
        <v>254</v>
      </c>
      <c r="H134" s="67" t="s">
        <v>46</v>
      </c>
      <c r="I134" s="67" t="s">
        <v>247</v>
      </c>
      <c r="J134" s="67" t="s">
        <v>248</v>
      </c>
      <c r="K134" s="67" t="s">
        <v>4</v>
      </c>
      <c r="L134" s="55" t="s">
        <v>4</v>
      </c>
      <c r="M134" s="52" t="s">
        <v>217</v>
      </c>
      <c r="N134" s="52" t="s">
        <v>144</v>
      </c>
      <c r="O134" s="52" t="s">
        <v>103</v>
      </c>
      <c r="P134" s="55" t="s">
        <v>4</v>
      </c>
      <c r="Q134" s="55" t="s">
        <v>4</v>
      </c>
      <c r="R134" s="55" t="s">
        <v>4</v>
      </c>
      <c r="S134" s="55" t="s">
        <v>4</v>
      </c>
      <c r="T134" s="55" t="s">
        <v>4</v>
      </c>
      <c r="U134" s="69">
        <v>1920</v>
      </c>
      <c r="V134" s="71">
        <f>SUM(M135:S135)</f>
        <v>0</v>
      </c>
      <c r="W134" s="64">
        <f>SUM(M135:S135)*U134</f>
        <v>0</v>
      </c>
      <c r="X134" s="57" t="s">
        <v>260</v>
      </c>
    </row>
    <row r="135" spans="1:24" ht="86.25" customHeight="1" thickBot="1" x14ac:dyDescent="0.25">
      <c r="A135" s="59"/>
      <c r="B135" s="61"/>
      <c r="C135" s="61"/>
      <c r="D135" s="63"/>
      <c r="E135" s="63"/>
      <c r="F135" s="63"/>
      <c r="G135" s="63"/>
      <c r="H135" s="68"/>
      <c r="I135" s="68"/>
      <c r="J135" s="68"/>
      <c r="K135" s="68"/>
      <c r="L135" s="53" t="s">
        <v>4</v>
      </c>
      <c r="M135" s="56" t="s">
        <v>53</v>
      </c>
      <c r="N135" s="56" t="s">
        <v>53</v>
      </c>
      <c r="O135" s="56" t="s">
        <v>53</v>
      </c>
      <c r="P135" s="53" t="s">
        <v>4</v>
      </c>
      <c r="Q135" s="53" t="s">
        <v>4</v>
      </c>
      <c r="R135" s="53" t="s">
        <v>4</v>
      </c>
      <c r="S135" s="53" t="s">
        <v>4</v>
      </c>
      <c r="T135" s="53" t="s">
        <v>4</v>
      </c>
      <c r="U135" s="70"/>
      <c r="V135" s="72"/>
      <c r="W135" s="65"/>
      <c r="X135" s="58"/>
    </row>
    <row r="136" spans="1:24" ht="15.75" customHeight="1" x14ac:dyDescent="0.2">
      <c r="A136" s="59" t="s">
        <v>4</v>
      </c>
      <c r="B136" s="60">
        <v>62</v>
      </c>
      <c r="C136" s="60">
        <v>38291</v>
      </c>
      <c r="D136" s="62" t="s">
        <v>262</v>
      </c>
      <c r="E136" s="66" t="s">
        <v>263</v>
      </c>
      <c r="F136" s="66" t="s">
        <v>4</v>
      </c>
      <c r="G136" s="66" t="s">
        <v>257</v>
      </c>
      <c r="H136" s="67" t="s">
        <v>46</v>
      </c>
      <c r="I136" s="67" t="s">
        <v>247</v>
      </c>
      <c r="J136" s="67" t="s">
        <v>248</v>
      </c>
      <c r="K136" s="67" t="s">
        <v>4</v>
      </c>
      <c r="L136" s="55" t="s">
        <v>4</v>
      </c>
      <c r="M136" s="52" t="s">
        <v>49</v>
      </c>
      <c r="N136" s="52" t="s">
        <v>50</v>
      </c>
      <c r="O136" s="52" t="s">
        <v>51</v>
      </c>
      <c r="P136" s="55" t="s">
        <v>4</v>
      </c>
      <c r="Q136" s="55" t="s">
        <v>4</v>
      </c>
      <c r="R136" s="55" t="s">
        <v>4</v>
      </c>
      <c r="S136" s="55" t="s">
        <v>4</v>
      </c>
      <c r="T136" s="55" t="s">
        <v>4</v>
      </c>
      <c r="U136" s="69">
        <v>1920</v>
      </c>
      <c r="V136" s="71">
        <f>SUM(M137:S137)</f>
        <v>0</v>
      </c>
      <c r="W136" s="64">
        <f>SUM(M137:S137)*U136</f>
        <v>0</v>
      </c>
      <c r="X136" s="57" t="s">
        <v>264</v>
      </c>
    </row>
    <row r="137" spans="1:24" ht="86.25" customHeight="1" thickBot="1" x14ac:dyDescent="0.25">
      <c r="A137" s="59"/>
      <c r="B137" s="61"/>
      <c r="C137" s="61"/>
      <c r="D137" s="63"/>
      <c r="E137" s="63"/>
      <c r="F137" s="63"/>
      <c r="G137" s="63"/>
      <c r="H137" s="68"/>
      <c r="I137" s="68"/>
      <c r="J137" s="68"/>
      <c r="K137" s="68"/>
      <c r="L137" s="53" t="s">
        <v>4</v>
      </c>
      <c r="M137" s="56" t="s">
        <v>53</v>
      </c>
      <c r="N137" s="56" t="s">
        <v>53</v>
      </c>
      <c r="O137" s="56" t="s">
        <v>53</v>
      </c>
      <c r="P137" s="53" t="s">
        <v>4</v>
      </c>
      <c r="Q137" s="53" t="s">
        <v>4</v>
      </c>
      <c r="R137" s="53" t="s">
        <v>4</v>
      </c>
      <c r="S137" s="53" t="s">
        <v>4</v>
      </c>
      <c r="T137" s="53" t="s">
        <v>4</v>
      </c>
      <c r="U137" s="70"/>
      <c r="V137" s="72"/>
      <c r="W137" s="65"/>
      <c r="X137" s="58"/>
    </row>
    <row r="138" spans="1:24" ht="15.75" customHeight="1" x14ac:dyDescent="0.2">
      <c r="A138" s="59" t="s">
        <v>4</v>
      </c>
      <c r="B138" s="60">
        <v>63</v>
      </c>
      <c r="C138" s="60">
        <v>38292</v>
      </c>
      <c r="D138" s="62" t="s">
        <v>265</v>
      </c>
      <c r="E138" s="66" t="s">
        <v>263</v>
      </c>
      <c r="F138" s="66" t="s">
        <v>4</v>
      </c>
      <c r="G138" s="66" t="s">
        <v>254</v>
      </c>
      <c r="H138" s="67" t="s">
        <v>46</v>
      </c>
      <c r="I138" s="67" t="s">
        <v>247</v>
      </c>
      <c r="J138" s="67" t="s">
        <v>248</v>
      </c>
      <c r="K138" s="67" t="s">
        <v>4</v>
      </c>
      <c r="L138" s="55" t="s">
        <v>4</v>
      </c>
      <c r="M138" s="52" t="s">
        <v>49</v>
      </c>
      <c r="N138" s="52" t="s">
        <v>50</v>
      </c>
      <c r="O138" s="52" t="s">
        <v>51</v>
      </c>
      <c r="P138" s="55" t="s">
        <v>4</v>
      </c>
      <c r="Q138" s="55" t="s">
        <v>4</v>
      </c>
      <c r="R138" s="55" t="s">
        <v>4</v>
      </c>
      <c r="S138" s="55" t="s">
        <v>4</v>
      </c>
      <c r="T138" s="55" t="s">
        <v>4</v>
      </c>
      <c r="U138" s="69">
        <v>1920</v>
      </c>
      <c r="V138" s="71">
        <f>SUM(M139:S139)</f>
        <v>0</v>
      </c>
      <c r="W138" s="64">
        <f>SUM(M139:S139)*U138</f>
        <v>0</v>
      </c>
      <c r="X138" s="57" t="s">
        <v>264</v>
      </c>
    </row>
    <row r="139" spans="1:24" ht="86.25" customHeight="1" thickBot="1" x14ac:dyDescent="0.25">
      <c r="A139" s="59"/>
      <c r="B139" s="61"/>
      <c r="C139" s="61"/>
      <c r="D139" s="63"/>
      <c r="E139" s="63"/>
      <c r="F139" s="63"/>
      <c r="G139" s="63"/>
      <c r="H139" s="68"/>
      <c r="I139" s="68"/>
      <c r="J139" s="68"/>
      <c r="K139" s="68"/>
      <c r="L139" s="53" t="s">
        <v>4</v>
      </c>
      <c r="M139" s="56" t="s">
        <v>53</v>
      </c>
      <c r="N139" s="56" t="s">
        <v>53</v>
      </c>
      <c r="O139" s="56" t="s">
        <v>53</v>
      </c>
      <c r="P139" s="53" t="s">
        <v>4</v>
      </c>
      <c r="Q139" s="53" t="s">
        <v>4</v>
      </c>
      <c r="R139" s="53" t="s">
        <v>4</v>
      </c>
      <c r="S139" s="53" t="s">
        <v>4</v>
      </c>
      <c r="T139" s="53" t="s">
        <v>4</v>
      </c>
      <c r="U139" s="70"/>
      <c r="V139" s="72"/>
      <c r="W139" s="65"/>
      <c r="X139" s="58"/>
    </row>
    <row r="140" spans="1:24" ht="15.75" customHeight="1" x14ac:dyDescent="0.2">
      <c r="A140" s="59" t="s">
        <v>4</v>
      </c>
      <c r="B140" s="60">
        <v>64</v>
      </c>
      <c r="C140" s="60">
        <v>38293</v>
      </c>
      <c r="D140" s="62" t="s">
        <v>266</v>
      </c>
      <c r="E140" s="66" t="s">
        <v>44</v>
      </c>
      <c r="F140" s="66" t="s">
        <v>4</v>
      </c>
      <c r="G140" s="66" t="s">
        <v>267</v>
      </c>
      <c r="H140" s="67" t="s">
        <v>46</v>
      </c>
      <c r="I140" s="67" t="s">
        <v>268</v>
      </c>
      <c r="J140" s="67" t="s">
        <v>48</v>
      </c>
      <c r="K140" s="67" t="s">
        <v>4</v>
      </c>
      <c r="L140" s="55" t="s">
        <v>4</v>
      </c>
      <c r="M140" s="52" t="s">
        <v>49</v>
      </c>
      <c r="N140" s="52" t="s">
        <v>50</v>
      </c>
      <c r="O140" s="52" t="s">
        <v>51</v>
      </c>
      <c r="P140" s="55" t="s">
        <v>4</v>
      </c>
      <c r="Q140" s="55" t="s">
        <v>4</v>
      </c>
      <c r="R140" s="55" t="s">
        <v>4</v>
      </c>
      <c r="S140" s="55" t="s">
        <v>4</v>
      </c>
      <c r="T140" s="55" t="s">
        <v>4</v>
      </c>
      <c r="U140" s="69">
        <v>1920</v>
      </c>
      <c r="V140" s="71">
        <f>SUM(M141:S141)</f>
        <v>0</v>
      </c>
      <c r="W140" s="64">
        <f>SUM(M141:S141)*U140</f>
        <v>0</v>
      </c>
      <c r="X140" s="57" t="s">
        <v>269</v>
      </c>
    </row>
    <row r="141" spans="1:24" ht="86.25" customHeight="1" thickBot="1" x14ac:dyDescent="0.25">
      <c r="A141" s="59"/>
      <c r="B141" s="61"/>
      <c r="C141" s="61"/>
      <c r="D141" s="63"/>
      <c r="E141" s="63"/>
      <c r="F141" s="63"/>
      <c r="G141" s="63"/>
      <c r="H141" s="68"/>
      <c r="I141" s="68"/>
      <c r="J141" s="68"/>
      <c r="K141" s="68"/>
      <c r="L141" s="53" t="s">
        <v>4</v>
      </c>
      <c r="M141" s="56" t="s">
        <v>53</v>
      </c>
      <c r="N141" s="56" t="s">
        <v>53</v>
      </c>
      <c r="O141" s="56" t="s">
        <v>53</v>
      </c>
      <c r="P141" s="53" t="s">
        <v>4</v>
      </c>
      <c r="Q141" s="53" t="s">
        <v>4</v>
      </c>
      <c r="R141" s="53" t="s">
        <v>4</v>
      </c>
      <c r="S141" s="53" t="s">
        <v>4</v>
      </c>
      <c r="T141" s="53" t="s">
        <v>4</v>
      </c>
      <c r="U141" s="70"/>
      <c r="V141" s="72"/>
      <c r="W141" s="65"/>
      <c r="X141" s="58"/>
    </row>
    <row r="142" spans="1:24" ht="15.75" customHeight="1" x14ac:dyDescent="0.2">
      <c r="A142" s="59" t="s">
        <v>4</v>
      </c>
      <c r="B142" s="60">
        <v>65</v>
      </c>
      <c r="C142" s="60">
        <v>38294</v>
      </c>
      <c r="D142" s="62" t="s">
        <v>270</v>
      </c>
      <c r="E142" s="66" t="s">
        <v>44</v>
      </c>
      <c r="F142" s="66" t="s">
        <v>4</v>
      </c>
      <c r="G142" s="66" t="s">
        <v>74</v>
      </c>
      <c r="H142" s="67" t="s">
        <v>46</v>
      </c>
      <c r="I142" s="67" t="s">
        <v>268</v>
      </c>
      <c r="J142" s="67" t="s">
        <v>48</v>
      </c>
      <c r="K142" s="67" t="s">
        <v>4</v>
      </c>
      <c r="L142" s="55" t="s">
        <v>4</v>
      </c>
      <c r="M142" s="52" t="s">
        <v>49</v>
      </c>
      <c r="N142" s="52" t="s">
        <v>50</v>
      </c>
      <c r="O142" s="52" t="s">
        <v>51</v>
      </c>
      <c r="P142" s="55" t="s">
        <v>4</v>
      </c>
      <c r="Q142" s="55" t="s">
        <v>4</v>
      </c>
      <c r="R142" s="55" t="s">
        <v>4</v>
      </c>
      <c r="S142" s="55" t="s">
        <v>4</v>
      </c>
      <c r="T142" s="55" t="s">
        <v>4</v>
      </c>
      <c r="U142" s="69">
        <v>1920</v>
      </c>
      <c r="V142" s="71">
        <f>SUM(M143:S143)</f>
        <v>0</v>
      </c>
      <c r="W142" s="64">
        <f>SUM(M143:S143)*U142</f>
        <v>0</v>
      </c>
      <c r="X142" s="57" t="s">
        <v>269</v>
      </c>
    </row>
    <row r="143" spans="1:24" ht="86.25" customHeight="1" thickBot="1" x14ac:dyDescent="0.25">
      <c r="A143" s="59"/>
      <c r="B143" s="61"/>
      <c r="C143" s="61"/>
      <c r="D143" s="63"/>
      <c r="E143" s="63"/>
      <c r="F143" s="63"/>
      <c r="G143" s="63"/>
      <c r="H143" s="68"/>
      <c r="I143" s="68"/>
      <c r="J143" s="68"/>
      <c r="K143" s="68"/>
      <c r="L143" s="53" t="s">
        <v>4</v>
      </c>
      <c r="M143" s="56" t="s">
        <v>53</v>
      </c>
      <c r="N143" s="56" t="s">
        <v>53</v>
      </c>
      <c r="O143" s="53" t="s">
        <v>4</v>
      </c>
      <c r="P143" s="53" t="s">
        <v>4</v>
      </c>
      <c r="Q143" s="53" t="s">
        <v>4</v>
      </c>
      <c r="R143" s="53" t="s">
        <v>4</v>
      </c>
      <c r="S143" s="53" t="s">
        <v>4</v>
      </c>
      <c r="T143" s="53" t="s">
        <v>4</v>
      </c>
      <c r="U143" s="70"/>
      <c r="V143" s="72"/>
      <c r="W143" s="65"/>
      <c r="X143" s="58"/>
    </row>
    <row r="144" spans="1:24" ht="15.75" customHeight="1" x14ac:dyDescent="0.2">
      <c r="A144" s="59" t="s">
        <v>4</v>
      </c>
      <c r="B144" s="60">
        <v>66</v>
      </c>
      <c r="C144" s="60">
        <v>38295</v>
      </c>
      <c r="D144" s="62" t="s">
        <v>271</v>
      </c>
      <c r="E144" s="66" t="s">
        <v>44</v>
      </c>
      <c r="F144" s="66" t="s">
        <v>4</v>
      </c>
      <c r="G144" s="66" t="s">
        <v>267</v>
      </c>
      <c r="H144" s="67" t="s">
        <v>46</v>
      </c>
      <c r="I144" s="67" t="s">
        <v>268</v>
      </c>
      <c r="J144" s="67" t="s">
        <v>48</v>
      </c>
      <c r="K144" s="67" t="s">
        <v>4</v>
      </c>
      <c r="L144" s="55" t="s">
        <v>4</v>
      </c>
      <c r="M144" s="52" t="s">
        <v>217</v>
      </c>
      <c r="N144" s="52" t="s">
        <v>144</v>
      </c>
      <c r="O144" s="52" t="s">
        <v>103</v>
      </c>
      <c r="P144" s="55" t="s">
        <v>4</v>
      </c>
      <c r="Q144" s="55" t="s">
        <v>4</v>
      </c>
      <c r="R144" s="55" t="s">
        <v>4</v>
      </c>
      <c r="S144" s="55" t="s">
        <v>4</v>
      </c>
      <c r="T144" s="55" t="s">
        <v>4</v>
      </c>
      <c r="U144" s="69">
        <v>1920</v>
      </c>
      <c r="V144" s="71">
        <f>SUM(M145:S145)</f>
        <v>0</v>
      </c>
      <c r="W144" s="64">
        <f>SUM(M145:S145)*U144</f>
        <v>0</v>
      </c>
      <c r="X144" s="57" t="s">
        <v>272</v>
      </c>
    </row>
    <row r="145" spans="1:24" ht="86.25" customHeight="1" thickBot="1" x14ac:dyDescent="0.25">
      <c r="A145" s="59"/>
      <c r="B145" s="61"/>
      <c r="C145" s="61"/>
      <c r="D145" s="63"/>
      <c r="E145" s="63"/>
      <c r="F145" s="63"/>
      <c r="G145" s="63"/>
      <c r="H145" s="68"/>
      <c r="I145" s="68"/>
      <c r="J145" s="68"/>
      <c r="K145" s="68"/>
      <c r="L145" s="53" t="s">
        <v>4</v>
      </c>
      <c r="M145" s="56" t="s">
        <v>53</v>
      </c>
      <c r="N145" s="56" t="s">
        <v>53</v>
      </c>
      <c r="O145" s="56" t="s">
        <v>53</v>
      </c>
      <c r="P145" s="53" t="s">
        <v>4</v>
      </c>
      <c r="Q145" s="53" t="s">
        <v>4</v>
      </c>
      <c r="R145" s="53" t="s">
        <v>4</v>
      </c>
      <c r="S145" s="53" t="s">
        <v>4</v>
      </c>
      <c r="T145" s="53" t="s">
        <v>4</v>
      </c>
      <c r="U145" s="70"/>
      <c r="V145" s="72"/>
      <c r="W145" s="65"/>
      <c r="X145" s="58"/>
    </row>
    <row r="146" spans="1:24" ht="15.75" customHeight="1" x14ac:dyDescent="0.2">
      <c r="A146" s="59" t="s">
        <v>4</v>
      </c>
      <c r="B146" s="60">
        <v>67</v>
      </c>
      <c r="C146" s="60">
        <v>38296</v>
      </c>
      <c r="D146" s="62" t="s">
        <v>273</v>
      </c>
      <c r="E146" s="66" t="s">
        <v>44</v>
      </c>
      <c r="F146" s="66" t="s">
        <v>4</v>
      </c>
      <c r="G146" s="66" t="s">
        <v>74</v>
      </c>
      <c r="H146" s="67" t="s">
        <v>46</v>
      </c>
      <c r="I146" s="67" t="s">
        <v>268</v>
      </c>
      <c r="J146" s="67" t="s">
        <v>48</v>
      </c>
      <c r="K146" s="67" t="s">
        <v>4</v>
      </c>
      <c r="L146" s="55" t="s">
        <v>4</v>
      </c>
      <c r="M146" s="52" t="s">
        <v>217</v>
      </c>
      <c r="N146" s="52" t="s">
        <v>144</v>
      </c>
      <c r="O146" s="52" t="s">
        <v>103</v>
      </c>
      <c r="P146" s="55" t="s">
        <v>4</v>
      </c>
      <c r="Q146" s="55" t="s">
        <v>4</v>
      </c>
      <c r="R146" s="55" t="s">
        <v>4</v>
      </c>
      <c r="S146" s="55" t="s">
        <v>4</v>
      </c>
      <c r="T146" s="55" t="s">
        <v>4</v>
      </c>
      <c r="U146" s="69">
        <v>1920</v>
      </c>
      <c r="V146" s="71">
        <f>SUM(M147:S147)</f>
        <v>0</v>
      </c>
      <c r="W146" s="64">
        <f>SUM(M147:S147)*U146</f>
        <v>0</v>
      </c>
      <c r="X146" s="57" t="s">
        <v>274</v>
      </c>
    </row>
    <row r="147" spans="1:24" ht="86.25" customHeight="1" thickBot="1" x14ac:dyDescent="0.25">
      <c r="A147" s="59"/>
      <c r="B147" s="61"/>
      <c r="C147" s="61"/>
      <c r="D147" s="63"/>
      <c r="E147" s="63"/>
      <c r="F147" s="63"/>
      <c r="G147" s="63"/>
      <c r="H147" s="68"/>
      <c r="I147" s="68"/>
      <c r="J147" s="68"/>
      <c r="K147" s="68"/>
      <c r="L147" s="53" t="s">
        <v>4</v>
      </c>
      <c r="M147" s="56" t="s">
        <v>53</v>
      </c>
      <c r="N147" s="56" t="s">
        <v>53</v>
      </c>
      <c r="O147" s="56" t="s">
        <v>53</v>
      </c>
      <c r="P147" s="53" t="s">
        <v>4</v>
      </c>
      <c r="Q147" s="53" t="s">
        <v>4</v>
      </c>
      <c r="R147" s="53" t="s">
        <v>4</v>
      </c>
      <c r="S147" s="53" t="s">
        <v>4</v>
      </c>
      <c r="T147" s="53" t="s">
        <v>4</v>
      </c>
      <c r="U147" s="70"/>
      <c r="V147" s="72"/>
      <c r="W147" s="65"/>
      <c r="X147" s="58"/>
    </row>
    <row r="148" spans="1:24" ht="15.75" customHeight="1" x14ac:dyDescent="0.2">
      <c r="A148" s="59" t="s">
        <v>4</v>
      </c>
      <c r="B148" s="60">
        <v>68</v>
      </c>
      <c r="C148" s="60">
        <v>38297</v>
      </c>
      <c r="D148" s="62" t="s">
        <v>275</v>
      </c>
      <c r="E148" s="66" t="s">
        <v>220</v>
      </c>
      <c r="F148" s="66" t="s">
        <v>276</v>
      </c>
      <c r="G148" s="66" t="s">
        <v>267</v>
      </c>
      <c r="H148" s="67" t="s">
        <v>46</v>
      </c>
      <c r="I148" s="67" t="s">
        <v>268</v>
      </c>
      <c r="J148" s="67" t="s">
        <v>48</v>
      </c>
      <c r="K148" s="67" t="s">
        <v>4</v>
      </c>
      <c r="L148" s="55" t="s">
        <v>4</v>
      </c>
      <c r="M148" s="52" t="s">
        <v>49</v>
      </c>
      <c r="N148" s="52" t="s">
        <v>50</v>
      </c>
      <c r="O148" s="52" t="s">
        <v>51</v>
      </c>
      <c r="P148" s="55" t="s">
        <v>4</v>
      </c>
      <c r="Q148" s="55" t="s">
        <v>4</v>
      </c>
      <c r="R148" s="55" t="s">
        <v>4</v>
      </c>
      <c r="S148" s="55" t="s">
        <v>4</v>
      </c>
      <c r="T148" s="55" t="s">
        <v>4</v>
      </c>
      <c r="U148" s="69">
        <v>2160</v>
      </c>
      <c r="V148" s="71">
        <f>SUM(M149:S149)</f>
        <v>0</v>
      </c>
      <c r="W148" s="64">
        <f>SUM(M149:S149)*U148</f>
        <v>0</v>
      </c>
      <c r="X148" s="57" t="s">
        <v>277</v>
      </c>
    </row>
    <row r="149" spans="1:24" ht="86.25" customHeight="1" thickBot="1" x14ac:dyDescent="0.25">
      <c r="A149" s="59"/>
      <c r="B149" s="61"/>
      <c r="C149" s="61"/>
      <c r="D149" s="63"/>
      <c r="E149" s="63"/>
      <c r="F149" s="63"/>
      <c r="G149" s="63"/>
      <c r="H149" s="68"/>
      <c r="I149" s="68"/>
      <c r="J149" s="68"/>
      <c r="K149" s="68"/>
      <c r="L149" s="53" t="s">
        <v>4</v>
      </c>
      <c r="M149" s="56" t="s">
        <v>53</v>
      </c>
      <c r="N149" s="56" t="s">
        <v>53</v>
      </c>
      <c r="O149" s="56" t="s">
        <v>53</v>
      </c>
      <c r="P149" s="53" t="s">
        <v>4</v>
      </c>
      <c r="Q149" s="53" t="s">
        <v>4</v>
      </c>
      <c r="R149" s="53" t="s">
        <v>4</v>
      </c>
      <c r="S149" s="53" t="s">
        <v>4</v>
      </c>
      <c r="T149" s="53" t="s">
        <v>4</v>
      </c>
      <c r="U149" s="70"/>
      <c r="V149" s="72"/>
      <c r="W149" s="65"/>
      <c r="X149" s="58"/>
    </row>
    <row r="150" spans="1:24" ht="15.75" customHeight="1" x14ac:dyDescent="0.2">
      <c r="A150" s="59" t="s">
        <v>4</v>
      </c>
      <c r="B150" s="60">
        <v>69</v>
      </c>
      <c r="C150" s="60">
        <v>38298</v>
      </c>
      <c r="D150" s="62" t="s">
        <v>278</v>
      </c>
      <c r="E150" s="66" t="s">
        <v>220</v>
      </c>
      <c r="F150" s="66" t="s">
        <v>279</v>
      </c>
      <c r="G150" s="66" t="s">
        <v>74</v>
      </c>
      <c r="H150" s="67" t="s">
        <v>46</v>
      </c>
      <c r="I150" s="67" t="s">
        <v>268</v>
      </c>
      <c r="J150" s="67" t="s">
        <v>48</v>
      </c>
      <c r="K150" s="67" t="s">
        <v>4</v>
      </c>
      <c r="L150" s="55" t="s">
        <v>4</v>
      </c>
      <c r="M150" s="52" t="s">
        <v>49</v>
      </c>
      <c r="N150" s="52" t="s">
        <v>50</v>
      </c>
      <c r="O150" s="52" t="s">
        <v>51</v>
      </c>
      <c r="P150" s="55" t="s">
        <v>4</v>
      </c>
      <c r="Q150" s="55" t="s">
        <v>4</v>
      </c>
      <c r="R150" s="55" t="s">
        <v>4</v>
      </c>
      <c r="S150" s="55" t="s">
        <v>4</v>
      </c>
      <c r="T150" s="55" t="s">
        <v>4</v>
      </c>
      <c r="U150" s="69">
        <v>2160</v>
      </c>
      <c r="V150" s="71">
        <f>SUM(M151:S151)</f>
        <v>0</v>
      </c>
      <c r="W150" s="64">
        <f>SUM(M151:S151)*U150</f>
        <v>0</v>
      </c>
      <c r="X150" s="57" t="s">
        <v>280</v>
      </c>
    </row>
    <row r="151" spans="1:24" ht="86.25" customHeight="1" thickBot="1" x14ac:dyDescent="0.25">
      <c r="A151" s="59"/>
      <c r="B151" s="61"/>
      <c r="C151" s="61"/>
      <c r="D151" s="63"/>
      <c r="E151" s="63"/>
      <c r="F151" s="63"/>
      <c r="G151" s="63"/>
      <c r="H151" s="68"/>
      <c r="I151" s="68"/>
      <c r="J151" s="68"/>
      <c r="K151" s="68"/>
      <c r="L151" s="53" t="s">
        <v>4</v>
      </c>
      <c r="M151" s="56" t="s">
        <v>53</v>
      </c>
      <c r="N151" s="56" t="s">
        <v>53</v>
      </c>
      <c r="O151" s="56" t="s">
        <v>53</v>
      </c>
      <c r="P151" s="53" t="s">
        <v>4</v>
      </c>
      <c r="Q151" s="53" t="s">
        <v>4</v>
      </c>
      <c r="R151" s="53" t="s">
        <v>4</v>
      </c>
      <c r="S151" s="53" t="s">
        <v>4</v>
      </c>
      <c r="T151" s="53" t="s">
        <v>4</v>
      </c>
      <c r="U151" s="70"/>
      <c r="V151" s="72"/>
      <c r="W151" s="65"/>
      <c r="X151" s="58"/>
    </row>
    <row r="152" spans="1:24" ht="15.75" customHeight="1" x14ac:dyDescent="0.2">
      <c r="A152" s="59" t="s">
        <v>4</v>
      </c>
      <c r="B152" s="60">
        <v>70</v>
      </c>
      <c r="C152" s="60">
        <v>38299</v>
      </c>
      <c r="D152" s="62" t="s">
        <v>281</v>
      </c>
      <c r="E152" s="66" t="s">
        <v>76</v>
      </c>
      <c r="F152" s="66" t="s">
        <v>282</v>
      </c>
      <c r="G152" s="66" t="s">
        <v>267</v>
      </c>
      <c r="H152" s="67" t="s">
        <v>46</v>
      </c>
      <c r="I152" s="67" t="s">
        <v>268</v>
      </c>
      <c r="J152" s="67" t="s">
        <v>48</v>
      </c>
      <c r="K152" s="67" t="s">
        <v>4</v>
      </c>
      <c r="L152" s="55" t="s">
        <v>4</v>
      </c>
      <c r="M152" s="52" t="s">
        <v>217</v>
      </c>
      <c r="N152" s="52" t="s">
        <v>144</v>
      </c>
      <c r="O152" s="52" t="s">
        <v>103</v>
      </c>
      <c r="P152" s="55" t="s">
        <v>4</v>
      </c>
      <c r="Q152" s="55" t="s">
        <v>4</v>
      </c>
      <c r="R152" s="55" t="s">
        <v>4</v>
      </c>
      <c r="S152" s="55" t="s">
        <v>4</v>
      </c>
      <c r="T152" s="55" t="s">
        <v>4</v>
      </c>
      <c r="U152" s="69">
        <v>2340</v>
      </c>
      <c r="V152" s="71">
        <f>SUM(M153:S153)</f>
        <v>0</v>
      </c>
      <c r="W152" s="64">
        <f>SUM(M153:S153)*U152</f>
        <v>0</v>
      </c>
      <c r="X152" s="57" t="s">
        <v>283</v>
      </c>
    </row>
    <row r="153" spans="1:24" ht="86.25" customHeight="1" thickBot="1" x14ac:dyDescent="0.25">
      <c r="A153" s="59"/>
      <c r="B153" s="61"/>
      <c r="C153" s="61"/>
      <c r="D153" s="63"/>
      <c r="E153" s="63"/>
      <c r="F153" s="63"/>
      <c r="G153" s="63"/>
      <c r="H153" s="68"/>
      <c r="I153" s="68"/>
      <c r="J153" s="68"/>
      <c r="K153" s="68"/>
      <c r="L153" s="53" t="s">
        <v>4</v>
      </c>
      <c r="M153" s="56" t="s">
        <v>53</v>
      </c>
      <c r="N153" s="56" t="s">
        <v>53</v>
      </c>
      <c r="O153" s="56" t="s">
        <v>53</v>
      </c>
      <c r="P153" s="53" t="s">
        <v>4</v>
      </c>
      <c r="Q153" s="53" t="s">
        <v>4</v>
      </c>
      <c r="R153" s="53" t="s">
        <v>4</v>
      </c>
      <c r="S153" s="53" t="s">
        <v>4</v>
      </c>
      <c r="T153" s="53" t="s">
        <v>4</v>
      </c>
      <c r="U153" s="70"/>
      <c r="V153" s="72"/>
      <c r="W153" s="65"/>
      <c r="X153" s="58"/>
    </row>
    <row r="154" spans="1:24" ht="15.75" customHeight="1" x14ac:dyDescent="0.2">
      <c r="A154" s="59" t="s">
        <v>4</v>
      </c>
      <c r="B154" s="60">
        <v>71</v>
      </c>
      <c r="C154" s="60">
        <v>38301</v>
      </c>
      <c r="D154" s="62" t="s">
        <v>284</v>
      </c>
      <c r="E154" s="66" t="s">
        <v>285</v>
      </c>
      <c r="F154" s="66" t="s">
        <v>286</v>
      </c>
      <c r="G154" s="66" t="s">
        <v>267</v>
      </c>
      <c r="H154" s="67" t="s">
        <v>46</v>
      </c>
      <c r="I154" s="67" t="s">
        <v>268</v>
      </c>
      <c r="J154" s="67" t="s">
        <v>48</v>
      </c>
      <c r="K154" s="67" t="s">
        <v>4</v>
      </c>
      <c r="L154" s="55" t="s">
        <v>4</v>
      </c>
      <c r="M154" s="52" t="s">
        <v>82</v>
      </c>
      <c r="N154" s="52" t="s">
        <v>83</v>
      </c>
      <c r="O154" s="52" t="s">
        <v>84</v>
      </c>
      <c r="P154" s="55" t="s">
        <v>4</v>
      </c>
      <c r="Q154" s="55" t="s">
        <v>4</v>
      </c>
      <c r="R154" s="55" t="s">
        <v>4</v>
      </c>
      <c r="S154" s="55" t="s">
        <v>4</v>
      </c>
      <c r="T154" s="55" t="s">
        <v>4</v>
      </c>
      <c r="U154" s="69">
        <v>720</v>
      </c>
      <c r="V154" s="71">
        <f>SUM(M155:S155)</f>
        <v>0</v>
      </c>
      <c r="W154" s="64">
        <f>SUM(M155:S155)*U154</f>
        <v>0</v>
      </c>
      <c r="X154" s="57" t="s">
        <v>287</v>
      </c>
    </row>
    <row r="155" spans="1:24" ht="86.25" customHeight="1" thickBot="1" x14ac:dyDescent="0.25">
      <c r="A155" s="59"/>
      <c r="B155" s="61"/>
      <c r="C155" s="61"/>
      <c r="D155" s="63"/>
      <c r="E155" s="63"/>
      <c r="F155" s="63"/>
      <c r="G155" s="63"/>
      <c r="H155" s="68"/>
      <c r="I155" s="68"/>
      <c r="J155" s="68"/>
      <c r="K155" s="68"/>
      <c r="L155" s="53" t="s">
        <v>4</v>
      </c>
      <c r="M155" s="56" t="s">
        <v>53</v>
      </c>
      <c r="N155" s="56" t="s">
        <v>53</v>
      </c>
      <c r="O155" s="56" t="s">
        <v>53</v>
      </c>
      <c r="P155" s="53" t="s">
        <v>4</v>
      </c>
      <c r="Q155" s="53" t="s">
        <v>4</v>
      </c>
      <c r="R155" s="53" t="s">
        <v>4</v>
      </c>
      <c r="S155" s="53" t="s">
        <v>4</v>
      </c>
      <c r="T155" s="53" t="s">
        <v>4</v>
      </c>
      <c r="U155" s="70"/>
      <c r="V155" s="72"/>
      <c r="W155" s="65"/>
      <c r="X155" s="58"/>
    </row>
    <row r="156" spans="1:24" ht="15.75" customHeight="1" x14ac:dyDescent="0.2">
      <c r="A156" s="59" t="s">
        <v>4</v>
      </c>
      <c r="B156" s="60">
        <v>72</v>
      </c>
      <c r="C156" s="60">
        <v>38302</v>
      </c>
      <c r="D156" s="62" t="s">
        <v>288</v>
      </c>
      <c r="E156" s="66" t="s">
        <v>285</v>
      </c>
      <c r="F156" s="66" t="s">
        <v>289</v>
      </c>
      <c r="G156" s="66" t="s">
        <v>74</v>
      </c>
      <c r="H156" s="67" t="s">
        <v>46</v>
      </c>
      <c r="I156" s="67" t="s">
        <v>268</v>
      </c>
      <c r="J156" s="67" t="s">
        <v>48</v>
      </c>
      <c r="K156" s="67" t="s">
        <v>4</v>
      </c>
      <c r="L156" s="55" t="s">
        <v>4</v>
      </c>
      <c r="M156" s="52" t="s">
        <v>82</v>
      </c>
      <c r="N156" s="52" t="s">
        <v>83</v>
      </c>
      <c r="O156" s="52" t="s">
        <v>84</v>
      </c>
      <c r="P156" s="55" t="s">
        <v>4</v>
      </c>
      <c r="Q156" s="55" t="s">
        <v>4</v>
      </c>
      <c r="R156" s="55" t="s">
        <v>4</v>
      </c>
      <c r="S156" s="55" t="s">
        <v>4</v>
      </c>
      <c r="T156" s="55" t="s">
        <v>4</v>
      </c>
      <c r="U156" s="69">
        <v>720</v>
      </c>
      <c r="V156" s="71">
        <f>SUM(M157:S157)</f>
        <v>0</v>
      </c>
      <c r="W156" s="64">
        <f>SUM(M157:S157)*U156</f>
        <v>0</v>
      </c>
      <c r="X156" s="57" t="s">
        <v>287</v>
      </c>
    </row>
    <row r="157" spans="1:24" ht="86.25" customHeight="1" thickBot="1" x14ac:dyDescent="0.25">
      <c r="A157" s="59"/>
      <c r="B157" s="61"/>
      <c r="C157" s="61"/>
      <c r="D157" s="63"/>
      <c r="E157" s="63"/>
      <c r="F157" s="63"/>
      <c r="G157" s="63"/>
      <c r="H157" s="68"/>
      <c r="I157" s="68"/>
      <c r="J157" s="68"/>
      <c r="K157" s="68"/>
      <c r="L157" s="53" t="s">
        <v>4</v>
      </c>
      <c r="M157" s="56" t="s">
        <v>53</v>
      </c>
      <c r="N157" s="53" t="s">
        <v>4</v>
      </c>
      <c r="O157" s="56" t="s">
        <v>53</v>
      </c>
      <c r="P157" s="53" t="s">
        <v>4</v>
      </c>
      <c r="Q157" s="53" t="s">
        <v>4</v>
      </c>
      <c r="R157" s="53" t="s">
        <v>4</v>
      </c>
      <c r="S157" s="53" t="s">
        <v>4</v>
      </c>
      <c r="T157" s="53" t="s">
        <v>4</v>
      </c>
      <c r="U157" s="70"/>
      <c r="V157" s="72"/>
      <c r="W157" s="65"/>
      <c r="X157" s="58"/>
    </row>
    <row r="158" spans="1:24" ht="15.75" customHeight="1" x14ac:dyDescent="0.2">
      <c r="A158" s="59" t="s">
        <v>4</v>
      </c>
      <c r="B158" s="60">
        <v>73</v>
      </c>
      <c r="C158" s="60">
        <v>38303</v>
      </c>
      <c r="D158" s="62" t="s">
        <v>290</v>
      </c>
      <c r="E158" s="66" t="s">
        <v>88</v>
      </c>
      <c r="F158" s="66" t="s">
        <v>291</v>
      </c>
      <c r="G158" s="66" t="s">
        <v>267</v>
      </c>
      <c r="H158" s="67" t="s">
        <v>46</v>
      </c>
      <c r="I158" s="67" t="s">
        <v>268</v>
      </c>
      <c r="J158" s="67" t="s">
        <v>292</v>
      </c>
      <c r="K158" s="67" t="s">
        <v>4</v>
      </c>
      <c r="L158" s="55" t="s">
        <v>4</v>
      </c>
      <c r="M158" s="52" t="s">
        <v>49</v>
      </c>
      <c r="N158" s="52" t="s">
        <v>50</v>
      </c>
      <c r="O158" s="52" t="s">
        <v>51</v>
      </c>
      <c r="P158" s="55" t="s">
        <v>4</v>
      </c>
      <c r="Q158" s="55" t="s">
        <v>4</v>
      </c>
      <c r="R158" s="55" t="s">
        <v>4</v>
      </c>
      <c r="S158" s="55" t="s">
        <v>4</v>
      </c>
      <c r="T158" s="55" t="s">
        <v>4</v>
      </c>
      <c r="U158" s="69">
        <v>3720</v>
      </c>
      <c r="V158" s="71">
        <f>SUM(M159:S159)</f>
        <v>0</v>
      </c>
      <c r="W158" s="64">
        <f>SUM(M159:S159)*U158</f>
        <v>0</v>
      </c>
      <c r="X158" s="57" t="s">
        <v>293</v>
      </c>
    </row>
    <row r="159" spans="1:24" ht="86.25" customHeight="1" thickBot="1" x14ac:dyDescent="0.25">
      <c r="A159" s="59"/>
      <c r="B159" s="61"/>
      <c r="C159" s="61"/>
      <c r="D159" s="63"/>
      <c r="E159" s="63"/>
      <c r="F159" s="63"/>
      <c r="G159" s="63"/>
      <c r="H159" s="68"/>
      <c r="I159" s="68"/>
      <c r="J159" s="68"/>
      <c r="K159" s="68"/>
      <c r="L159" s="53" t="s">
        <v>4</v>
      </c>
      <c r="M159" s="56" t="s">
        <v>53</v>
      </c>
      <c r="N159" s="56" t="s">
        <v>53</v>
      </c>
      <c r="O159" s="56" t="s">
        <v>53</v>
      </c>
      <c r="P159" s="53" t="s">
        <v>4</v>
      </c>
      <c r="Q159" s="53" t="s">
        <v>4</v>
      </c>
      <c r="R159" s="53" t="s">
        <v>4</v>
      </c>
      <c r="S159" s="53" t="s">
        <v>4</v>
      </c>
      <c r="T159" s="53" t="s">
        <v>4</v>
      </c>
      <c r="U159" s="70"/>
      <c r="V159" s="72"/>
      <c r="W159" s="65"/>
      <c r="X159" s="58"/>
    </row>
    <row r="160" spans="1:24" ht="15.75" customHeight="1" x14ac:dyDescent="0.2">
      <c r="A160" s="59" t="s">
        <v>4</v>
      </c>
      <c r="B160" s="60">
        <v>74</v>
      </c>
      <c r="C160" s="60">
        <v>38304</v>
      </c>
      <c r="D160" s="62" t="s">
        <v>294</v>
      </c>
      <c r="E160" s="66" t="s">
        <v>88</v>
      </c>
      <c r="F160" s="66" t="s">
        <v>295</v>
      </c>
      <c r="G160" s="66" t="s">
        <v>74</v>
      </c>
      <c r="H160" s="67" t="s">
        <v>46</v>
      </c>
      <c r="I160" s="67" t="s">
        <v>268</v>
      </c>
      <c r="J160" s="67" t="s">
        <v>292</v>
      </c>
      <c r="K160" s="67" t="s">
        <v>4</v>
      </c>
      <c r="L160" s="55" t="s">
        <v>4</v>
      </c>
      <c r="M160" s="52" t="s">
        <v>49</v>
      </c>
      <c r="N160" s="52" t="s">
        <v>50</v>
      </c>
      <c r="O160" s="52" t="s">
        <v>51</v>
      </c>
      <c r="P160" s="55" t="s">
        <v>4</v>
      </c>
      <c r="Q160" s="55" t="s">
        <v>4</v>
      </c>
      <c r="R160" s="55" t="s">
        <v>4</v>
      </c>
      <c r="S160" s="55" t="s">
        <v>4</v>
      </c>
      <c r="T160" s="55" t="s">
        <v>4</v>
      </c>
      <c r="U160" s="69">
        <v>3720</v>
      </c>
      <c r="V160" s="71">
        <f>SUM(M161:S161)</f>
        <v>0</v>
      </c>
      <c r="W160" s="64">
        <f>SUM(M161:S161)*U160</f>
        <v>0</v>
      </c>
      <c r="X160" s="57" t="s">
        <v>293</v>
      </c>
    </row>
    <row r="161" spans="1:24" ht="86.25" customHeight="1" thickBot="1" x14ac:dyDescent="0.25">
      <c r="A161" s="59"/>
      <c r="B161" s="61"/>
      <c r="C161" s="61"/>
      <c r="D161" s="63"/>
      <c r="E161" s="63"/>
      <c r="F161" s="63"/>
      <c r="G161" s="63"/>
      <c r="H161" s="68"/>
      <c r="I161" s="68"/>
      <c r="J161" s="68"/>
      <c r="K161" s="68"/>
      <c r="L161" s="53" t="s">
        <v>4</v>
      </c>
      <c r="M161" s="56" t="s">
        <v>53</v>
      </c>
      <c r="N161" s="53" t="s">
        <v>4</v>
      </c>
      <c r="O161" s="53" t="s">
        <v>4</v>
      </c>
      <c r="P161" s="53" t="s">
        <v>4</v>
      </c>
      <c r="Q161" s="53" t="s">
        <v>4</v>
      </c>
      <c r="R161" s="53" t="s">
        <v>4</v>
      </c>
      <c r="S161" s="53" t="s">
        <v>4</v>
      </c>
      <c r="T161" s="53" t="s">
        <v>4</v>
      </c>
      <c r="U161" s="70"/>
      <c r="V161" s="72"/>
      <c r="W161" s="65"/>
      <c r="X161" s="58"/>
    </row>
    <row r="162" spans="1:24" s="20" customFormat="1" ht="13.5" thickBot="1" x14ac:dyDescent="0.25">
      <c r="A162" s="45" t="s">
        <v>4</v>
      </c>
      <c r="B162" s="51" t="s">
        <v>296</v>
      </c>
      <c r="C162" s="40"/>
      <c r="D162" s="40"/>
      <c r="E162" s="40"/>
      <c r="F162" s="40"/>
      <c r="G162" s="40"/>
      <c r="H162" s="40"/>
      <c r="I162" s="40"/>
      <c r="J162" s="40"/>
      <c r="K162" s="40"/>
      <c r="L162" s="40"/>
      <c r="M162" s="40"/>
      <c r="N162" s="40"/>
      <c r="O162" s="40"/>
      <c r="P162" s="40"/>
      <c r="Q162" s="40"/>
      <c r="R162" s="40"/>
      <c r="S162" s="39"/>
      <c r="T162" s="41"/>
      <c r="U162" s="41"/>
      <c r="V162" s="41"/>
      <c r="W162" s="41"/>
      <c r="X162" s="42"/>
    </row>
    <row r="163" spans="1:24" ht="15.75" customHeight="1" x14ac:dyDescent="0.2">
      <c r="A163" s="59" t="s">
        <v>4</v>
      </c>
      <c r="B163" s="60">
        <v>75</v>
      </c>
      <c r="C163" s="60">
        <v>37993</v>
      </c>
      <c r="D163" s="62" t="s">
        <v>297</v>
      </c>
      <c r="E163" s="66" t="s">
        <v>44</v>
      </c>
      <c r="F163" s="66" t="s">
        <v>298</v>
      </c>
      <c r="G163" s="66" t="s">
        <v>299</v>
      </c>
      <c r="H163" s="67" t="s">
        <v>300</v>
      </c>
      <c r="I163" s="67" t="s">
        <v>301</v>
      </c>
      <c r="J163" s="67" t="s">
        <v>302</v>
      </c>
      <c r="K163" s="67" t="s">
        <v>4</v>
      </c>
      <c r="L163" s="55" t="s">
        <v>4</v>
      </c>
      <c r="M163" s="52" t="s">
        <v>49</v>
      </c>
      <c r="N163" s="52" t="s">
        <v>50</v>
      </c>
      <c r="O163" s="52" t="s">
        <v>51</v>
      </c>
      <c r="P163" s="55" t="s">
        <v>4</v>
      </c>
      <c r="Q163" s="55" t="s">
        <v>4</v>
      </c>
      <c r="R163" s="55" t="s">
        <v>4</v>
      </c>
      <c r="S163" s="55" t="s">
        <v>4</v>
      </c>
      <c r="T163" s="55" t="s">
        <v>4</v>
      </c>
      <c r="U163" s="69">
        <v>1750</v>
      </c>
      <c r="V163" s="71">
        <f>SUM(M164:S164)</f>
        <v>0</v>
      </c>
      <c r="W163" s="64">
        <f>SUM(M164:S164)*U163</f>
        <v>0</v>
      </c>
      <c r="X163" s="57" t="s">
        <v>303</v>
      </c>
    </row>
    <row r="164" spans="1:24" ht="86.25" customHeight="1" thickBot="1" x14ac:dyDescent="0.25">
      <c r="A164" s="59"/>
      <c r="B164" s="61"/>
      <c r="C164" s="61"/>
      <c r="D164" s="63"/>
      <c r="E164" s="63"/>
      <c r="F164" s="63"/>
      <c r="G164" s="63"/>
      <c r="H164" s="68"/>
      <c r="I164" s="68"/>
      <c r="J164" s="68"/>
      <c r="K164" s="68"/>
      <c r="L164" s="53" t="s">
        <v>4</v>
      </c>
      <c r="M164" s="56" t="s">
        <v>53</v>
      </c>
      <c r="N164" s="56" t="s">
        <v>53</v>
      </c>
      <c r="O164" s="56" t="s">
        <v>53</v>
      </c>
      <c r="P164" s="53" t="s">
        <v>4</v>
      </c>
      <c r="Q164" s="53" t="s">
        <v>4</v>
      </c>
      <c r="R164" s="53" t="s">
        <v>4</v>
      </c>
      <c r="S164" s="53" t="s">
        <v>4</v>
      </c>
      <c r="T164" s="53" t="s">
        <v>4</v>
      </c>
      <c r="U164" s="70"/>
      <c r="V164" s="72"/>
      <c r="W164" s="65"/>
      <c r="X164" s="58"/>
    </row>
    <row r="165" spans="1:24" ht="15.75" customHeight="1" x14ac:dyDescent="0.2">
      <c r="A165" s="59" t="s">
        <v>4</v>
      </c>
      <c r="B165" s="60">
        <v>76</v>
      </c>
      <c r="C165" s="60">
        <v>37994</v>
      </c>
      <c r="D165" s="62" t="s">
        <v>304</v>
      </c>
      <c r="E165" s="66" t="s">
        <v>44</v>
      </c>
      <c r="F165" s="66" t="s">
        <v>4</v>
      </c>
      <c r="G165" s="66" t="s">
        <v>299</v>
      </c>
      <c r="H165" s="67" t="s">
        <v>300</v>
      </c>
      <c r="I165" s="67" t="s">
        <v>301</v>
      </c>
      <c r="J165" s="67" t="s">
        <v>302</v>
      </c>
      <c r="K165" s="67" t="s">
        <v>4</v>
      </c>
      <c r="L165" s="55" t="s">
        <v>4</v>
      </c>
      <c r="M165" s="55" t="s">
        <v>4</v>
      </c>
      <c r="N165" s="52" t="s">
        <v>50</v>
      </c>
      <c r="O165" s="52" t="s">
        <v>51</v>
      </c>
      <c r="P165" s="52" t="s">
        <v>104</v>
      </c>
      <c r="Q165" s="52" t="s">
        <v>124</v>
      </c>
      <c r="R165" s="55" t="s">
        <v>4</v>
      </c>
      <c r="S165" s="55" t="s">
        <v>4</v>
      </c>
      <c r="T165" s="55" t="s">
        <v>4</v>
      </c>
      <c r="U165" s="69">
        <v>1750</v>
      </c>
      <c r="V165" s="71">
        <f>SUM(N166:S166)</f>
        <v>0</v>
      </c>
      <c r="W165" s="64">
        <f>SUM(N166:S166)*U165</f>
        <v>0</v>
      </c>
      <c r="X165" s="57" t="s">
        <v>305</v>
      </c>
    </row>
    <row r="166" spans="1:24" ht="86.25" customHeight="1" thickBot="1" x14ac:dyDescent="0.25">
      <c r="A166" s="59"/>
      <c r="B166" s="61"/>
      <c r="C166" s="61"/>
      <c r="D166" s="63"/>
      <c r="E166" s="63"/>
      <c r="F166" s="63"/>
      <c r="G166" s="63"/>
      <c r="H166" s="68"/>
      <c r="I166" s="68"/>
      <c r="J166" s="68"/>
      <c r="K166" s="68"/>
      <c r="L166" s="53" t="s">
        <v>4</v>
      </c>
      <c r="M166" s="53" t="s">
        <v>4</v>
      </c>
      <c r="N166" s="56" t="s">
        <v>53</v>
      </c>
      <c r="O166" s="56" t="s">
        <v>53</v>
      </c>
      <c r="P166" s="53" t="s">
        <v>4</v>
      </c>
      <c r="Q166" s="56" t="s">
        <v>53</v>
      </c>
      <c r="R166" s="53" t="s">
        <v>4</v>
      </c>
      <c r="S166" s="53" t="s">
        <v>4</v>
      </c>
      <c r="T166" s="53" t="s">
        <v>4</v>
      </c>
      <c r="U166" s="70"/>
      <c r="V166" s="72"/>
      <c r="W166" s="65"/>
      <c r="X166" s="58"/>
    </row>
    <row r="167" spans="1:24" ht="15.75" customHeight="1" x14ac:dyDescent="0.2">
      <c r="A167" s="59" t="s">
        <v>4</v>
      </c>
      <c r="B167" s="60">
        <v>77</v>
      </c>
      <c r="C167" s="60">
        <v>37995</v>
      </c>
      <c r="D167" s="62" t="s">
        <v>306</v>
      </c>
      <c r="E167" s="66" t="s">
        <v>44</v>
      </c>
      <c r="F167" s="66" t="s">
        <v>4</v>
      </c>
      <c r="G167" s="66" t="s">
        <v>299</v>
      </c>
      <c r="H167" s="67" t="s">
        <v>300</v>
      </c>
      <c r="I167" s="67" t="s">
        <v>301</v>
      </c>
      <c r="J167" s="67" t="s">
        <v>302</v>
      </c>
      <c r="K167" s="67" t="s">
        <v>4</v>
      </c>
      <c r="L167" s="55" t="s">
        <v>4</v>
      </c>
      <c r="M167" s="55" t="s">
        <v>4</v>
      </c>
      <c r="N167" s="52" t="s">
        <v>144</v>
      </c>
      <c r="O167" s="52" t="s">
        <v>103</v>
      </c>
      <c r="P167" s="52" t="s">
        <v>104</v>
      </c>
      <c r="Q167" s="55" t="s">
        <v>4</v>
      </c>
      <c r="R167" s="55" t="s">
        <v>4</v>
      </c>
      <c r="S167" s="55" t="s">
        <v>4</v>
      </c>
      <c r="T167" s="55" t="s">
        <v>4</v>
      </c>
      <c r="U167" s="69">
        <v>1500</v>
      </c>
      <c r="V167" s="71">
        <f>SUM(N168:S168)</f>
        <v>0</v>
      </c>
      <c r="W167" s="64">
        <f>SUM(N168:S168)*U167</f>
        <v>0</v>
      </c>
      <c r="X167" s="57" t="s">
        <v>307</v>
      </c>
    </row>
    <row r="168" spans="1:24" ht="86.25" customHeight="1" thickBot="1" x14ac:dyDescent="0.25">
      <c r="A168" s="59"/>
      <c r="B168" s="61"/>
      <c r="C168" s="61"/>
      <c r="D168" s="63"/>
      <c r="E168" s="63"/>
      <c r="F168" s="63"/>
      <c r="G168" s="63"/>
      <c r="H168" s="68"/>
      <c r="I168" s="68"/>
      <c r="J168" s="68"/>
      <c r="K168" s="68"/>
      <c r="L168" s="53" t="s">
        <v>4</v>
      </c>
      <c r="M168" s="53" t="s">
        <v>4</v>
      </c>
      <c r="N168" s="56" t="s">
        <v>53</v>
      </c>
      <c r="O168" s="53" t="s">
        <v>4</v>
      </c>
      <c r="P168" s="53" t="s">
        <v>4</v>
      </c>
      <c r="Q168" s="53" t="s">
        <v>4</v>
      </c>
      <c r="R168" s="53" t="s">
        <v>4</v>
      </c>
      <c r="S168" s="53" t="s">
        <v>4</v>
      </c>
      <c r="T168" s="53" t="s">
        <v>4</v>
      </c>
      <c r="U168" s="70"/>
      <c r="V168" s="72"/>
      <c r="W168" s="65"/>
      <c r="X168" s="58"/>
    </row>
    <row r="169" spans="1:24" ht="15.75" customHeight="1" x14ac:dyDescent="0.2">
      <c r="A169" s="59" t="s">
        <v>4</v>
      </c>
      <c r="B169" s="60">
        <v>78</v>
      </c>
      <c r="C169" s="60">
        <v>37996</v>
      </c>
      <c r="D169" s="62" t="s">
        <v>308</v>
      </c>
      <c r="E169" s="66" t="s">
        <v>76</v>
      </c>
      <c r="F169" s="66" t="s">
        <v>4</v>
      </c>
      <c r="G169" s="66" t="s">
        <v>299</v>
      </c>
      <c r="H169" s="67" t="s">
        <v>300</v>
      </c>
      <c r="I169" s="67" t="s">
        <v>301</v>
      </c>
      <c r="J169" s="67" t="s">
        <v>302</v>
      </c>
      <c r="K169" s="67" t="s">
        <v>4</v>
      </c>
      <c r="L169" s="55" t="s">
        <v>4</v>
      </c>
      <c r="M169" s="55" t="s">
        <v>4</v>
      </c>
      <c r="N169" s="52" t="s">
        <v>50</v>
      </c>
      <c r="O169" s="52" t="s">
        <v>51</v>
      </c>
      <c r="P169" s="52" t="s">
        <v>104</v>
      </c>
      <c r="Q169" s="52" t="s">
        <v>124</v>
      </c>
      <c r="R169" s="55" t="s">
        <v>4</v>
      </c>
      <c r="S169" s="55" t="s">
        <v>4</v>
      </c>
      <c r="T169" s="55" t="s">
        <v>4</v>
      </c>
      <c r="U169" s="69">
        <v>2200</v>
      </c>
      <c r="V169" s="71">
        <f>SUM(N170:S170)</f>
        <v>0</v>
      </c>
      <c r="W169" s="64">
        <f>SUM(N170:S170)*U169</f>
        <v>0</v>
      </c>
      <c r="X169" s="57" t="s">
        <v>309</v>
      </c>
    </row>
    <row r="170" spans="1:24" ht="86.25" customHeight="1" thickBot="1" x14ac:dyDescent="0.25">
      <c r="A170" s="59"/>
      <c r="B170" s="61"/>
      <c r="C170" s="61"/>
      <c r="D170" s="63"/>
      <c r="E170" s="63"/>
      <c r="F170" s="63"/>
      <c r="G170" s="63"/>
      <c r="H170" s="68"/>
      <c r="I170" s="68"/>
      <c r="J170" s="68"/>
      <c r="K170" s="68"/>
      <c r="L170" s="53" t="s">
        <v>4</v>
      </c>
      <c r="M170" s="53" t="s">
        <v>4</v>
      </c>
      <c r="N170" s="56" t="s">
        <v>53</v>
      </c>
      <c r="O170" s="56" t="s">
        <v>53</v>
      </c>
      <c r="P170" s="53" t="s">
        <v>4</v>
      </c>
      <c r="Q170" s="56" t="s">
        <v>53</v>
      </c>
      <c r="R170" s="53" t="s">
        <v>4</v>
      </c>
      <c r="S170" s="53" t="s">
        <v>4</v>
      </c>
      <c r="T170" s="53" t="s">
        <v>4</v>
      </c>
      <c r="U170" s="70"/>
      <c r="V170" s="72"/>
      <c r="W170" s="65"/>
      <c r="X170" s="58"/>
    </row>
    <row r="171" spans="1:24" ht="15.75" customHeight="1" x14ac:dyDescent="0.2">
      <c r="A171" s="59" t="s">
        <v>4</v>
      </c>
      <c r="B171" s="60">
        <v>79</v>
      </c>
      <c r="C171" s="60">
        <v>37998</v>
      </c>
      <c r="D171" s="62" t="s">
        <v>310</v>
      </c>
      <c r="E171" s="66" t="s">
        <v>44</v>
      </c>
      <c r="F171" s="66" t="s">
        <v>4</v>
      </c>
      <c r="G171" s="66" t="s">
        <v>311</v>
      </c>
      <c r="H171" s="67" t="s">
        <v>300</v>
      </c>
      <c r="I171" s="67" t="s">
        <v>312</v>
      </c>
      <c r="J171" s="67" t="s">
        <v>165</v>
      </c>
      <c r="K171" s="67" t="s">
        <v>4</v>
      </c>
      <c r="L171" s="55" t="s">
        <v>4</v>
      </c>
      <c r="M171" s="52" t="s">
        <v>49</v>
      </c>
      <c r="N171" s="52" t="s">
        <v>50</v>
      </c>
      <c r="O171" s="52" t="s">
        <v>51</v>
      </c>
      <c r="P171" s="55" t="s">
        <v>4</v>
      </c>
      <c r="Q171" s="55" t="s">
        <v>4</v>
      </c>
      <c r="R171" s="55" t="s">
        <v>4</v>
      </c>
      <c r="S171" s="55" t="s">
        <v>4</v>
      </c>
      <c r="T171" s="55" t="s">
        <v>4</v>
      </c>
      <c r="U171" s="69">
        <v>1150</v>
      </c>
      <c r="V171" s="71">
        <f>SUM(M172:S172)</f>
        <v>0</v>
      </c>
      <c r="W171" s="64">
        <f>SUM(M172:S172)*U171</f>
        <v>0</v>
      </c>
      <c r="X171" s="57" t="s">
        <v>313</v>
      </c>
    </row>
    <row r="172" spans="1:24" ht="86.25" customHeight="1" thickBot="1" x14ac:dyDescent="0.25">
      <c r="A172" s="59"/>
      <c r="B172" s="61"/>
      <c r="C172" s="61"/>
      <c r="D172" s="63"/>
      <c r="E172" s="63"/>
      <c r="F172" s="63"/>
      <c r="G172" s="63"/>
      <c r="H172" s="68"/>
      <c r="I172" s="68"/>
      <c r="J172" s="68"/>
      <c r="K172" s="68"/>
      <c r="L172" s="53" t="s">
        <v>4</v>
      </c>
      <c r="M172" s="56" t="s">
        <v>53</v>
      </c>
      <c r="N172" s="56" t="s">
        <v>53</v>
      </c>
      <c r="O172" s="56" t="s">
        <v>53</v>
      </c>
      <c r="P172" s="53" t="s">
        <v>4</v>
      </c>
      <c r="Q172" s="53" t="s">
        <v>4</v>
      </c>
      <c r="R172" s="53" t="s">
        <v>4</v>
      </c>
      <c r="S172" s="53" t="s">
        <v>4</v>
      </c>
      <c r="T172" s="53" t="s">
        <v>4</v>
      </c>
      <c r="U172" s="70"/>
      <c r="V172" s="72"/>
      <c r="W172" s="65"/>
      <c r="X172" s="58"/>
    </row>
    <row r="173" spans="1:24" ht="15.75" customHeight="1" x14ac:dyDescent="0.2">
      <c r="A173" s="59" t="s">
        <v>4</v>
      </c>
      <c r="B173" s="60">
        <v>80</v>
      </c>
      <c r="C173" s="60">
        <v>37999</v>
      </c>
      <c r="D173" s="62" t="s">
        <v>314</v>
      </c>
      <c r="E173" s="66" t="s">
        <v>44</v>
      </c>
      <c r="F173" s="66" t="s">
        <v>4</v>
      </c>
      <c r="G173" s="66" t="s">
        <v>315</v>
      </c>
      <c r="H173" s="67" t="s">
        <v>300</v>
      </c>
      <c r="I173" s="67" t="s">
        <v>312</v>
      </c>
      <c r="J173" s="67" t="s">
        <v>165</v>
      </c>
      <c r="K173" s="67" t="s">
        <v>4</v>
      </c>
      <c r="L173" s="55" t="s">
        <v>4</v>
      </c>
      <c r="M173" s="52" t="s">
        <v>49</v>
      </c>
      <c r="N173" s="52" t="s">
        <v>50</v>
      </c>
      <c r="O173" s="52" t="s">
        <v>51</v>
      </c>
      <c r="P173" s="55" t="s">
        <v>4</v>
      </c>
      <c r="Q173" s="55" t="s">
        <v>4</v>
      </c>
      <c r="R173" s="55" t="s">
        <v>4</v>
      </c>
      <c r="S173" s="55" t="s">
        <v>4</v>
      </c>
      <c r="T173" s="55" t="s">
        <v>4</v>
      </c>
      <c r="U173" s="69">
        <v>1450</v>
      </c>
      <c r="V173" s="71">
        <f>SUM(M174:S174)</f>
        <v>0</v>
      </c>
      <c r="W173" s="64">
        <f>SUM(M174:S174)*U173</f>
        <v>0</v>
      </c>
      <c r="X173" s="57" t="s">
        <v>316</v>
      </c>
    </row>
    <row r="174" spans="1:24" ht="86.25" customHeight="1" thickBot="1" x14ac:dyDescent="0.25">
      <c r="A174" s="59"/>
      <c r="B174" s="61"/>
      <c r="C174" s="61"/>
      <c r="D174" s="63"/>
      <c r="E174" s="63"/>
      <c r="F174" s="63"/>
      <c r="G174" s="63"/>
      <c r="H174" s="68"/>
      <c r="I174" s="68"/>
      <c r="J174" s="68"/>
      <c r="K174" s="68"/>
      <c r="L174" s="53" t="s">
        <v>4</v>
      </c>
      <c r="M174" s="56" t="s">
        <v>53</v>
      </c>
      <c r="N174" s="56" t="s">
        <v>53</v>
      </c>
      <c r="O174" s="56" t="s">
        <v>53</v>
      </c>
      <c r="P174" s="53" t="s">
        <v>4</v>
      </c>
      <c r="Q174" s="53" t="s">
        <v>4</v>
      </c>
      <c r="R174" s="53" t="s">
        <v>4</v>
      </c>
      <c r="S174" s="53" t="s">
        <v>4</v>
      </c>
      <c r="T174" s="53" t="s">
        <v>4</v>
      </c>
      <c r="U174" s="70"/>
      <c r="V174" s="72"/>
      <c r="W174" s="65"/>
      <c r="X174" s="58"/>
    </row>
    <row r="175" spans="1:24" ht="15.75" customHeight="1" x14ac:dyDescent="0.2">
      <c r="A175" s="59" t="s">
        <v>4</v>
      </c>
      <c r="B175" s="60">
        <v>81</v>
      </c>
      <c r="C175" s="60">
        <v>38000</v>
      </c>
      <c r="D175" s="62" t="s">
        <v>317</v>
      </c>
      <c r="E175" s="66" t="s">
        <v>44</v>
      </c>
      <c r="F175" s="66" t="s">
        <v>4</v>
      </c>
      <c r="G175" s="66" t="s">
        <v>299</v>
      </c>
      <c r="H175" s="67" t="s">
        <v>300</v>
      </c>
      <c r="I175" s="67" t="s">
        <v>312</v>
      </c>
      <c r="J175" s="67" t="s">
        <v>165</v>
      </c>
      <c r="K175" s="67" t="s">
        <v>4</v>
      </c>
      <c r="L175" s="55" t="s">
        <v>4</v>
      </c>
      <c r="M175" s="55" t="s">
        <v>4</v>
      </c>
      <c r="N175" s="52" t="s">
        <v>144</v>
      </c>
      <c r="O175" s="52" t="s">
        <v>103</v>
      </c>
      <c r="P175" s="52" t="s">
        <v>104</v>
      </c>
      <c r="Q175" s="55" t="s">
        <v>4</v>
      </c>
      <c r="R175" s="55" t="s">
        <v>4</v>
      </c>
      <c r="S175" s="55" t="s">
        <v>4</v>
      </c>
      <c r="T175" s="55" t="s">
        <v>4</v>
      </c>
      <c r="U175" s="69">
        <v>1250</v>
      </c>
      <c r="V175" s="71">
        <f>SUM(N176:S176)</f>
        <v>0</v>
      </c>
      <c r="W175" s="64">
        <f>SUM(N176:S176)*U175</f>
        <v>0</v>
      </c>
      <c r="X175" s="57" t="s">
        <v>318</v>
      </c>
    </row>
    <row r="176" spans="1:24" ht="86.25" customHeight="1" thickBot="1" x14ac:dyDescent="0.25">
      <c r="A176" s="59"/>
      <c r="B176" s="61"/>
      <c r="C176" s="61"/>
      <c r="D176" s="63"/>
      <c r="E176" s="63"/>
      <c r="F176" s="63"/>
      <c r="G176" s="63"/>
      <c r="H176" s="68"/>
      <c r="I176" s="68"/>
      <c r="J176" s="68"/>
      <c r="K176" s="68"/>
      <c r="L176" s="53" t="s">
        <v>4</v>
      </c>
      <c r="M176" s="53" t="s">
        <v>4</v>
      </c>
      <c r="N176" s="56" t="s">
        <v>53</v>
      </c>
      <c r="O176" s="56" t="s">
        <v>53</v>
      </c>
      <c r="P176" s="56" t="s">
        <v>53</v>
      </c>
      <c r="Q176" s="53" t="s">
        <v>4</v>
      </c>
      <c r="R176" s="53" t="s">
        <v>4</v>
      </c>
      <c r="S176" s="53" t="s">
        <v>4</v>
      </c>
      <c r="T176" s="53" t="s">
        <v>4</v>
      </c>
      <c r="U176" s="70"/>
      <c r="V176" s="72"/>
      <c r="W176" s="65"/>
      <c r="X176" s="58"/>
    </row>
    <row r="177" spans="1:24" ht="15.75" customHeight="1" x14ac:dyDescent="0.2">
      <c r="A177" s="59" t="s">
        <v>4</v>
      </c>
      <c r="B177" s="60">
        <v>82</v>
      </c>
      <c r="C177" s="60">
        <v>38001</v>
      </c>
      <c r="D177" s="62" t="s">
        <v>319</v>
      </c>
      <c r="E177" s="66" t="s">
        <v>44</v>
      </c>
      <c r="F177" s="66" t="s">
        <v>4</v>
      </c>
      <c r="G177" s="66" t="s">
        <v>320</v>
      </c>
      <c r="H177" s="67" t="s">
        <v>300</v>
      </c>
      <c r="I177" s="67" t="s">
        <v>312</v>
      </c>
      <c r="J177" s="67" t="s">
        <v>165</v>
      </c>
      <c r="K177" s="67" t="s">
        <v>4</v>
      </c>
      <c r="L177" s="55" t="s">
        <v>4</v>
      </c>
      <c r="M177" s="52" t="s">
        <v>321</v>
      </c>
      <c r="N177" s="52" t="s">
        <v>50</v>
      </c>
      <c r="O177" s="52" t="s">
        <v>51</v>
      </c>
      <c r="P177" s="55" t="s">
        <v>4</v>
      </c>
      <c r="Q177" s="55" t="s">
        <v>4</v>
      </c>
      <c r="R177" s="55" t="s">
        <v>4</v>
      </c>
      <c r="S177" s="55" t="s">
        <v>4</v>
      </c>
      <c r="T177" s="55" t="s">
        <v>4</v>
      </c>
      <c r="U177" s="69">
        <v>1250</v>
      </c>
      <c r="V177" s="71">
        <f>SUM(M178:S178)</f>
        <v>0</v>
      </c>
      <c r="W177" s="64">
        <f>SUM(M178:S178)*U177</f>
        <v>0</v>
      </c>
      <c r="X177" s="57" t="s">
        <v>322</v>
      </c>
    </row>
    <row r="178" spans="1:24" ht="86.25" customHeight="1" thickBot="1" x14ac:dyDescent="0.25">
      <c r="A178" s="59"/>
      <c r="B178" s="61"/>
      <c r="C178" s="61"/>
      <c r="D178" s="63"/>
      <c r="E178" s="63"/>
      <c r="F178" s="63"/>
      <c r="G178" s="63"/>
      <c r="H178" s="68"/>
      <c r="I178" s="68"/>
      <c r="J178" s="68"/>
      <c r="K178" s="68"/>
      <c r="L178" s="53" t="s">
        <v>4</v>
      </c>
      <c r="M178" s="56" t="s">
        <v>53</v>
      </c>
      <c r="N178" s="56" t="s">
        <v>53</v>
      </c>
      <c r="O178" s="56" t="s">
        <v>53</v>
      </c>
      <c r="P178" s="53" t="s">
        <v>4</v>
      </c>
      <c r="Q178" s="53" t="s">
        <v>4</v>
      </c>
      <c r="R178" s="53" t="s">
        <v>4</v>
      </c>
      <c r="S178" s="53" t="s">
        <v>4</v>
      </c>
      <c r="T178" s="53" t="s">
        <v>4</v>
      </c>
      <c r="U178" s="70"/>
      <c r="V178" s="72"/>
      <c r="W178" s="65"/>
      <c r="X178" s="58"/>
    </row>
    <row r="179" spans="1:24" ht="15.75" customHeight="1" x14ac:dyDescent="0.2">
      <c r="A179" s="59" t="s">
        <v>4</v>
      </c>
      <c r="B179" s="60">
        <v>83</v>
      </c>
      <c r="C179" s="60">
        <v>38004</v>
      </c>
      <c r="D179" s="62" t="s">
        <v>323</v>
      </c>
      <c r="E179" s="66" t="s">
        <v>324</v>
      </c>
      <c r="F179" s="66" t="s">
        <v>4</v>
      </c>
      <c r="G179" s="66" t="s">
        <v>325</v>
      </c>
      <c r="H179" s="67" t="s">
        <v>300</v>
      </c>
      <c r="I179" s="67" t="s">
        <v>312</v>
      </c>
      <c r="J179" s="67" t="s">
        <v>326</v>
      </c>
      <c r="K179" s="67" t="s">
        <v>4</v>
      </c>
      <c r="L179" s="55" t="s">
        <v>4</v>
      </c>
      <c r="M179" s="52" t="s">
        <v>56</v>
      </c>
      <c r="N179" s="52" t="s">
        <v>57</v>
      </c>
      <c r="O179" s="55" t="s">
        <v>4</v>
      </c>
      <c r="P179" s="55" t="s">
        <v>4</v>
      </c>
      <c r="Q179" s="55" t="s">
        <v>4</v>
      </c>
      <c r="R179" s="55" t="s">
        <v>4</v>
      </c>
      <c r="S179" s="55" t="s">
        <v>4</v>
      </c>
      <c r="T179" s="55" t="s">
        <v>4</v>
      </c>
      <c r="U179" s="69">
        <v>1450</v>
      </c>
      <c r="V179" s="71">
        <f>SUM(M180:S180)</f>
        <v>0</v>
      </c>
      <c r="W179" s="64">
        <f>SUM(M180:S180)*U179</f>
        <v>0</v>
      </c>
      <c r="X179" s="57" t="s">
        <v>327</v>
      </c>
    </row>
    <row r="180" spans="1:24" ht="86.25" customHeight="1" thickBot="1" x14ac:dyDescent="0.25">
      <c r="A180" s="59"/>
      <c r="B180" s="61"/>
      <c r="C180" s="61"/>
      <c r="D180" s="63"/>
      <c r="E180" s="63"/>
      <c r="F180" s="63"/>
      <c r="G180" s="63"/>
      <c r="H180" s="68"/>
      <c r="I180" s="68"/>
      <c r="J180" s="68"/>
      <c r="K180" s="68"/>
      <c r="L180" s="53" t="s">
        <v>4</v>
      </c>
      <c r="M180" s="56" t="s">
        <v>53</v>
      </c>
      <c r="N180" s="56" t="s">
        <v>53</v>
      </c>
      <c r="O180" s="53" t="s">
        <v>4</v>
      </c>
      <c r="P180" s="53" t="s">
        <v>4</v>
      </c>
      <c r="Q180" s="53" t="s">
        <v>4</v>
      </c>
      <c r="R180" s="53" t="s">
        <v>4</v>
      </c>
      <c r="S180" s="53" t="s">
        <v>4</v>
      </c>
      <c r="T180" s="53" t="s">
        <v>4</v>
      </c>
      <c r="U180" s="70"/>
      <c r="V180" s="72"/>
      <c r="W180" s="65"/>
      <c r="X180" s="58"/>
    </row>
    <row r="181" spans="1:24" ht="15.75" customHeight="1" x14ac:dyDescent="0.2">
      <c r="A181" s="59" t="s">
        <v>4</v>
      </c>
      <c r="B181" s="60">
        <v>84</v>
      </c>
      <c r="C181" s="60">
        <v>38007</v>
      </c>
      <c r="D181" s="62" t="s">
        <v>328</v>
      </c>
      <c r="E181" s="66" t="s">
        <v>44</v>
      </c>
      <c r="F181" s="66" t="s">
        <v>329</v>
      </c>
      <c r="G181" s="66" t="s">
        <v>325</v>
      </c>
      <c r="H181" s="67" t="s">
        <v>300</v>
      </c>
      <c r="I181" s="67" t="s">
        <v>330</v>
      </c>
      <c r="J181" s="67" t="s">
        <v>165</v>
      </c>
      <c r="K181" s="67" t="s">
        <v>4</v>
      </c>
      <c r="L181" s="55" t="s">
        <v>4</v>
      </c>
      <c r="M181" s="52" t="s">
        <v>217</v>
      </c>
      <c r="N181" s="52" t="s">
        <v>144</v>
      </c>
      <c r="O181" s="52" t="s">
        <v>103</v>
      </c>
      <c r="P181" s="55" t="s">
        <v>4</v>
      </c>
      <c r="Q181" s="55" t="s">
        <v>4</v>
      </c>
      <c r="R181" s="55" t="s">
        <v>4</v>
      </c>
      <c r="S181" s="55" t="s">
        <v>4</v>
      </c>
      <c r="T181" s="55" t="s">
        <v>4</v>
      </c>
      <c r="U181" s="69">
        <v>1450</v>
      </c>
      <c r="V181" s="71">
        <f>SUM(M182:S182)</f>
        <v>0</v>
      </c>
      <c r="W181" s="64">
        <f>SUM(M182:S182)*U181</f>
        <v>0</v>
      </c>
      <c r="X181" s="57" t="s">
        <v>331</v>
      </c>
    </row>
    <row r="182" spans="1:24" ht="86.25" customHeight="1" thickBot="1" x14ac:dyDescent="0.25">
      <c r="A182" s="59"/>
      <c r="B182" s="61"/>
      <c r="C182" s="61"/>
      <c r="D182" s="63"/>
      <c r="E182" s="63"/>
      <c r="F182" s="63"/>
      <c r="G182" s="63"/>
      <c r="H182" s="68"/>
      <c r="I182" s="68"/>
      <c r="J182" s="68"/>
      <c r="K182" s="68"/>
      <c r="L182" s="53" t="s">
        <v>4</v>
      </c>
      <c r="M182" s="56" t="s">
        <v>53</v>
      </c>
      <c r="N182" s="56" t="s">
        <v>53</v>
      </c>
      <c r="O182" s="56" t="s">
        <v>53</v>
      </c>
      <c r="P182" s="53" t="s">
        <v>4</v>
      </c>
      <c r="Q182" s="53" t="s">
        <v>4</v>
      </c>
      <c r="R182" s="53" t="s">
        <v>4</v>
      </c>
      <c r="S182" s="53" t="s">
        <v>4</v>
      </c>
      <c r="T182" s="53" t="s">
        <v>4</v>
      </c>
      <c r="U182" s="70"/>
      <c r="V182" s="72"/>
      <c r="W182" s="65"/>
      <c r="X182" s="58"/>
    </row>
    <row r="183" spans="1:24" ht="15.75" customHeight="1" x14ac:dyDescent="0.2">
      <c r="A183" s="59" t="s">
        <v>4</v>
      </c>
      <c r="B183" s="60">
        <v>85</v>
      </c>
      <c r="C183" s="60">
        <v>38009</v>
      </c>
      <c r="D183" s="62" t="s">
        <v>332</v>
      </c>
      <c r="E183" s="66" t="s">
        <v>220</v>
      </c>
      <c r="F183" s="66" t="s">
        <v>333</v>
      </c>
      <c r="G183" s="66" t="s">
        <v>325</v>
      </c>
      <c r="H183" s="67" t="s">
        <v>300</v>
      </c>
      <c r="I183" s="67" t="s">
        <v>330</v>
      </c>
      <c r="J183" s="67" t="s">
        <v>165</v>
      </c>
      <c r="K183" s="67" t="s">
        <v>4</v>
      </c>
      <c r="L183" s="55" t="s">
        <v>4</v>
      </c>
      <c r="M183" s="52" t="s">
        <v>49</v>
      </c>
      <c r="N183" s="52" t="s">
        <v>50</v>
      </c>
      <c r="O183" s="52" t="s">
        <v>51</v>
      </c>
      <c r="P183" s="55" t="s">
        <v>4</v>
      </c>
      <c r="Q183" s="55" t="s">
        <v>4</v>
      </c>
      <c r="R183" s="55" t="s">
        <v>4</v>
      </c>
      <c r="S183" s="55" t="s">
        <v>4</v>
      </c>
      <c r="T183" s="55" t="s">
        <v>4</v>
      </c>
      <c r="U183" s="69">
        <v>1600</v>
      </c>
      <c r="V183" s="71">
        <f>SUM(M184:S184)</f>
        <v>0</v>
      </c>
      <c r="W183" s="64">
        <f>SUM(M184:S184)*U183</f>
        <v>0</v>
      </c>
      <c r="X183" s="57" t="s">
        <v>334</v>
      </c>
    </row>
    <row r="184" spans="1:24" ht="86.25" customHeight="1" thickBot="1" x14ac:dyDescent="0.25">
      <c r="A184" s="59"/>
      <c r="B184" s="61"/>
      <c r="C184" s="61"/>
      <c r="D184" s="63"/>
      <c r="E184" s="63"/>
      <c r="F184" s="63"/>
      <c r="G184" s="63"/>
      <c r="H184" s="68"/>
      <c r="I184" s="68"/>
      <c r="J184" s="68"/>
      <c r="K184" s="68"/>
      <c r="L184" s="53" t="s">
        <v>4</v>
      </c>
      <c r="M184" s="56" t="s">
        <v>53</v>
      </c>
      <c r="N184" s="56" t="s">
        <v>53</v>
      </c>
      <c r="O184" s="56" t="s">
        <v>53</v>
      </c>
      <c r="P184" s="53" t="s">
        <v>4</v>
      </c>
      <c r="Q184" s="53" t="s">
        <v>4</v>
      </c>
      <c r="R184" s="53" t="s">
        <v>4</v>
      </c>
      <c r="S184" s="53" t="s">
        <v>4</v>
      </c>
      <c r="T184" s="53" t="s">
        <v>4</v>
      </c>
      <c r="U184" s="70"/>
      <c r="V184" s="72"/>
      <c r="W184" s="65"/>
      <c r="X184" s="58"/>
    </row>
    <row r="185" spans="1:24" ht="15.75" customHeight="1" x14ac:dyDescent="0.2">
      <c r="A185" s="59" t="s">
        <v>4</v>
      </c>
      <c r="B185" s="60">
        <v>86</v>
      </c>
      <c r="C185" s="60">
        <v>38010</v>
      </c>
      <c r="D185" s="62" t="s">
        <v>335</v>
      </c>
      <c r="E185" s="66" t="s">
        <v>76</v>
      </c>
      <c r="F185" s="66" t="s">
        <v>336</v>
      </c>
      <c r="G185" s="66" t="s">
        <v>325</v>
      </c>
      <c r="H185" s="67" t="s">
        <v>300</v>
      </c>
      <c r="I185" s="67" t="s">
        <v>330</v>
      </c>
      <c r="J185" s="67" t="s">
        <v>165</v>
      </c>
      <c r="K185" s="67" t="s">
        <v>4</v>
      </c>
      <c r="L185" s="55" t="s">
        <v>4</v>
      </c>
      <c r="M185" s="55" t="s">
        <v>4</v>
      </c>
      <c r="N185" s="55" t="s">
        <v>4</v>
      </c>
      <c r="O185" s="52" t="s">
        <v>103</v>
      </c>
      <c r="P185" s="52" t="s">
        <v>104</v>
      </c>
      <c r="Q185" s="52" t="s">
        <v>124</v>
      </c>
      <c r="R185" s="52" t="s">
        <v>131</v>
      </c>
      <c r="S185" s="55" t="s">
        <v>4</v>
      </c>
      <c r="T185" s="55" t="s">
        <v>4</v>
      </c>
      <c r="U185" s="69">
        <v>2050</v>
      </c>
      <c r="V185" s="71">
        <f>SUM(O186:S186)</f>
        <v>0</v>
      </c>
      <c r="W185" s="64">
        <f>SUM(O186:S186)*U185</f>
        <v>0</v>
      </c>
      <c r="X185" s="57" t="s">
        <v>337</v>
      </c>
    </row>
    <row r="186" spans="1:24" ht="86.25" customHeight="1" thickBot="1" x14ac:dyDescent="0.25">
      <c r="A186" s="59"/>
      <c r="B186" s="61"/>
      <c r="C186" s="61"/>
      <c r="D186" s="63"/>
      <c r="E186" s="63"/>
      <c r="F186" s="63"/>
      <c r="G186" s="63"/>
      <c r="H186" s="68"/>
      <c r="I186" s="68"/>
      <c r="J186" s="68"/>
      <c r="K186" s="68"/>
      <c r="L186" s="53" t="s">
        <v>4</v>
      </c>
      <c r="M186" s="53" t="s">
        <v>4</v>
      </c>
      <c r="N186" s="53" t="s">
        <v>4</v>
      </c>
      <c r="O186" s="56" t="s">
        <v>53</v>
      </c>
      <c r="P186" s="56" t="s">
        <v>53</v>
      </c>
      <c r="Q186" s="56" t="s">
        <v>53</v>
      </c>
      <c r="R186" s="56" t="s">
        <v>53</v>
      </c>
      <c r="S186" s="53" t="s">
        <v>4</v>
      </c>
      <c r="T186" s="53" t="s">
        <v>4</v>
      </c>
      <c r="U186" s="70"/>
      <c r="V186" s="72"/>
      <c r="W186" s="65"/>
      <c r="X186" s="58"/>
    </row>
    <row r="187" spans="1:24" ht="15.75" customHeight="1" x14ac:dyDescent="0.2">
      <c r="A187" s="59" t="s">
        <v>4</v>
      </c>
      <c r="B187" s="60">
        <v>87</v>
      </c>
      <c r="C187" s="60">
        <v>38011</v>
      </c>
      <c r="D187" s="62" t="s">
        <v>338</v>
      </c>
      <c r="E187" s="66" t="s">
        <v>339</v>
      </c>
      <c r="F187" s="66" t="s">
        <v>340</v>
      </c>
      <c r="G187" s="66" t="s">
        <v>325</v>
      </c>
      <c r="H187" s="67" t="s">
        <v>300</v>
      </c>
      <c r="I187" s="67" t="s">
        <v>330</v>
      </c>
      <c r="J187" s="67" t="s">
        <v>341</v>
      </c>
      <c r="K187" s="67" t="s">
        <v>4</v>
      </c>
      <c r="L187" s="55" t="s">
        <v>4</v>
      </c>
      <c r="M187" s="52" t="s">
        <v>56</v>
      </c>
      <c r="N187" s="52" t="s">
        <v>57</v>
      </c>
      <c r="O187" s="55" t="s">
        <v>4</v>
      </c>
      <c r="P187" s="55" t="s">
        <v>4</v>
      </c>
      <c r="Q187" s="55" t="s">
        <v>4</v>
      </c>
      <c r="R187" s="55" t="s">
        <v>4</v>
      </c>
      <c r="S187" s="55" t="s">
        <v>4</v>
      </c>
      <c r="T187" s="55" t="s">
        <v>4</v>
      </c>
      <c r="U187" s="69">
        <v>1850</v>
      </c>
      <c r="V187" s="71">
        <f>SUM(M188:S188)</f>
        <v>0</v>
      </c>
      <c r="W187" s="64">
        <f>SUM(M188:S188)*U187</f>
        <v>0</v>
      </c>
      <c r="X187" s="57" t="s">
        <v>342</v>
      </c>
    </row>
    <row r="188" spans="1:24" ht="86.25" customHeight="1" thickBot="1" x14ac:dyDescent="0.25">
      <c r="A188" s="59"/>
      <c r="B188" s="61"/>
      <c r="C188" s="61"/>
      <c r="D188" s="63"/>
      <c r="E188" s="63"/>
      <c r="F188" s="63"/>
      <c r="G188" s="63"/>
      <c r="H188" s="68"/>
      <c r="I188" s="68"/>
      <c r="J188" s="68"/>
      <c r="K188" s="68"/>
      <c r="L188" s="53" t="s">
        <v>4</v>
      </c>
      <c r="M188" s="56" t="s">
        <v>53</v>
      </c>
      <c r="N188" s="56" t="s">
        <v>53</v>
      </c>
      <c r="O188" s="53" t="s">
        <v>4</v>
      </c>
      <c r="P188" s="53" t="s">
        <v>4</v>
      </c>
      <c r="Q188" s="53" t="s">
        <v>4</v>
      </c>
      <c r="R188" s="53" t="s">
        <v>4</v>
      </c>
      <c r="S188" s="53" t="s">
        <v>4</v>
      </c>
      <c r="T188" s="53" t="s">
        <v>4</v>
      </c>
      <c r="U188" s="70"/>
      <c r="V188" s="72"/>
      <c r="W188" s="65"/>
      <c r="X188" s="58"/>
    </row>
    <row r="189" spans="1:24" ht="15.75" customHeight="1" x14ac:dyDescent="0.2">
      <c r="A189" s="59" t="s">
        <v>4</v>
      </c>
      <c r="B189" s="60">
        <v>88</v>
      </c>
      <c r="C189" s="60">
        <v>38012</v>
      </c>
      <c r="D189" s="62" t="s">
        <v>343</v>
      </c>
      <c r="E189" s="66" t="s">
        <v>44</v>
      </c>
      <c r="F189" s="66" t="s">
        <v>344</v>
      </c>
      <c r="G189" s="66" t="s">
        <v>325</v>
      </c>
      <c r="H189" s="67" t="s">
        <v>300</v>
      </c>
      <c r="I189" s="67" t="s">
        <v>345</v>
      </c>
      <c r="J189" s="67" t="s">
        <v>165</v>
      </c>
      <c r="K189" s="67" t="s">
        <v>4</v>
      </c>
      <c r="L189" s="55" t="s">
        <v>4</v>
      </c>
      <c r="M189" s="55" t="s">
        <v>4</v>
      </c>
      <c r="N189" s="52" t="s">
        <v>50</v>
      </c>
      <c r="O189" s="52" t="s">
        <v>51</v>
      </c>
      <c r="P189" s="52" t="s">
        <v>71</v>
      </c>
      <c r="Q189" s="55" t="s">
        <v>4</v>
      </c>
      <c r="R189" s="55" t="s">
        <v>4</v>
      </c>
      <c r="S189" s="55" t="s">
        <v>4</v>
      </c>
      <c r="T189" s="55" t="s">
        <v>4</v>
      </c>
      <c r="U189" s="69">
        <v>1450</v>
      </c>
      <c r="V189" s="71">
        <f>SUM(N190:S190)</f>
        <v>0</v>
      </c>
      <c r="W189" s="64">
        <f>SUM(N190:S190)*U189</f>
        <v>0</v>
      </c>
      <c r="X189" s="57" t="s">
        <v>346</v>
      </c>
    </row>
    <row r="190" spans="1:24" ht="86.25" customHeight="1" thickBot="1" x14ac:dyDescent="0.25">
      <c r="A190" s="59"/>
      <c r="B190" s="61"/>
      <c r="C190" s="61"/>
      <c r="D190" s="63"/>
      <c r="E190" s="63"/>
      <c r="F190" s="63"/>
      <c r="G190" s="63"/>
      <c r="H190" s="68"/>
      <c r="I190" s="68"/>
      <c r="J190" s="68"/>
      <c r="K190" s="68"/>
      <c r="L190" s="53" t="s">
        <v>4</v>
      </c>
      <c r="M190" s="53" t="s">
        <v>4</v>
      </c>
      <c r="N190" s="56" t="s">
        <v>53</v>
      </c>
      <c r="O190" s="56" t="s">
        <v>53</v>
      </c>
      <c r="P190" s="56" t="s">
        <v>53</v>
      </c>
      <c r="Q190" s="53" t="s">
        <v>4</v>
      </c>
      <c r="R190" s="53" t="s">
        <v>4</v>
      </c>
      <c r="S190" s="53" t="s">
        <v>4</v>
      </c>
      <c r="T190" s="53" t="s">
        <v>4</v>
      </c>
      <c r="U190" s="70"/>
      <c r="V190" s="72"/>
      <c r="W190" s="65"/>
      <c r="X190" s="58"/>
    </row>
    <row r="191" spans="1:24" ht="15.75" customHeight="1" x14ac:dyDescent="0.2">
      <c r="A191" s="59" t="s">
        <v>4</v>
      </c>
      <c r="B191" s="60">
        <v>89</v>
      </c>
      <c r="C191" s="60">
        <v>38013</v>
      </c>
      <c r="D191" s="62" t="s">
        <v>347</v>
      </c>
      <c r="E191" s="66" t="s">
        <v>44</v>
      </c>
      <c r="F191" s="66" t="s">
        <v>348</v>
      </c>
      <c r="G191" s="66" t="s">
        <v>349</v>
      </c>
      <c r="H191" s="67" t="s">
        <v>300</v>
      </c>
      <c r="I191" s="67" t="s">
        <v>345</v>
      </c>
      <c r="J191" s="67" t="s">
        <v>165</v>
      </c>
      <c r="K191" s="67" t="s">
        <v>4</v>
      </c>
      <c r="L191" s="55" t="s">
        <v>4</v>
      </c>
      <c r="M191" s="55" t="s">
        <v>4</v>
      </c>
      <c r="N191" s="55" t="s">
        <v>4</v>
      </c>
      <c r="O191" s="52" t="s">
        <v>103</v>
      </c>
      <c r="P191" s="52" t="s">
        <v>104</v>
      </c>
      <c r="Q191" s="52" t="s">
        <v>124</v>
      </c>
      <c r="R191" s="55" t="s">
        <v>4</v>
      </c>
      <c r="S191" s="55" t="s">
        <v>4</v>
      </c>
      <c r="T191" s="55" t="s">
        <v>4</v>
      </c>
      <c r="U191" s="69">
        <v>1450</v>
      </c>
      <c r="V191" s="71">
        <f>SUM(O192:S192)</f>
        <v>0</v>
      </c>
      <c r="W191" s="64">
        <f>SUM(O192:S192)*U191</f>
        <v>0</v>
      </c>
      <c r="X191" s="57" t="s">
        <v>350</v>
      </c>
    </row>
    <row r="192" spans="1:24" ht="86.25" customHeight="1" thickBot="1" x14ac:dyDescent="0.25">
      <c r="A192" s="59"/>
      <c r="B192" s="61"/>
      <c r="C192" s="61"/>
      <c r="D192" s="63"/>
      <c r="E192" s="63"/>
      <c r="F192" s="63"/>
      <c r="G192" s="63"/>
      <c r="H192" s="68"/>
      <c r="I192" s="68"/>
      <c r="J192" s="68"/>
      <c r="K192" s="68"/>
      <c r="L192" s="53" t="s">
        <v>4</v>
      </c>
      <c r="M192" s="53" t="s">
        <v>4</v>
      </c>
      <c r="N192" s="53" t="s">
        <v>4</v>
      </c>
      <c r="O192" s="56" t="s">
        <v>53</v>
      </c>
      <c r="P192" s="56" t="s">
        <v>53</v>
      </c>
      <c r="Q192" s="56" t="s">
        <v>53</v>
      </c>
      <c r="R192" s="53" t="s">
        <v>4</v>
      </c>
      <c r="S192" s="53" t="s">
        <v>4</v>
      </c>
      <c r="T192" s="53" t="s">
        <v>4</v>
      </c>
      <c r="U192" s="70"/>
      <c r="V192" s="72"/>
      <c r="W192" s="65"/>
      <c r="X192" s="58"/>
    </row>
    <row r="193" spans="1:24" ht="15.75" customHeight="1" x14ac:dyDescent="0.2">
      <c r="A193" s="59" t="s">
        <v>4</v>
      </c>
      <c r="B193" s="60">
        <v>90</v>
      </c>
      <c r="C193" s="60">
        <v>38014</v>
      </c>
      <c r="D193" s="62" t="s">
        <v>351</v>
      </c>
      <c r="E193" s="66" t="s">
        <v>44</v>
      </c>
      <c r="F193" s="66" t="s">
        <v>352</v>
      </c>
      <c r="G193" s="66" t="s">
        <v>349</v>
      </c>
      <c r="H193" s="67" t="s">
        <v>300</v>
      </c>
      <c r="I193" s="67" t="s">
        <v>345</v>
      </c>
      <c r="J193" s="67" t="s">
        <v>165</v>
      </c>
      <c r="K193" s="67" t="s">
        <v>4</v>
      </c>
      <c r="L193" s="55" t="s">
        <v>4</v>
      </c>
      <c r="M193" s="55" t="s">
        <v>4</v>
      </c>
      <c r="N193" s="55" t="s">
        <v>4</v>
      </c>
      <c r="O193" s="55" t="s">
        <v>4</v>
      </c>
      <c r="P193" s="52" t="s">
        <v>97</v>
      </c>
      <c r="Q193" s="52" t="s">
        <v>98</v>
      </c>
      <c r="R193" s="52" t="s">
        <v>99</v>
      </c>
      <c r="S193" s="55" t="s">
        <v>4</v>
      </c>
      <c r="T193" s="55" t="s">
        <v>4</v>
      </c>
      <c r="U193" s="69">
        <v>1550</v>
      </c>
      <c r="V193" s="71">
        <f>SUM(P194:S194)</f>
        <v>0</v>
      </c>
      <c r="W193" s="64">
        <f>SUM(P194:S194)*U193</f>
        <v>0</v>
      </c>
      <c r="X193" s="57" t="s">
        <v>353</v>
      </c>
    </row>
    <row r="194" spans="1:24" ht="86.25" customHeight="1" thickBot="1" x14ac:dyDescent="0.25">
      <c r="A194" s="59"/>
      <c r="B194" s="61"/>
      <c r="C194" s="61"/>
      <c r="D194" s="63"/>
      <c r="E194" s="63"/>
      <c r="F194" s="63"/>
      <c r="G194" s="63"/>
      <c r="H194" s="68"/>
      <c r="I194" s="68"/>
      <c r="J194" s="68"/>
      <c r="K194" s="68"/>
      <c r="L194" s="53" t="s">
        <v>4</v>
      </c>
      <c r="M194" s="53" t="s">
        <v>4</v>
      </c>
      <c r="N194" s="53" t="s">
        <v>4</v>
      </c>
      <c r="O194" s="53" t="s">
        <v>4</v>
      </c>
      <c r="P194" s="56" t="s">
        <v>53</v>
      </c>
      <c r="Q194" s="56" t="s">
        <v>53</v>
      </c>
      <c r="R194" s="56" t="s">
        <v>53</v>
      </c>
      <c r="S194" s="53" t="s">
        <v>4</v>
      </c>
      <c r="T194" s="53" t="s">
        <v>4</v>
      </c>
      <c r="U194" s="70"/>
      <c r="V194" s="72"/>
      <c r="W194" s="65"/>
      <c r="X194" s="58"/>
    </row>
    <row r="195" spans="1:24" ht="15.75" customHeight="1" x14ac:dyDescent="0.2">
      <c r="A195" s="59" t="s">
        <v>4</v>
      </c>
      <c r="B195" s="60">
        <v>91</v>
      </c>
      <c r="C195" s="60">
        <v>38015</v>
      </c>
      <c r="D195" s="62" t="s">
        <v>354</v>
      </c>
      <c r="E195" s="66" t="s">
        <v>76</v>
      </c>
      <c r="F195" s="66" t="s">
        <v>355</v>
      </c>
      <c r="G195" s="66" t="s">
        <v>349</v>
      </c>
      <c r="H195" s="67" t="s">
        <v>300</v>
      </c>
      <c r="I195" s="67" t="s">
        <v>345</v>
      </c>
      <c r="J195" s="67" t="s">
        <v>165</v>
      </c>
      <c r="K195" s="67" t="s">
        <v>4</v>
      </c>
      <c r="L195" s="55" t="s">
        <v>4</v>
      </c>
      <c r="M195" s="55" t="s">
        <v>4</v>
      </c>
      <c r="N195" s="52" t="s">
        <v>50</v>
      </c>
      <c r="O195" s="52" t="s">
        <v>51</v>
      </c>
      <c r="P195" s="52" t="s">
        <v>104</v>
      </c>
      <c r="Q195" s="52" t="s">
        <v>124</v>
      </c>
      <c r="R195" s="55" t="s">
        <v>4</v>
      </c>
      <c r="S195" s="55" t="s">
        <v>4</v>
      </c>
      <c r="T195" s="55" t="s">
        <v>4</v>
      </c>
      <c r="U195" s="69">
        <v>1600</v>
      </c>
      <c r="V195" s="71">
        <f>SUM(N196:S196)</f>
        <v>0</v>
      </c>
      <c r="W195" s="64">
        <f>SUM(N196:S196)*U195</f>
        <v>0</v>
      </c>
      <c r="X195" s="57" t="s">
        <v>356</v>
      </c>
    </row>
    <row r="196" spans="1:24" ht="86.25" customHeight="1" thickBot="1" x14ac:dyDescent="0.25">
      <c r="A196" s="59"/>
      <c r="B196" s="61"/>
      <c r="C196" s="61"/>
      <c r="D196" s="63"/>
      <c r="E196" s="63"/>
      <c r="F196" s="63"/>
      <c r="G196" s="63"/>
      <c r="H196" s="68"/>
      <c r="I196" s="68"/>
      <c r="J196" s="68"/>
      <c r="K196" s="68"/>
      <c r="L196" s="53" t="s">
        <v>4</v>
      </c>
      <c r="M196" s="53" t="s">
        <v>4</v>
      </c>
      <c r="N196" s="56" t="s">
        <v>53</v>
      </c>
      <c r="O196" s="56" t="s">
        <v>53</v>
      </c>
      <c r="P196" s="56" t="s">
        <v>53</v>
      </c>
      <c r="Q196" s="53" t="s">
        <v>4</v>
      </c>
      <c r="R196" s="53" t="s">
        <v>4</v>
      </c>
      <c r="S196" s="53" t="s">
        <v>4</v>
      </c>
      <c r="T196" s="53" t="s">
        <v>4</v>
      </c>
      <c r="U196" s="70"/>
      <c r="V196" s="72"/>
      <c r="W196" s="65"/>
      <c r="X196" s="58"/>
    </row>
    <row r="197" spans="1:24" ht="15.75" customHeight="1" x14ac:dyDescent="0.2">
      <c r="A197" s="59" t="s">
        <v>4</v>
      </c>
      <c r="B197" s="60">
        <v>92</v>
      </c>
      <c r="C197" s="60">
        <v>38017</v>
      </c>
      <c r="D197" s="62" t="s">
        <v>357</v>
      </c>
      <c r="E197" s="66" t="s">
        <v>44</v>
      </c>
      <c r="F197" s="66" t="s">
        <v>358</v>
      </c>
      <c r="G197" s="66" t="s">
        <v>359</v>
      </c>
      <c r="H197" s="67" t="s">
        <v>300</v>
      </c>
      <c r="I197" s="67" t="s">
        <v>360</v>
      </c>
      <c r="J197" s="67" t="s">
        <v>165</v>
      </c>
      <c r="K197" s="67" t="s">
        <v>4</v>
      </c>
      <c r="L197" s="55" t="s">
        <v>4</v>
      </c>
      <c r="M197" s="55" t="s">
        <v>4</v>
      </c>
      <c r="N197" s="55" t="s">
        <v>4</v>
      </c>
      <c r="O197" s="55" t="s">
        <v>4</v>
      </c>
      <c r="P197" s="52" t="s">
        <v>104</v>
      </c>
      <c r="Q197" s="52" t="s">
        <v>124</v>
      </c>
      <c r="R197" s="52" t="s">
        <v>99</v>
      </c>
      <c r="S197" s="52" t="s">
        <v>127</v>
      </c>
      <c r="T197" s="55" t="s">
        <v>4</v>
      </c>
      <c r="U197" s="69">
        <v>1550</v>
      </c>
      <c r="V197" s="71">
        <f>SUM(S198)</f>
        <v>0</v>
      </c>
      <c r="W197" s="64">
        <f>SUM(S198)*U197</f>
        <v>0</v>
      </c>
      <c r="X197" s="57" t="s">
        <v>361</v>
      </c>
    </row>
    <row r="198" spans="1:24" ht="86.25" customHeight="1" thickBot="1" x14ac:dyDescent="0.25">
      <c r="A198" s="59"/>
      <c r="B198" s="61"/>
      <c r="C198" s="61"/>
      <c r="D198" s="63"/>
      <c r="E198" s="63"/>
      <c r="F198" s="63"/>
      <c r="G198" s="63"/>
      <c r="H198" s="68"/>
      <c r="I198" s="68"/>
      <c r="J198" s="68"/>
      <c r="K198" s="68"/>
      <c r="L198" s="53" t="s">
        <v>4</v>
      </c>
      <c r="M198" s="53" t="s">
        <v>4</v>
      </c>
      <c r="N198" s="53" t="s">
        <v>4</v>
      </c>
      <c r="O198" s="53" t="s">
        <v>4</v>
      </c>
      <c r="P198" s="53" t="s">
        <v>4</v>
      </c>
      <c r="Q198" s="53" t="s">
        <v>4</v>
      </c>
      <c r="R198" s="53" t="s">
        <v>4</v>
      </c>
      <c r="S198" s="56" t="s">
        <v>53</v>
      </c>
      <c r="T198" s="53" t="s">
        <v>4</v>
      </c>
      <c r="U198" s="70"/>
      <c r="V198" s="72"/>
      <c r="W198" s="65"/>
      <c r="X198" s="58"/>
    </row>
    <row r="199" spans="1:24" ht="15.75" customHeight="1" x14ac:dyDescent="0.2">
      <c r="A199" s="59" t="s">
        <v>4</v>
      </c>
      <c r="B199" s="60">
        <v>93</v>
      </c>
      <c r="C199" s="60">
        <v>38018</v>
      </c>
      <c r="D199" s="62" t="s">
        <v>362</v>
      </c>
      <c r="E199" s="66" t="s">
        <v>44</v>
      </c>
      <c r="F199" s="66" t="s">
        <v>363</v>
      </c>
      <c r="G199" s="66" t="s">
        <v>359</v>
      </c>
      <c r="H199" s="67" t="s">
        <v>300</v>
      </c>
      <c r="I199" s="67" t="s">
        <v>360</v>
      </c>
      <c r="J199" s="67" t="s">
        <v>165</v>
      </c>
      <c r="K199" s="67" t="s">
        <v>4</v>
      </c>
      <c r="L199" s="55" t="s">
        <v>4</v>
      </c>
      <c r="M199" s="55" t="s">
        <v>4</v>
      </c>
      <c r="N199" s="55" t="s">
        <v>4</v>
      </c>
      <c r="O199" s="55" t="s">
        <v>4</v>
      </c>
      <c r="P199" s="55" t="s">
        <v>4</v>
      </c>
      <c r="Q199" s="52" t="s">
        <v>98</v>
      </c>
      <c r="R199" s="52" t="s">
        <v>99</v>
      </c>
      <c r="S199" s="52" t="s">
        <v>127</v>
      </c>
      <c r="T199" s="55" t="s">
        <v>4</v>
      </c>
      <c r="U199" s="69">
        <v>1550</v>
      </c>
      <c r="V199" s="71">
        <f>SUM(Q200:S200)</f>
        <v>0</v>
      </c>
      <c r="W199" s="64">
        <f>SUM(Q200:S200)*U199</f>
        <v>0</v>
      </c>
      <c r="X199" s="57" t="s">
        <v>364</v>
      </c>
    </row>
    <row r="200" spans="1:24" ht="86.25" customHeight="1" thickBot="1" x14ac:dyDescent="0.25">
      <c r="A200" s="59"/>
      <c r="B200" s="61"/>
      <c r="C200" s="61"/>
      <c r="D200" s="63"/>
      <c r="E200" s="63"/>
      <c r="F200" s="63"/>
      <c r="G200" s="63"/>
      <c r="H200" s="68"/>
      <c r="I200" s="68"/>
      <c r="J200" s="68"/>
      <c r="K200" s="68"/>
      <c r="L200" s="53" t="s">
        <v>4</v>
      </c>
      <c r="M200" s="53" t="s">
        <v>4</v>
      </c>
      <c r="N200" s="53" t="s">
        <v>4</v>
      </c>
      <c r="O200" s="53" t="s">
        <v>4</v>
      </c>
      <c r="P200" s="53" t="s">
        <v>4</v>
      </c>
      <c r="Q200" s="56" t="s">
        <v>53</v>
      </c>
      <c r="R200" s="56" t="s">
        <v>53</v>
      </c>
      <c r="S200" s="56" t="s">
        <v>53</v>
      </c>
      <c r="T200" s="53" t="s">
        <v>4</v>
      </c>
      <c r="U200" s="70"/>
      <c r="V200" s="72"/>
      <c r="W200" s="65"/>
      <c r="X200" s="58"/>
    </row>
    <row r="201" spans="1:24" ht="15.75" customHeight="1" x14ac:dyDescent="0.2">
      <c r="A201" s="59" t="s">
        <v>4</v>
      </c>
      <c r="B201" s="60">
        <v>94</v>
      </c>
      <c r="C201" s="60">
        <v>38019</v>
      </c>
      <c r="D201" s="62" t="s">
        <v>365</v>
      </c>
      <c r="E201" s="66" t="s">
        <v>44</v>
      </c>
      <c r="F201" s="66" t="s">
        <v>366</v>
      </c>
      <c r="G201" s="66" t="s">
        <v>359</v>
      </c>
      <c r="H201" s="67" t="s">
        <v>300</v>
      </c>
      <c r="I201" s="67" t="s">
        <v>360</v>
      </c>
      <c r="J201" s="67" t="s">
        <v>165</v>
      </c>
      <c r="K201" s="67" t="s">
        <v>4</v>
      </c>
      <c r="L201" s="55" t="s">
        <v>4</v>
      </c>
      <c r="M201" s="55" t="s">
        <v>4</v>
      </c>
      <c r="N201" s="55" t="s">
        <v>4</v>
      </c>
      <c r="O201" s="52" t="s">
        <v>120</v>
      </c>
      <c r="P201" s="52" t="s">
        <v>97</v>
      </c>
      <c r="Q201" s="52" t="s">
        <v>367</v>
      </c>
      <c r="R201" s="52" t="s">
        <v>368</v>
      </c>
      <c r="S201" s="55" t="s">
        <v>4</v>
      </c>
      <c r="T201" s="55" t="s">
        <v>4</v>
      </c>
      <c r="U201" s="69">
        <v>1550</v>
      </c>
      <c r="V201" s="71">
        <f>SUM(O202:S202)</f>
        <v>0</v>
      </c>
      <c r="W201" s="64">
        <f>SUM(O202:S202)*U201</f>
        <v>0</v>
      </c>
      <c r="X201" s="57" t="s">
        <v>369</v>
      </c>
    </row>
    <row r="202" spans="1:24" ht="86.25" customHeight="1" thickBot="1" x14ac:dyDescent="0.25">
      <c r="A202" s="59"/>
      <c r="B202" s="61"/>
      <c r="C202" s="61"/>
      <c r="D202" s="63"/>
      <c r="E202" s="63"/>
      <c r="F202" s="63"/>
      <c r="G202" s="63"/>
      <c r="H202" s="68"/>
      <c r="I202" s="68"/>
      <c r="J202" s="68"/>
      <c r="K202" s="68"/>
      <c r="L202" s="53" t="s">
        <v>4</v>
      </c>
      <c r="M202" s="53" t="s">
        <v>4</v>
      </c>
      <c r="N202" s="53" t="s">
        <v>4</v>
      </c>
      <c r="O202" s="56" t="s">
        <v>53</v>
      </c>
      <c r="P202" s="56" t="s">
        <v>53</v>
      </c>
      <c r="Q202" s="56" t="s">
        <v>53</v>
      </c>
      <c r="R202" s="56" t="s">
        <v>53</v>
      </c>
      <c r="S202" s="53" t="s">
        <v>4</v>
      </c>
      <c r="T202" s="53" t="s">
        <v>4</v>
      </c>
      <c r="U202" s="70"/>
      <c r="V202" s="72"/>
      <c r="W202" s="65"/>
      <c r="X202" s="58"/>
    </row>
    <row r="203" spans="1:24" ht="15.75" customHeight="1" x14ac:dyDescent="0.2">
      <c r="A203" s="59" t="s">
        <v>4</v>
      </c>
      <c r="B203" s="60">
        <v>95</v>
      </c>
      <c r="C203" s="60">
        <v>38020</v>
      </c>
      <c r="D203" s="62" t="s">
        <v>370</v>
      </c>
      <c r="E203" s="66" t="s">
        <v>76</v>
      </c>
      <c r="F203" s="66" t="s">
        <v>4</v>
      </c>
      <c r="G203" s="66" t="s">
        <v>359</v>
      </c>
      <c r="H203" s="67" t="s">
        <v>300</v>
      </c>
      <c r="I203" s="67" t="s">
        <v>360</v>
      </c>
      <c r="J203" s="67" t="s">
        <v>165</v>
      </c>
      <c r="K203" s="67" t="s">
        <v>4</v>
      </c>
      <c r="L203" s="55" t="s">
        <v>4</v>
      </c>
      <c r="M203" s="55" t="s">
        <v>4</v>
      </c>
      <c r="N203" s="55" t="s">
        <v>4</v>
      </c>
      <c r="O203" s="55" t="s">
        <v>4</v>
      </c>
      <c r="P203" s="55" t="s">
        <v>4</v>
      </c>
      <c r="Q203" s="52" t="s">
        <v>98</v>
      </c>
      <c r="R203" s="52" t="s">
        <v>99</v>
      </c>
      <c r="S203" s="52" t="s">
        <v>127</v>
      </c>
      <c r="T203" s="52" t="s">
        <v>371</v>
      </c>
      <c r="U203" s="69">
        <v>2050</v>
      </c>
      <c r="V203" s="71">
        <f>SUM(S204:T204)</f>
        <v>0</v>
      </c>
      <c r="W203" s="64">
        <f>SUM(S204:T204)*U203</f>
        <v>0</v>
      </c>
      <c r="X203" s="57" t="s">
        <v>372</v>
      </c>
    </row>
    <row r="204" spans="1:24" ht="86.25" customHeight="1" thickBot="1" x14ac:dyDescent="0.25">
      <c r="A204" s="59"/>
      <c r="B204" s="61"/>
      <c r="C204" s="61"/>
      <c r="D204" s="63"/>
      <c r="E204" s="63"/>
      <c r="F204" s="63"/>
      <c r="G204" s="63"/>
      <c r="H204" s="68"/>
      <c r="I204" s="68"/>
      <c r="J204" s="68"/>
      <c r="K204" s="68"/>
      <c r="L204" s="53" t="s">
        <v>4</v>
      </c>
      <c r="M204" s="53" t="s">
        <v>4</v>
      </c>
      <c r="N204" s="53" t="s">
        <v>4</v>
      </c>
      <c r="O204" s="53" t="s">
        <v>4</v>
      </c>
      <c r="P204" s="53" t="s">
        <v>4</v>
      </c>
      <c r="Q204" s="53" t="s">
        <v>4</v>
      </c>
      <c r="R204" s="53" t="s">
        <v>4</v>
      </c>
      <c r="S204" s="56" t="s">
        <v>53</v>
      </c>
      <c r="T204" s="56" t="s">
        <v>53</v>
      </c>
      <c r="U204" s="70"/>
      <c r="V204" s="72"/>
      <c r="W204" s="65"/>
      <c r="X204" s="58"/>
    </row>
    <row r="205" spans="1:24" ht="15.75" customHeight="1" x14ac:dyDescent="0.2">
      <c r="A205" s="59" t="s">
        <v>4</v>
      </c>
      <c r="B205" s="60">
        <v>96</v>
      </c>
      <c r="C205" s="60">
        <v>38022</v>
      </c>
      <c r="D205" s="62" t="s">
        <v>373</v>
      </c>
      <c r="E205" s="66" t="s">
        <v>324</v>
      </c>
      <c r="F205" s="66" t="s">
        <v>4</v>
      </c>
      <c r="G205" s="66" t="s">
        <v>325</v>
      </c>
      <c r="H205" s="67" t="s">
        <v>300</v>
      </c>
      <c r="I205" s="67" t="s">
        <v>360</v>
      </c>
      <c r="J205" s="67" t="s">
        <v>374</v>
      </c>
      <c r="K205" s="67" t="s">
        <v>4</v>
      </c>
      <c r="L205" s="55" t="s">
        <v>4</v>
      </c>
      <c r="M205" s="55" t="s">
        <v>4</v>
      </c>
      <c r="N205" s="52" t="s">
        <v>110</v>
      </c>
      <c r="O205" s="55" t="s">
        <v>4</v>
      </c>
      <c r="P205" s="52" t="s">
        <v>111</v>
      </c>
      <c r="Q205" s="55" t="s">
        <v>4</v>
      </c>
      <c r="R205" s="55" t="s">
        <v>4</v>
      </c>
      <c r="S205" s="55" t="s">
        <v>4</v>
      </c>
      <c r="T205" s="55" t="s">
        <v>4</v>
      </c>
      <c r="U205" s="69">
        <v>2650</v>
      </c>
      <c r="V205" s="71">
        <f>SUM(P206:T206)</f>
        <v>0</v>
      </c>
      <c r="W205" s="64">
        <f>SUM(P206:T206)*U205</f>
        <v>0</v>
      </c>
      <c r="X205" s="57" t="s">
        <v>375</v>
      </c>
    </row>
    <row r="206" spans="1:24" ht="86.25" customHeight="1" thickBot="1" x14ac:dyDescent="0.25">
      <c r="A206" s="59"/>
      <c r="B206" s="61"/>
      <c r="C206" s="61"/>
      <c r="D206" s="63"/>
      <c r="E206" s="63"/>
      <c r="F206" s="63"/>
      <c r="G206" s="63"/>
      <c r="H206" s="68"/>
      <c r="I206" s="68"/>
      <c r="J206" s="68"/>
      <c r="K206" s="68"/>
      <c r="L206" s="53" t="s">
        <v>4</v>
      </c>
      <c r="M206" s="53" t="s">
        <v>4</v>
      </c>
      <c r="N206" s="53" t="s">
        <v>4</v>
      </c>
      <c r="O206" s="53" t="s">
        <v>4</v>
      </c>
      <c r="P206" s="56" t="s">
        <v>53</v>
      </c>
      <c r="Q206" s="53" t="s">
        <v>4</v>
      </c>
      <c r="R206" s="53" t="s">
        <v>4</v>
      </c>
      <c r="S206" s="53" t="s">
        <v>4</v>
      </c>
      <c r="T206" s="53" t="s">
        <v>4</v>
      </c>
      <c r="U206" s="70"/>
      <c r="V206" s="72"/>
      <c r="W206" s="65"/>
      <c r="X206" s="58"/>
    </row>
    <row r="207" spans="1:24" ht="15.75" customHeight="1" x14ac:dyDescent="0.2">
      <c r="A207" s="59" t="s">
        <v>4</v>
      </c>
      <c r="B207" s="60">
        <v>97</v>
      </c>
      <c r="C207" s="60">
        <v>38023</v>
      </c>
      <c r="D207" s="62" t="s">
        <v>376</v>
      </c>
      <c r="E207" s="66" t="s">
        <v>44</v>
      </c>
      <c r="F207" s="66" t="s">
        <v>4</v>
      </c>
      <c r="G207" s="66" t="s">
        <v>377</v>
      </c>
      <c r="H207" s="67" t="s">
        <v>300</v>
      </c>
      <c r="I207" s="67" t="s">
        <v>378</v>
      </c>
      <c r="J207" s="67" t="s">
        <v>165</v>
      </c>
      <c r="K207" s="67" t="s">
        <v>4</v>
      </c>
      <c r="L207" s="55" t="s">
        <v>4</v>
      </c>
      <c r="M207" s="52" t="s">
        <v>49</v>
      </c>
      <c r="N207" s="52" t="s">
        <v>50</v>
      </c>
      <c r="O207" s="52" t="s">
        <v>51</v>
      </c>
      <c r="P207" s="55" t="s">
        <v>4</v>
      </c>
      <c r="Q207" s="55" t="s">
        <v>4</v>
      </c>
      <c r="R207" s="55" t="s">
        <v>4</v>
      </c>
      <c r="S207" s="55" t="s">
        <v>4</v>
      </c>
      <c r="T207" s="55" t="s">
        <v>4</v>
      </c>
      <c r="U207" s="69">
        <v>1150</v>
      </c>
      <c r="V207" s="71">
        <f>SUM(M208:T208)</f>
        <v>0</v>
      </c>
      <c r="W207" s="64">
        <f>SUM(M208:T208)*U207</f>
        <v>0</v>
      </c>
      <c r="X207" s="57" t="s">
        <v>379</v>
      </c>
    </row>
    <row r="208" spans="1:24" ht="86.25" customHeight="1" thickBot="1" x14ac:dyDescent="0.25">
      <c r="A208" s="59"/>
      <c r="B208" s="61"/>
      <c r="C208" s="61"/>
      <c r="D208" s="63"/>
      <c r="E208" s="63"/>
      <c r="F208" s="63"/>
      <c r="G208" s="63"/>
      <c r="H208" s="68"/>
      <c r="I208" s="68"/>
      <c r="J208" s="68"/>
      <c r="K208" s="68"/>
      <c r="L208" s="53" t="s">
        <v>4</v>
      </c>
      <c r="M208" s="56" t="s">
        <v>53</v>
      </c>
      <c r="N208" s="56" t="s">
        <v>53</v>
      </c>
      <c r="O208" s="56" t="s">
        <v>53</v>
      </c>
      <c r="P208" s="53" t="s">
        <v>4</v>
      </c>
      <c r="Q208" s="53" t="s">
        <v>4</v>
      </c>
      <c r="R208" s="53" t="s">
        <v>4</v>
      </c>
      <c r="S208" s="53" t="s">
        <v>4</v>
      </c>
      <c r="T208" s="53" t="s">
        <v>4</v>
      </c>
      <c r="U208" s="70"/>
      <c r="V208" s="72"/>
      <c r="W208" s="65"/>
      <c r="X208" s="58"/>
    </row>
    <row r="209" spans="1:24" ht="15.75" customHeight="1" x14ac:dyDescent="0.2">
      <c r="A209" s="59" t="s">
        <v>4</v>
      </c>
      <c r="B209" s="60">
        <v>98</v>
      </c>
      <c r="C209" s="60">
        <v>38024</v>
      </c>
      <c r="D209" s="62" t="s">
        <v>380</v>
      </c>
      <c r="E209" s="66" t="s">
        <v>44</v>
      </c>
      <c r="F209" s="66" t="s">
        <v>4</v>
      </c>
      <c r="G209" s="66" t="s">
        <v>377</v>
      </c>
      <c r="H209" s="67" t="s">
        <v>300</v>
      </c>
      <c r="I209" s="67" t="s">
        <v>378</v>
      </c>
      <c r="J209" s="67" t="s">
        <v>165</v>
      </c>
      <c r="K209" s="67" t="s">
        <v>4</v>
      </c>
      <c r="L209" s="55" t="s">
        <v>4</v>
      </c>
      <c r="M209" s="52" t="s">
        <v>49</v>
      </c>
      <c r="N209" s="52" t="s">
        <v>50</v>
      </c>
      <c r="O209" s="52" t="s">
        <v>51</v>
      </c>
      <c r="P209" s="55" t="s">
        <v>4</v>
      </c>
      <c r="Q209" s="55" t="s">
        <v>4</v>
      </c>
      <c r="R209" s="55" t="s">
        <v>4</v>
      </c>
      <c r="S209" s="55" t="s">
        <v>4</v>
      </c>
      <c r="T209" s="55" t="s">
        <v>4</v>
      </c>
      <c r="U209" s="69">
        <v>1150</v>
      </c>
      <c r="V209" s="71">
        <f>SUM(M210:T210)</f>
        <v>0</v>
      </c>
      <c r="W209" s="64">
        <f>SUM(M210:T210)*U209</f>
        <v>0</v>
      </c>
      <c r="X209" s="57" t="s">
        <v>381</v>
      </c>
    </row>
    <row r="210" spans="1:24" ht="86.25" customHeight="1" thickBot="1" x14ac:dyDescent="0.25">
      <c r="A210" s="59"/>
      <c r="B210" s="61"/>
      <c r="C210" s="61"/>
      <c r="D210" s="63"/>
      <c r="E210" s="63"/>
      <c r="F210" s="63"/>
      <c r="G210" s="63"/>
      <c r="H210" s="68"/>
      <c r="I210" s="68"/>
      <c r="J210" s="68"/>
      <c r="K210" s="68"/>
      <c r="L210" s="53" t="s">
        <v>4</v>
      </c>
      <c r="M210" s="56" t="s">
        <v>53</v>
      </c>
      <c r="N210" s="56" t="s">
        <v>53</v>
      </c>
      <c r="O210" s="56" t="s">
        <v>53</v>
      </c>
      <c r="P210" s="53" t="s">
        <v>4</v>
      </c>
      <c r="Q210" s="53" t="s">
        <v>4</v>
      </c>
      <c r="R210" s="53" t="s">
        <v>4</v>
      </c>
      <c r="S210" s="53" t="s">
        <v>4</v>
      </c>
      <c r="T210" s="53" t="s">
        <v>4</v>
      </c>
      <c r="U210" s="70"/>
      <c r="V210" s="72"/>
      <c r="W210" s="65"/>
      <c r="X210" s="58"/>
    </row>
    <row r="211" spans="1:24" ht="15.75" customHeight="1" x14ac:dyDescent="0.2">
      <c r="A211" s="59" t="s">
        <v>4</v>
      </c>
      <c r="B211" s="60">
        <v>99</v>
      </c>
      <c r="C211" s="60">
        <v>38025</v>
      </c>
      <c r="D211" s="62" t="s">
        <v>382</v>
      </c>
      <c r="E211" s="66" t="s">
        <v>44</v>
      </c>
      <c r="F211" s="66" t="s">
        <v>4</v>
      </c>
      <c r="G211" s="66" t="s">
        <v>377</v>
      </c>
      <c r="H211" s="67" t="s">
        <v>300</v>
      </c>
      <c r="I211" s="67" t="s">
        <v>378</v>
      </c>
      <c r="J211" s="67" t="s">
        <v>165</v>
      </c>
      <c r="K211" s="67" t="s">
        <v>4</v>
      </c>
      <c r="L211" s="55" t="s">
        <v>4</v>
      </c>
      <c r="M211" s="55" t="s">
        <v>4</v>
      </c>
      <c r="N211" s="52" t="s">
        <v>144</v>
      </c>
      <c r="O211" s="52" t="s">
        <v>103</v>
      </c>
      <c r="P211" s="52" t="s">
        <v>104</v>
      </c>
      <c r="Q211" s="55" t="s">
        <v>4</v>
      </c>
      <c r="R211" s="55" t="s">
        <v>4</v>
      </c>
      <c r="S211" s="55" t="s">
        <v>4</v>
      </c>
      <c r="T211" s="55" t="s">
        <v>4</v>
      </c>
      <c r="U211" s="69">
        <v>1400</v>
      </c>
      <c r="V211" s="71">
        <f>SUM(N212:T212)</f>
        <v>0</v>
      </c>
      <c r="W211" s="64">
        <f>SUM(N212:T212)*U211</f>
        <v>0</v>
      </c>
      <c r="X211" s="57" t="s">
        <v>383</v>
      </c>
    </row>
    <row r="212" spans="1:24" ht="86.25" customHeight="1" thickBot="1" x14ac:dyDescent="0.25">
      <c r="A212" s="59"/>
      <c r="B212" s="61"/>
      <c r="C212" s="61"/>
      <c r="D212" s="63"/>
      <c r="E212" s="63"/>
      <c r="F212" s="63"/>
      <c r="G212" s="63"/>
      <c r="H212" s="68"/>
      <c r="I212" s="68"/>
      <c r="J212" s="68"/>
      <c r="K212" s="68"/>
      <c r="L212" s="53" t="s">
        <v>4</v>
      </c>
      <c r="M212" s="53" t="s">
        <v>4</v>
      </c>
      <c r="N212" s="56" t="s">
        <v>53</v>
      </c>
      <c r="O212" s="56" t="s">
        <v>53</v>
      </c>
      <c r="P212" s="56" t="s">
        <v>53</v>
      </c>
      <c r="Q212" s="53" t="s">
        <v>4</v>
      </c>
      <c r="R212" s="53" t="s">
        <v>4</v>
      </c>
      <c r="S212" s="53" t="s">
        <v>4</v>
      </c>
      <c r="T212" s="53" t="s">
        <v>4</v>
      </c>
      <c r="U212" s="70"/>
      <c r="V212" s="72"/>
      <c r="W212" s="65"/>
      <c r="X212" s="58"/>
    </row>
    <row r="213" spans="1:24" ht="15.75" customHeight="1" x14ac:dyDescent="0.2">
      <c r="A213" s="59" t="s">
        <v>4</v>
      </c>
      <c r="B213" s="60">
        <v>100</v>
      </c>
      <c r="C213" s="60">
        <v>38026</v>
      </c>
      <c r="D213" s="62" t="s">
        <v>384</v>
      </c>
      <c r="E213" s="66" t="s">
        <v>44</v>
      </c>
      <c r="F213" s="66" t="s">
        <v>4</v>
      </c>
      <c r="G213" s="66" t="s">
        <v>377</v>
      </c>
      <c r="H213" s="67" t="s">
        <v>300</v>
      </c>
      <c r="I213" s="67" t="s">
        <v>378</v>
      </c>
      <c r="J213" s="67" t="s">
        <v>165</v>
      </c>
      <c r="K213" s="67" t="s">
        <v>4</v>
      </c>
      <c r="L213" s="55" t="s">
        <v>4</v>
      </c>
      <c r="M213" s="55" t="s">
        <v>4</v>
      </c>
      <c r="N213" s="55" t="s">
        <v>4</v>
      </c>
      <c r="O213" s="52" t="s">
        <v>103</v>
      </c>
      <c r="P213" s="52" t="s">
        <v>104</v>
      </c>
      <c r="Q213" s="52" t="s">
        <v>124</v>
      </c>
      <c r="R213" s="55" t="s">
        <v>4</v>
      </c>
      <c r="S213" s="55" t="s">
        <v>4</v>
      </c>
      <c r="T213" s="55" t="s">
        <v>4</v>
      </c>
      <c r="U213" s="69">
        <v>1550</v>
      </c>
      <c r="V213" s="71">
        <f>SUM(O214:T214)</f>
        <v>0</v>
      </c>
      <c r="W213" s="64">
        <f>SUM(O214:T214)*U213</f>
        <v>0</v>
      </c>
      <c r="X213" s="57" t="s">
        <v>385</v>
      </c>
    </row>
    <row r="214" spans="1:24" ht="86.25" customHeight="1" thickBot="1" x14ac:dyDescent="0.25">
      <c r="A214" s="59"/>
      <c r="B214" s="61"/>
      <c r="C214" s="61"/>
      <c r="D214" s="63"/>
      <c r="E214" s="63"/>
      <c r="F214" s="63"/>
      <c r="G214" s="63"/>
      <c r="H214" s="68"/>
      <c r="I214" s="68"/>
      <c r="J214" s="68"/>
      <c r="K214" s="68"/>
      <c r="L214" s="53" t="s">
        <v>4</v>
      </c>
      <c r="M214" s="53" t="s">
        <v>4</v>
      </c>
      <c r="N214" s="53" t="s">
        <v>4</v>
      </c>
      <c r="O214" s="56" t="s">
        <v>53</v>
      </c>
      <c r="P214" s="56" t="s">
        <v>53</v>
      </c>
      <c r="Q214" s="56" t="s">
        <v>53</v>
      </c>
      <c r="R214" s="53" t="s">
        <v>4</v>
      </c>
      <c r="S214" s="53" t="s">
        <v>4</v>
      </c>
      <c r="T214" s="53" t="s">
        <v>4</v>
      </c>
      <c r="U214" s="70"/>
      <c r="V214" s="72"/>
      <c r="W214" s="65"/>
      <c r="X214" s="58"/>
    </row>
    <row r="215" spans="1:24" ht="15.75" customHeight="1" x14ac:dyDescent="0.2">
      <c r="A215" s="59" t="s">
        <v>4</v>
      </c>
      <c r="B215" s="60">
        <v>101</v>
      </c>
      <c r="C215" s="60">
        <v>38027</v>
      </c>
      <c r="D215" s="62" t="s">
        <v>386</v>
      </c>
      <c r="E215" s="66" t="s">
        <v>76</v>
      </c>
      <c r="F215" s="66" t="s">
        <v>4</v>
      </c>
      <c r="G215" s="66" t="s">
        <v>377</v>
      </c>
      <c r="H215" s="67" t="s">
        <v>300</v>
      </c>
      <c r="I215" s="67" t="s">
        <v>378</v>
      </c>
      <c r="J215" s="67" t="s">
        <v>165</v>
      </c>
      <c r="K215" s="67" t="s">
        <v>4</v>
      </c>
      <c r="L215" s="55" t="s">
        <v>4</v>
      </c>
      <c r="M215" s="52" t="s">
        <v>49</v>
      </c>
      <c r="N215" s="52" t="s">
        <v>50</v>
      </c>
      <c r="O215" s="52" t="s">
        <v>51</v>
      </c>
      <c r="P215" s="52" t="s">
        <v>104</v>
      </c>
      <c r="Q215" s="52" t="s">
        <v>124</v>
      </c>
      <c r="R215" s="55" t="s">
        <v>4</v>
      </c>
      <c r="S215" s="55" t="s">
        <v>4</v>
      </c>
      <c r="T215" s="55" t="s">
        <v>4</v>
      </c>
      <c r="U215" s="69">
        <v>1700</v>
      </c>
      <c r="V215" s="71">
        <f>SUM(M216:T216)</f>
        <v>0</v>
      </c>
      <c r="W215" s="64">
        <f>SUM(M216:T216)*U215</f>
        <v>0</v>
      </c>
      <c r="X215" s="57" t="s">
        <v>387</v>
      </c>
    </row>
    <row r="216" spans="1:24" ht="86.25" customHeight="1" thickBot="1" x14ac:dyDescent="0.25">
      <c r="A216" s="59"/>
      <c r="B216" s="61"/>
      <c r="C216" s="61"/>
      <c r="D216" s="63"/>
      <c r="E216" s="63"/>
      <c r="F216" s="63"/>
      <c r="G216" s="63"/>
      <c r="H216" s="68"/>
      <c r="I216" s="68"/>
      <c r="J216" s="68"/>
      <c r="K216" s="68"/>
      <c r="L216" s="53" t="s">
        <v>4</v>
      </c>
      <c r="M216" s="56" t="s">
        <v>53</v>
      </c>
      <c r="N216" s="56" t="s">
        <v>53</v>
      </c>
      <c r="O216" s="56" t="s">
        <v>53</v>
      </c>
      <c r="P216" s="53" t="s">
        <v>4</v>
      </c>
      <c r="Q216" s="56" t="s">
        <v>53</v>
      </c>
      <c r="R216" s="53" t="s">
        <v>4</v>
      </c>
      <c r="S216" s="53" t="s">
        <v>4</v>
      </c>
      <c r="T216" s="53" t="s">
        <v>4</v>
      </c>
      <c r="U216" s="70"/>
      <c r="V216" s="72"/>
      <c r="W216" s="65"/>
      <c r="X216" s="58"/>
    </row>
    <row r="217" spans="1:24" ht="15.75" customHeight="1" x14ac:dyDescent="0.2">
      <c r="A217" s="59" t="s">
        <v>4</v>
      </c>
      <c r="B217" s="60">
        <v>102</v>
      </c>
      <c r="C217" s="60">
        <v>38028</v>
      </c>
      <c r="D217" s="62" t="s">
        <v>388</v>
      </c>
      <c r="E217" s="66" t="s">
        <v>339</v>
      </c>
      <c r="F217" s="66" t="s">
        <v>4</v>
      </c>
      <c r="G217" s="66" t="s">
        <v>377</v>
      </c>
      <c r="H217" s="67" t="s">
        <v>300</v>
      </c>
      <c r="I217" s="67" t="s">
        <v>378</v>
      </c>
      <c r="J217" s="67" t="s">
        <v>374</v>
      </c>
      <c r="K217" s="67" t="s">
        <v>4</v>
      </c>
      <c r="L217" s="52" t="s">
        <v>389</v>
      </c>
      <c r="M217" s="55" t="s">
        <v>4</v>
      </c>
      <c r="N217" s="55" t="s">
        <v>4</v>
      </c>
      <c r="O217" s="55" t="s">
        <v>4</v>
      </c>
      <c r="P217" s="55" t="s">
        <v>4</v>
      </c>
      <c r="Q217" s="55" t="s">
        <v>4</v>
      </c>
      <c r="R217" s="55" t="s">
        <v>4</v>
      </c>
      <c r="S217" s="55" t="s">
        <v>4</v>
      </c>
      <c r="T217" s="55" t="s">
        <v>4</v>
      </c>
      <c r="U217" s="69">
        <v>1450</v>
      </c>
      <c r="V217" s="71">
        <f>SUM(L218:T218)</f>
        <v>0</v>
      </c>
      <c r="W217" s="64">
        <f>SUM(L218:T218)*U217</f>
        <v>0</v>
      </c>
      <c r="X217" s="57" t="s">
        <v>390</v>
      </c>
    </row>
    <row r="218" spans="1:24" ht="86.25" customHeight="1" thickBot="1" x14ac:dyDescent="0.25">
      <c r="A218" s="59"/>
      <c r="B218" s="61"/>
      <c r="C218" s="61"/>
      <c r="D218" s="63"/>
      <c r="E218" s="63"/>
      <c r="F218" s="63"/>
      <c r="G218" s="63"/>
      <c r="H218" s="68"/>
      <c r="I218" s="68"/>
      <c r="J218" s="68"/>
      <c r="K218" s="68"/>
      <c r="L218" s="56" t="s">
        <v>53</v>
      </c>
      <c r="M218" s="53" t="s">
        <v>4</v>
      </c>
      <c r="N218" s="53" t="s">
        <v>4</v>
      </c>
      <c r="O218" s="53" t="s">
        <v>4</v>
      </c>
      <c r="P218" s="53" t="s">
        <v>4</v>
      </c>
      <c r="Q218" s="53" t="s">
        <v>4</v>
      </c>
      <c r="R218" s="53" t="s">
        <v>4</v>
      </c>
      <c r="S218" s="53" t="s">
        <v>4</v>
      </c>
      <c r="T218" s="53" t="s">
        <v>4</v>
      </c>
      <c r="U218" s="70"/>
      <c r="V218" s="72"/>
      <c r="W218" s="65"/>
      <c r="X218" s="58"/>
    </row>
    <row r="219" spans="1:24" ht="15.75" customHeight="1" x14ac:dyDescent="0.2">
      <c r="A219" s="59" t="s">
        <v>4</v>
      </c>
      <c r="B219" s="60">
        <v>103</v>
      </c>
      <c r="C219" s="60">
        <v>38030</v>
      </c>
      <c r="D219" s="62" t="s">
        <v>391</v>
      </c>
      <c r="E219" s="66" t="s">
        <v>44</v>
      </c>
      <c r="F219" s="66" t="s">
        <v>4</v>
      </c>
      <c r="G219" s="66" t="s">
        <v>325</v>
      </c>
      <c r="H219" s="67" t="s">
        <v>300</v>
      </c>
      <c r="I219" s="67" t="s">
        <v>392</v>
      </c>
      <c r="J219" s="67" t="s">
        <v>393</v>
      </c>
      <c r="K219" s="67" t="s">
        <v>4</v>
      </c>
      <c r="L219" s="55" t="s">
        <v>4</v>
      </c>
      <c r="M219" s="52" t="s">
        <v>49</v>
      </c>
      <c r="N219" s="52" t="s">
        <v>50</v>
      </c>
      <c r="O219" s="52" t="s">
        <v>51</v>
      </c>
      <c r="P219" s="55" t="s">
        <v>4</v>
      </c>
      <c r="Q219" s="55" t="s">
        <v>4</v>
      </c>
      <c r="R219" s="55" t="s">
        <v>4</v>
      </c>
      <c r="S219" s="55" t="s">
        <v>4</v>
      </c>
      <c r="T219" s="55" t="s">
        <v>4</v>
      </c>
      <c r="U219" s="69">
        <v>1250</v>
      </c>
      <c r="V219" s="71">
        <f>SUM(M220:T220)</f>
        <v>0</v>
      </c>
      <c r="W219" s="64">
        <f>SUM(M220:T220)*U219</f>
        <v>0</v>
      </c>
      <c r="X219" s="57" t="s">
        <v>394</v>
      </c>
    </row>
    <row r="220" spans="1:24" ht="86.25" customHeight="1" thickBot="1" x14ac:dyDescent="0.25">
      <c r="A220" s="59"/>
      <c r="B220" s="61"/>
      <c r="C220" s="61"/>
      <c r="D220" s="63"/>
      <c r="E220" s="63"/>
      <c r="F220" s="63"/>
      <c r="G220" s="63"/>
      <c r="H220" s="68"/>
      <c r="I220" s="68"/>
      <c r="J220" s="68"/>
      <c r="K220" s="68"/>
      <c r="L220" s="53" t="s">
        <v>4</v>
      </c>
      <c r="M220" s="56" t="s">
        <v>53</v>
      </c>
      <c r="N220" s="56" t="s">
        <v>53</v>
      </c>
      <c r="O220" s="53" t="s">
        <v>4</v>
      </c>
      <c r="P220" s="53" t="s">
        <v>4</v>
      </c>
      <c r="Q220" s="53" t="s">
        <v>4</v>
      </c>
      <c r="R220" s="53" t="s">
        <v>4</v>
      </c>
      <c r="S220" s="53" t="s">
        <v>4</v>
      </c>
      <c r="T220" s="53" t="s">
        <v>4</v>
      </c>
      <c r="U220" s="70"/>
      <c r="V220" s="72"/>
      <c r="W220" s="65"/>
      <c r="X220" s="58"/>
    </row>
    <row r="221" spans="1:24" ht="15.75" customHeight="1" x14ac:dyDescent="0.2">
      <c r="A221" s="59" t="s">
        <v>4</v>
      </c>
      <c r="B221" s="60">
        <v>104</v>
      </c>
      <c r="C221" s="60">
        <v>38032</v>
      </c>
      <c r="D221" s="62" t="s">
        <v>395</v>
      </c>
      <c r="E221" s="66" t="s">
        <v>44</v>
      </c>
      <c r="F221" s="66" t="s">
        <v>396</v>
      </c>
      <c r="G221" s="66" t="s">
        <v>325</v>
      </c>
      <c r="H221" s="67" t="s">
        <v>300</v>
      </c>
      <c r="I221" s="67" t="s">
        <v>392</v>
      </c>
      <c r="J221" s="67" t="s">
        <v>393</v>
      </c>
      <c r="K221" s="67" t="s">
        <v>4</v>
      </c>
      <c r="L221" s="55" t="s">
        <v>4</v>
      </c>
      <c r="M221" s="52" t="s">
        <v>321</v>
      </c>
      <c r="N221" s="52" t="s">
        <v>50</v>
      </c>
      <c r="O221" s="52" t="s">
        <v>51</v>
      </c>
      <c r="P221" s="55" t="s">
        <v>4</v>
      </c>
      <c r="Q221" s="55" t="s">
        <v>4</v>
      </c>
      <c r="R221" s="55" t="s">
        <v>4</v>
      </c>
      <c r="S221" s="55" t="s">
        <v>4</v>
      </c>
      <c r="T221" s="55" t="s">
        <v>4</v>
      </c>
      <c r="U221" s="69">
        <v>1250</v>
      </c>
      <c r="V221" s="71">
        <f>SUM(M222:T222)</f>
        <v>0</v>
      </c>
      <c r="W221" s="64">
        <f>SUM(M222:T222)*U221</f>
        <v>0</v>
      </c>
      <c r="X221" s="57" t="s">
        <v>397</v>
      </c>
    </row>
    <row r="222" spans="1:24" ht="86.25" customHeight="1" thickBot="1" x14ac:dyDescent="0.25">
      <c r="A222" s="59"/>
      <c r="B222" s="61"/>
      <c r="C222" s="61"/>
      <c r="D222" s="63"/>
      <c r="E222" s="63"/>
      <c r="F222" s="63"/>
      <c r="G222" s="63"/>
      <c r="H222" s="68"/>
      <c r="I222" s="68"/>
      <c r="J222" s="68"/>
      <c r="K222" s="68"/>
      <c r="L222" s="53" t="s">
        <v>4</v>
      </c>
      <c r="M222" s="56" t="s">
        <v>53</v>
      </c>
      <c r="N222" s="56" t="s">
        <v>53</v>
      </c>
      <c r="O222" s="56" t="s">
        <v>53</v>
      </c>
      <c r="P222" s="53" t="s">
        <v>4</v>
      </c>
      <c r="Q222" s="53" t="s">
        <v>4</v>
      </c>
      <c r="R222" s="53" t="s">
        <v>4</v>
      </c>
      <c r="S222" s="53" t="s">
        <v>4</v>
      </c>
      <c r="T222" s="53" t="s">
        <v>4</v>
      </c>
      <c r="U222" s="70"/>
      <c r="V222" s="72"/>
      <c r="W222" s="65"/>
      <c r="X222" s="58"/>
    </row>
    <row r="223" spans="1:24" ht="15.75" customHeight="1" x14ac:dyDescent="0.2">
      <c r="A223" s="59" t="s">
        <v>4</v>
      </c>
      <c r="B223" s="60">
        <v>105</v>
      </c>
      <c r="C223" s="60">
        <v>38186</v>
      </c>
      <c r="D223" s="62" t="s">
        <v>398</v>
      </c>
      <c r="E223" s="66" t="s">
        <v>44</v>
      </c>
      <c r="F223" s="66" t="s">
        <v>399</v>
      </c>
      <c r="G223" s="66" t="s">
        <v>134</v>
      </c>
      <c r="H223" s="67" t="s">
        <v>300</v>
      </c>
      <c r="I223" s="67" t="s">
        <v>400</v>
      </c>
      <c r="J223" s="67" t="s">
        <v>165</v>
      </c>
      <c r="K223" s="67" t="s">
        <v>4</v>
      </c>
      <c r="L223" s="55" t="s">
        <v>4</v>
      </c>
      <c r="M223" s="52" t="s">
        <v>49</v>
      </c>
      <c r="N223" s="52" t="s">
        <v>50</v>
      </c>
      <c r="O223" s="52" t="s">
        <v>51</v>
      </c>
      <c r="P223" s="55" t="s">
        <v>4</v>
      </c>
      <c r="Q223" s="55" t="s">
        <v>4</v>
      </c>
      <c r="R223" s="55" t="s">
        <v>4</v>
      </c>
      <c r="S223" s="55" t="s">
        <v>4</v>
      </c>
      <c r="T223" s="55" t="s">
        <v>4</v>
      </c>
      <c r="U223" s="69">
        <v>1450</v>
      </c>
      <c r="V223" s="71">
        <f>SUM(M224:T224)</f>
        <v>0</v>
      </c>
      <c r="W223" s="64">
        <f>SUM(M224:T224)*U223</f>
        <v>0</v>
      </c>
      <c r="X223" s="57" t="s">
        <v>401</v>
      </c>
    </row>
    <row r="224" spans="1:24" ht="86.25" customHeight="1" thickBot="1" x14ac:dyDescent="0.25">
      <c r="A224" s="59"/>
      <c r="B224" s="61"/>
      <c r="C224" s="61"/>
      <c r="D224" s="63"/>
      <c r="E224" s="63"/>
      <c r="F224" s="63"/>
      <c r="G224" s="63"/>
      <c r="H224" s="68"/>
      <c r="I224" s="68"/>
      <c r="J224" s="68"/>
      <c r="K224" s="68"/>
      <c r="L224" s="53" t="s">
        <v>4</v>
      </c>
      <c r="M224" s="56" t="s">
        <v>53</v>
      </c>
      <c r="N224" s="56" t="s">
        <v>53</v>
      </c>
      <c r="O224" s="56" t="s">
        <v>53</v>
      </c>
      <c r="P224" s="53" t="s">
        <v>4</v>
      </c>
      <c r="Q224" s="53" t="s">
        <v>4</v>
      </c>
      <c r="R224" s="53" t="s">
        <v>4</v>
      </c>
      <c r="S224" s="53" t="s">
        <v>4</v>
      </c>
      <c r="T224" s="53" t="s">
        <v>4</v>
      </c>
      <c r="U224" s="70"/>
      <c r="V224" s="72"/>
      <c r="W224" s="65"/>
      <c r="X224" s="58"/>
    </row>
    <row r="225" spans="1:24" ht="15.75" customHeight="1" x14ac:dyDescent="0.2">
      <c r="A225" s="59" t="s">
        <v>4</v>
      </c>
      <c r="B225" s="60">
        <v>106</v>
      </c>
      <c r="C225" s="60">
        <v>38187</v>
      </c>
      <c r="D225" s="62" t="s">
        <v>402</v>
      </c>
      <c r="E225" s="66" t="s">
        <v>44</v>
      </c>
      <c r="F225" s="66" t="s">
        <v>403</v>
      </c>
      <c r="G225" s="66" t="s">
        <v>325</v>
      </c>
      <c r="H225" s="67" t="s">
        <v>300</v>
      </c>
      <c r="I225" s="67" t="s">
        <v>400</v>
      </c>
      <c r="J225" s="67" t="s">
        <v>165</v>
      </c>
      <c r="K225" s="67" t="s">
        <v>4</v>
      </c>
      <c r="L225" s="55" t="s">
        <v>4</v>
      </c>
      <c r="M225" s="52" t="s">
        <v>49</v>
      </c>
      <c r="N225" s="52" t="s">
        <v>50</v>
      </c>
      <c r="O225" s="52" t="s">
        <v>51</v>
      </c>
      <c r="P225" s="55" t="s">
        <v>4</v>
      </c>
      <c r="Q225" s="55" t="s">
        <v>4</v>
      </c>
      <c r="R225" s="55" t="s">
        <v>4</v>
      </c>
      <c r="S225" s="55" t="s">
        <v>4</v>
      </c>
      <c r="T225" s="55" t="s">
        <v>4</v>
      </c>
      <c r="U225" s="69">
        <v>1150</v>
      </c>
      <c r="V225" s="71">
        <f>SUM(M226:T226)</f>
        <v>0</v>
      </c>
      <c r="W225" s="64">
        <f>SUM(M226:T226)*U225</f>
        <v>0</v>
      </c>
      <c r="X225" s="57" t="s">
        <v>404</v>
      </c>
    </row>
    <row r="226" spans="1:24" ht="86.25" customHeight="1" thickBot="1" x14ac:dyDescent="0.25">
      <c r="A226" s="59"/>
      <c r="B226" s="61"/>
      <c r="C226" s="61"/>
      <c r="D226" s="63"/>
      <c r="E226" s="63"/>
      <c r="F226" s="63"/>
      <c r="G226" s="63"/>
      <c r="H226" s="68"/>
      <c r="I226" s="68"/>
      <c r="J226" s="68"/>
      <c r="K226" s="68"/>
      <c r="L226" s="53" t="s">
        <v>4</v>
      </c>
      <c r="M226" s="56" t="s">
        <v>53</v>
      </c>
      <c r="N226" s="56" t="s">
        <v>53</v>
      </c>
      <c r="O226" s="56" t="s">
        <v>53</v>
      </c>
      <c r="P226" s="53" t="s">
        <v>4</v>
      </c>
      <c r="Q226" s="53" t="s">
        <v>4</v>
      </c>
      <c r="R226" s="53" t="s">
        <v>4</v>
      </c>
      <c r="S226" s="53" t="s">
        <v>4</v>
      </c>
      <c r="T226" s="53" t="s">
        <v>4</v>
      </c>
      <c r="U226" s="70"/>
      <c r="V226" s="72"/>
      <c r="W226" s="65"/>
      <c r="X226" s="58"/>
    </row>
    <row r="227" spans="1:24" ht="15.75" customHeight="1" x14ac:dyDescent="0.2">
      <c r="A227" s="59" t="s">
        <v>4</v>
      </c>
      <c r="B227" s="60">
        <v>107</v>
      </c>
      <c r="C227" s="60">
        <v>38188</v>
      </c>
      <c r="D227" s="62" t="s">
        <v>405</v>
      </c>
      <c r="E227" s="66" t="s">
        <v>44</v>
      </c>
      <c r="F227" s="66" t="s">
        <v>406</v>
      </c>
      <c r="G227" s="66" t="s">
        <v>325</v>
      </c>
      <c r="H227" s="67" t="s">
        <v>300</v>
      </c>
      <c r="I227" s="67" t="s">
        <v>400</v>
      </c>
      <c r="J227" s="67" t="s">
        <v>165</v>
      </c>
      <c r="K227" s="67" t="s">
        <v>4</v>
      </c>
      <c r="L227" s="55" t="s">
        <v>4</v>
      </c>
      <c r="M227" s="55" t="s">
        <v>4</v>
      </c>
      <c r="N227" s="52" t="s">
        <v>50</v>
      </c>
      <c r="O227" s="52" t="s">
        <v>51</v>
      </c>
      <c r="P227" s="52" t="s">
        <v>71</v>
      </c>
      <c r="Q227" s="55" t="s">
        <v>4</v>
      </c>
      <c r="R227" s="55" t="s">
        <v>4</v>
      </c>
      <c r="S227" s="55" t="s">
        <v>4</v>
      </c>
      <c r="T227" s="55" t="s">
        <v>4</v>
      </c>
      <c r="U227" s="69">
        <v>1440</v>
      </c>
      <c r="V227" s="71">
        <f>SUM(N228:T228)</f>
        <v>0</v>
      </c>
      <c r="W227" s="64">
        <f>SUM(N228:T228)*U227</f>
        <v>0</v>
      </c>
      <c r="X227" s="57" t="s">
        <v>407</v>
      </c>
    </row>
    <row r="228" spans="1:24" ht="86.25" customHeight="1" thickBot="1" x14ac:dyDescent="0.25">
      <c r="A228" s="59"/>
      <c r="B228" s="61"/>
      <c r="C228" s="61"/>
      <c r="D228" s="63"/>
      <c r="E228" s="63"/>
      <c r="F228" s="63"/>
      <c r="G228" s="63"/>
      <c r="H228" s="68"/>
      <c r="I228" s="68"/>
      <c r="J228" s="68"/>
      <c r="K228" s="68"/>
      <c r="L228" s="53" t="s">
        <v>4</v>
      </c>
      <c r="M228" s="53" t="s">
        <v>4</v>
      </c>
      <c r="N228" s="56" t="s">
        <v>53</v>
      </c>
      <c r="O228" s="56" t="s">
        <v>53</v>
      </c>
      <c r="P228" s="56" t="s">
        <v>53</v>
      </c>
      <c r="Q228" s="53" t="s">
        <v>4</v>
      </c>
      <c r="R228" s="53" t="s">
        <v>4</v>
      </c>
      <c r="S228" s="53" t="s">
        <v>4</v>
      </c>
      <c r="T228" s="53" t="s">
        <v>4</v>
      </c>
      <c r="U228" s="70"/>
      <c r="V228" s="72"/>
      <c r="W228" s="65"/>
      <c r="X228" s="58"/>
    </row>
    <row r="229" spans="1:24" ht="15.75" customHeight="1" x14ac:dyDescent="0.2">
      <c r="A229" s="59" t="s">
        <v>4</v>
      </c>
      <c r="B229" s="60">
        <v>108</v>
      </c>
      <c r="C229" s="60">
        <v>38190</v>
      </c>
      <c r="D229" s="62" t="s">
        <v>408</v>
      </c>
      <c r="E229" s="66" t="s">
        <v>76</v>
      </c>
      <c r="F229" s="66" t="s">
        <v>409</v>
      </c>
      <c r="G229" s="66" t="s">
        <v>325</v>
      </c>
      <c r="H229" s="67" t="s">
        <v>300</v>
      </c>
      <c r="I229" s="67" t="s">
        <v>400</v>
      </c>
      <c r="J229" s="67" t="s">
        <v>165</v>
      </c>
      <c r="K229" s="67" t="s">
        <v>4</v>
      </c>
      <c r="L229" s="55" t="s">
        <v>4</v>
      </c>
      <c r="M229" s="55" t="s">
        <v>4</v>
      </c>
      <c r="N229" s="52" t="s">
        <v>50</v>
      </c>
      <c r="O229" s="52" t="s">
        <v>51</v>
      </c>
      <c r="P229" s="52" t="s">
        <v>71</v>
      </c>
      <c r="Q229" s="55" t="s">
        <v>4</v>
      </c>
      <c r="R229" s="55" t="s">
        <v>4</v>
      </c>
      <c r="S229" s="55" t="s">
        <v>4</v>
      </c>
      <c r="T229" s="55" t="s">
        <v>4</v>
      </c>
      <c r="U229" s="69">
        <v>1700</v>
      </c>
      <c r="V229" s="71">
        <f>SUM(N230:T230)</f>
        <v>0</v>
      </c>
      <c r="W229" s="64">
        <f>SUM(N230:T230)*U229</f>
        <v>0</v>
      </c>
      <c r="X229" s="57" t="s">
        <v>410</v>
      </c>
    </row>
    <row r="230" spans="1:24" ht="86.25" customHeight="1" thickBot="1" x14ac:dyDescent="0.25">
      <c r="A230" s="59"/>
      <c r="B230" s="61"/>
      <c r="C230" s="61"/>
      <c r="D230" s="63"/>
      <c r="E230" s="63"/>
      <c r="F230" s="63"/>
      <c r="G230" s="63"/>
      <c r="H230" s="68"/>
      <c r="I230" s="68"/>
      <c r="J230" s="68"/>
      <c r="K230" s="68"/>
      <c r="L230" s="53" t="s">
        <v>4</v>
      </c>
      <c r="M230" s="53" t="s">
        <v>4</v>
      </c>
      <c r="N230" s="56" t="s">
        <v>53</v>
      </c>
      <c r="O230" s="56" t="s">
        <v>53</v>
      </c>
      <c r="P230" s="56" t="s">
        <v>53</v>
      </c>
      <c r="Q230" s="53" t="s">
        <v>4</v>
      </c>
      <c r="R230" s="53" t="s">
        <v>4</v>
      </c>
      <c r="S230" s="53" t="s">
        <v>4</v>
      </c>
      <c r="T230" s="53" t="s">
        <v>4</v>
      </c>
      <c r="U230" s="70"/>
      <c r="V230" s="72"/>
      <c r="W230" s="65"/>
      <c r="X230" s="58"/>
    </row>
    <row r="231" spans="1:24" ht="15.75" customHeight="1" x14ac:dyDescent="0.2">
      <c r="A231" s="59" t="s">
        <v>4</v>
      </c>
      <c r="B231" s="60">
        <v>109</v>
      </c>
      <c r="C231" s="60">
        <v>38191</v>
      </c>
      <c r="D231" s="62" t="s">
        <v>411</v>
      </c>
      <c r="E231" s="66" t="s">
        <v>107</v>
      </c>
      <c r="F231" s="66" t="s">
        <v>412</v>
      </c>
      <c r="G231" s="66" t="s">
        <v>325</v>
      </c>
      <c r="H231" s="67" t="s">
        <v>300</v>
      </c>
      <c r="I231" s="67" t="s">
        <v>400</v>
      </c>
      <c r="J231" s="67" t="s">
        <v>165</v>
      </c>
      <c r="K231" s="67" t="s">
        <v>4</v>
      </c>
      <c r="L231" s="55" t="s">
        <v>4</v>
      </c>
      <c r="M231" s="52" t="s">
        <v>56</v>
      </c>
      <c r="N231" s="52" t="s">
        <v>57</v>
      </c>
      <c r="O231" s="55" t="s">
        <v>4</v>
      </c>
      <c r="P231" s="55" t="s">
        <v>4</v>
      </c>
      <c r="Q231" s="55" t="s">
        <v>4</v>
      </c>
      <c r="R231" s="55" t="s">
        <v>4</v>
      </c>
      <c r="S231" s="55" t="s">
        <v>4</v>
      </c>
      <c r="T231" s="55" t="s">
        <v>4</v>
      </c>
      <c r="U231" s="69">
        <v>1900</v>
      </c>
      <c r="V231" s="71">
        <f>SUM(M232:T232)</f>
        <v>0</v>
      </c>
      <c r="W231" s="64">
        <f>SUM(M232:T232)*U231</f>
        <v>0</v>
      </c>
      <c r="X231" s="57" t="s">
        <v>413</v>
      </c>
    </row>
    <row r="232" spans="1:24" ht="86.25" customHeight="1" thickBot="1" x14ac:dyDescent="0.25">
      <c r="A232" s="59"/>
      <c r="B232" s="61"/>
      <c r="C232" s="61"/>
      <c r="D232" s="63"/>
      <c r="E232" s="63"/>
      <c r="F232" s="63"/>
      <c r="G232" s="63"/>
      <c r="H232" s="68"/>
      <c r="I232" s="68"/>
      <c r="J232" s="68"/>
      <c r="K232" s="68"/>
      <c r="L232" s="53" t="s">
        <v>4</v>
      </c>
      <c r="M232" s="56" t="s">
        <v>53</v>
      </c>
      <c r="N232" s="56" t="s">
        <v>53</v>
      </c>
      <c r="O232" s="53" t="s">
        <v>4</v>
      </c>
      <c r="P232" s="53" t="s">
        <v>4</v>
      </c>
      <c r="Q232" s="53" t="s">
        <v>4</v>
      </c>
      <c r="R232" s="53" t="s">
        <v>4</v>
      </c>
      <c r="S232" s="53" t="s">
        <v>4</v>
      </c>
      <c r="T232" s="53" t="s">
        <v>4</v>
      </c>
      <c r="U232" s="70"/>
      <c r="V232" s="72"/>
      <c r="W232" s="65"/>
      <c r="X232" s="58"/>
    </row>
    <row r="233" spans="1:24" ht="15.75" customHeight="1" x14ac:dyDescent="0.2">
      <c r="A233" s="59" t="s">
        <v>4</v>
      </c>
      <c r="B233" s="60">
        <v>110</v>
      </c>
      <c r="C233" s="60">
        <v>38035</v>
      </c>
      <c r="D233" s="62" t="s">
        <v>414</v>
      </c>
      <c r="E233" s="66" t="s">
        <v>415</v>
      </c>
      <c r="F233" s="66" t="s">
        <v>416</v>
      </c>
      <c r="G233" s="66" t="s">
        <v>70</v>
      </c>
      <c r="H233" s="67" t="s">
        <v>300</v>
      </c>
      <c r="I233" s="67" t="s">
        <v>400</v>
      </c>
      <c r="J233" s="67" t="s">
        <v>165</v>
      </c>
      <c r="K233" s="67" t="s">
        <v>4</v>
      </c>
      <c r="L233" s="55" t="s">
        <v>4</v>
      </c>
      <c r="M233" s="55" t="s">
        <v>4</v>
      </c>
      <c r="N233" s="52" t="s">
        <v>417</v>
      </c>
      <c r="O233" s="52" t="s">
        <v>418</v>
      </c>
      <c r="P233" s="52" t="s">
        <v>419</v>
      </c>
      <c r="Q233" s="52" t="s">
        <v>420</v>
      </c>
      <c r="R233" s="55" t="s">
        <v>4</v>
      </c>
      <c r="S233" s="55" t="s">
        <v>4</v>
      </c>
      <c r="T233" s="55" t="s">
        <v>4</v>
      </c>
      <c r="U233" s="69">
        <v>500</v>
      </c>
      <c r="V233" s="71">
        <f>SUM(P234:T234)</f>
        <v>0</v>
      </c>
      <c r="W233" s="64">
        <f>SUM(P234:T234)*U233</f>
        <v>0</v>
      </c>
      <c r="X233" s="57" t="s">
        <v>421</v>
      </c>
    </row>
    <row r="234" spans="1:24" ht="86.25" customHeight="1" thickBot="1" x14ac:dyDescent="0.25">
      <c r="A234" s="59"/>
      <c r="B234" s="61"/>
      <c r="C234" s="61"/>
      <c r="D234" s="63"/>
      <c r="E234" s="63"/>
      <c r="F234" s="63"/>
      <c r="G234" s="63"/>
      <c r="H234" s="68"/>
      <c r="I234" s="68"/>
      <c r="J234" s="68"/>
      <c r="K234" s="68"/>
      <c r="L234" s="53" t="s">
        <v>4</v>
      </c>
      <c r="M234" s="53" t="s">
        <v>4</v>
      </c>
      <c r="N234" s="53" t="s">
        <v>4</v>
      </c>
      <c r="O234" s="53" t="s">
        <v>4</v>
      </c>
      <c r="P234" s="56" t="s">
        <v>53</v>
      </c>
      <c r="Q234" s="53" t="s">
        <v>4</v>
      </c>
      <c r="R234" s="53" t="s">
        <v>4</v>
      </c>
      <c r="S234" s="53" t="s">
        <v>4</v>
      </c>
      <c r="T234" s="53" t="s">
        <v>4</v>
      </c>
      <c r="U234" s="70"/>
      <c r="V234" s="72"/>
      <c r="W234" s="65"/>
      <c r="X234" s="58"/>
    </row>
    <row r="235" spans="1:24" ht="15.75" customHeight="1" x14ac:dyDescent="0.2">
      <c r="A235" s="59" t="s">
        <v>4</v>
      </c>
      <c r="B235" s="60">
        <v>111</v>
      </c>
      <c r="C235" s="60">
        <v>38036</v>
      </c>
      <c r="D235" s="62" t="s">
        <v>422</v>
      </c>
      <c r="E235" s="66" t="s">
        <v>423</v>
      </c>
      <c r="F235" s="66" t="s">
        <v>424</v>
      </c>
      <c r="G235" s="66" t="s">
        <v>70</v>
      </c>
      <c r="H235" s="67" t="s">
        <v>300</v>
      </c>
      <c r="I235" s="67" t="s">
        <v>400</v>
      </c>
      <c r="J235" s="67" t="s">
        <v>165</v>
      </c>
      <c r="K235" s="67" t="s">
        <v>4</v>
      </c>
      <c r="L235" s="55" t="s">
        <v>4</v>
      </c>
      <c r="M235" s="55" t="s">
        <v>4</v>
      </c>
      <c r="N235" s="52" t="s">
        <v>417</v>
      </c>
      <c r="O235" s="52" t="s">
        <v>418</v>
      </c>
      <c r="P235" s="52" t="s">
        <v>419</v>
      </c>
      <c r="Q235" s="52" t="s">
        <v>420</v>
      </c>
      <c r="R235" s="52" t="s">
        <v>425</v>
      </c>
      <c r="S235" s="52" t="s">
        <v>426</v>
      </c>
      <c r="T235" s="55" t="s">
        <v>4</v>
      </c>
      <c r="U235" s="69">
        <v>700</v>
      </c>
      <c r="V235" s="71">
        <f>SUM(N236:T236)</f>
        <v>0</v>
      </c>
      <c r="W235" s="64">
        <f>SUM(N236:T236)*U235</f>
        <v>0</v>
      </c>
      <c r="X235" s="57" t="s">
        <v>427</v>
      </c>
    </row>
    <row r="236" spans="1:24" ht="86.25" customHeight="1" thickBot="1" x14ac:dyDescent="0.25">
      <c r="A236" s="59"/>
      <c r="B236" s="61"/>
      <c r="C236" s="61"/>
      <c r="D236" s="63"/>
      <c r="E236" s="63"/>
      <c r="F236" s="63"/>
      <c r="G236" s="63"/>
      <c r="H236" s="68"/>
      <c r="I236" s="68"/>
      <c r="J236" s="68"/>
      <c r="K236" s="68"/>
      <c r="L236" s="53" t="s">
        <v>4</v>
      </c>
      <c r="M236" s="53" t="s">
        <v>4</v>
      </c>
      <c r="N236" s="56" t="s">
        <v>53</v>
      </c>
      <c r="O236" s="56" t="s">
        <v>53</v>
      </c>
      <c r="P236" s="56" t="s">
        <v>53</v>
      </c>
      <c r="Q236" s="56" t="s">
        <v>53</v>
      </c>
      <c r="R236" s="53" t="s">
        <v>4</v>
      </c>
      <c r="S236" s="56" t="s">
        <v>53</v>
      </c>
      <c r="T236" s="53" t="s">
        <v>4</v>
      </c>
      <c r="U236" s="70"/>
      <c r="V236" s="72"/>
      <c r="W236" s="65"/>
      <c r="X236" s="58"/>
    </row>
    <row r="237" spans="1:24" ht="15.75" customHeight="1" x14ac:dyDescent="0.2">
      <c r="A237" s="59" t="s">
        <v>4</v>
      </c>
      <c r="B237" s="60">
        <v>112</v>
      </c>
      <c r="C237" s="60">
        <v>38037</v>
      </c>
      <c r="D237" s="62" t="s">
        <v>428</v>
      </c>
      <c r="E237" s="66" t="s">
        <v>423</v>
      </c>
      <c r="F237" s="66" t="s">
        <v>429</v>
      </c>
      <c r="G237" s="66" t="s">
        <v>70</v>
      </c>
      <c r="H237" s="67" t="s">
        <v>300</v>
      </c>
      <c r="I237" s="67" t="s">
        <v>400</v>
      </c>
      <c r="J237" s="67" t="s">
        <v>165</v>
      </c>
      <c r="K237" s="67" t="s">
        <v>4</v>
      </c>
      <c r="L237" s="55" t="s">
        <v>4</v>
      </c>
      <c r="M237" s="55" t="s">
        <v>4</v>
      </c>
      <c r="N237" s="52" t="s">
        <v>417</v>
      </c>
      <c r="O237" s="52" t="s">
        <v>418</v>
      </c>
      <c r="P237" s="52" t="s">
        <v>419</v>
      </c>
      <c r="Q237" s="52" t="s">
        <v>420</v>
      </c>
      <c r="R237" s="52" t="s">
        <v>425</v>
      </c>
      <c r="S237" s="55" t="s">
        <v>4</v>
      </c>
      <c r="T237" s="55" t="s">
        <v>4</v>
      </c>
      <c r="U237" s="69">
        <v>700</v>
      </c>
      <c r="V237" s="71">
        <f>SUM(N238:T238)</f>
        <v>0</v>
      </c>
      <c r="W237" s="64">
        <f>SUM(N238:T238)*U237</f>
        <v>0</v>
      </c>
      <c r="X237" s="57" t="s">
        <v>430</v>
      </c>
    </row>
    <row r="238" spans="1:24" ht="86.25" customHeight="1" thickBot="1" x14ac:dyDescent="0.25">
      <c r="A238" s="59"/>
      <c r="B238" s="61"/>
      <c r="C238" s="61"/>
      <c r="D238" s="63"/>
      <c r="E238" s="63"/>
      <c r="F238" s="63"/>
      <c r="G238" s="63"/>
      <c r="H238" s="68"/>
      <c r="I238" s="68"/>
      <c r="J238" s="68"/>
      <c r="K238" s="68"/>
      <c r="L238" s="53" t="s">
        <v>4</v>
      </c>
      <c r="M238" s="53" t="s">
        <v>4</v>
      </c>
      <c r="N238" s="56" t="s">
        <v>53</v>
      </c>
      <c r="O238" s="56" t="s">
        <v>53</v>
      </c>
      <c r="P238" s="56" t="s">
        <v>53</v>
      </c>
      <c r="Q238" s="53" t="s">
        <v>4</v>
      </c>
      <c r="R238" s="56" t="s">
        <v>53</v>
      </c>
      <c r="S238" s="53" t="s">
        <v>4</v>
      </c>
      <c r="T238" s="53" t="s">
        <v>4</v>
      </c>
      <c r="U238" s="70"/>
      <c r="V238" s="72"/>
      <c r="W238" s="65"/>
      <c r="X238" s="58"/>
    </row>
    <row r="239" spans="1:24" ht="15.75" customHeight="1" x14ac:dyDescent="0.2">
      <c r="A239" s="59" t="s">
        <v>4</v>
      </c>
      <c r="B239" s="60">
        <v>113</v>
      </c>
      <c r="C239" s="60">
        <v>38038</v>
      </c>
      <c r="D239" s="62" t="s">
        <v>431</v>
      </c>
      <c r="E239" s="66" t="s">
        <v>44</v>
      </c>
      <c r="F239" s="66" t="s">
        <v>432</v>
      </c>
      <c r="G239" s="66" t="s">
        <v>325</v>
      </c>
      <c r="H239" s="67" t="s">
        <v>300</v>
      </c>
      <c r="I239" s="67" t="s">
        <v>433</v>
      </c>
      <c r="J239" s="67" t="s">
        <v>165</v>
      </c>
      <c r="K239" s="67" t="s">
        <v>4</v>
      </c>
      <c r="L239" s="55" t="s">
        <v>4</v>
      </c>
      <c r="M239" s="52" t="s">
        <v>49</v>
      </c>
      <c r="N239" s="52" t="s">
        <v>50</v>
      </c>
      <c r="O239" s="52" t="s">
        <v>51</v>
      </c>
      <c r="P239" s="55" t="s">
        <v>4</v>
      </c>
      <c r="Q239" s="55" t="s">
        <v>4</v>
      </c>
      <c r="R239" s="55" t="s">
        <v>4</v>
      </c>
      <c r="S239" s="55" t="s">
        <v>4</v>
      </c>
      <c r="T239" s="55" t="s">
        <v>4</v>
      </c>
      <c r="U239" s="69">
        <v>1150</v>
      </c>
      <c r="V239" s="71">
        <f>SUM(M240:T240)</f>
        <v>0</v>
      </c>
      <c r="W239" s="64">
        <f>SUM(M240:T240)*U239</f>
        <v>0</v>
      </c>
      <c r="X239" s="57" t="s">
        <v>434</v>
      </c>
    </row>
    <row r="240" spans="1:24" ht="86.25" customHeight="1" thickBot="1" x14ac:dyDescent="0.25">
      <c r="A240" s="59"/>
      <c r="B240" s="61"/>
      <c r="C240" s="61"/>
      <c r="D240" s="63"/>
      <c r="E240" s="63"/>
      <c r="F240" s="63"/>
      <c r="G240" s="63"/>
      <c r="H240" s="68"/>
      <c r="I240" s="68"/>
      <c r="J240" s="68"/>
      <c r="K240" s="68"/>
      <c r="L240" s="53" t="s">
        <v>4</v>
      </c>
      <c r="M240" s="56" t="s">
        <v>53</v>
      </c>
      <c r="N240" s="56" t="s">
        <v>53</v>
      </c>
      <c r="O240" s="56" t="s">
        <v>53</v>
      </c>
      <c r="P240" s="53" t="s">
        <v>4</v>
      </c>
      <c r="Q240" s="53" t="s">
        <v>4</v>
      </c>
      <c r="R240" s="53" t="s">
        <v>4</v>
      </c>
      <c r="S240" s="53" t="s">
        <v>4</v>
      </c>
      <c r="T240" s="53" t="s">
        <v>4</v>
      </c>
      <c r="U240" s="70"/>
      <c r="V240" s="72"/>
      <c r="W240" s="65"/>
      <c r="X240" s="58"/>
    </row>
    <row r="241" spans="1:24" ht="15.75" customHeight="1" x14ac:dyDescent="0.2">
      <c r="A241" s="59" t="s">
        <v>4</v>
      </c>
      <c r="B241" s="60">
        <v>114</v>
      </c>
      <c r="C241" s="60">
        <v>38039</v>
      </c>
      <c r="D241" s="62" t="s">
        <v>435</v>
      </c>
      <c r="E241" s="66" t="s">
        <v>44</v>
      </c>
      <c r="F241" s="66" t="s">
        <v>4</v>
      </c>
      <c r="G241" s="66" t="s">
        <v>325</v>
      </c>
      <c r="H241" s="67" t="s">
        <v>300</v>
      </c>
      <c r="I241" s="67" t="s">
        <v>433</v>
      </c>
      <c r="J241" s="67" t="s">
        <v>165</v>
      </c>
      <c r="K241" s="67" t="s">
        <v>4</v>
      </c>
      <c r="L241" s="55" t="s">
        <v>4</v>
      </c>
      <c r="M241" s="52" t="s">
        <v>217</v>
      </c>
      <c r="N241" s="52" t="s">
        <v>144</v>
      </c>
      <c r="O241" s="52" t="s">
        <v>103</v>
      </c>
      <c r="P241" s="55" t="s">
        <v>4</v>
      </c>
      <c r="Q241" s="55" t="s">
        <v>4</v>
      </c>
      <c r="R241" s="55" t="s">
        <v>4</v>
      </c>
      <c r="S241" s="55" t="s">
        <v>4</v>
      </c>
      <c r="T241" s="55" t="s">
        <v>4</v>
      </c>
      <c r="U241" s="69">
        <v>1400</v>
      </c>
      <c r="V241" s="71">
        <f>SUM(M242:T242)</f>
        <v>0</v>
      </c>
      <c r="W241" s="64">
        <f>SUM(M242:T242)*U241</f>
        <v>0</v>
      </c>
      <c r="X241" s="57" t="s">
        <v>436</v>
      </c>
    </row>
    <row r="242" spans="1:24" ht="86.25" customHeight="1" thickBot="1" x14ac:dyDescent="0.25">
      <c r="A242" s="59"/>
      <c r="B242" s="61"/>
      <c r="C242" s="61"/>
      <c r="D242" s="63"/>
      <c r="E242" s="63"/>
      <c r="F242" s="63"/>
      <c r="G242" s="63"/>
      <c r="H242" s="68"/>
      <c r="I242" s="68"/>
      <c r="J242" s="68"/>
      <c r="K242" s="68"/>
      <c r="L242" s="53" t="s">
        <v>4</v>
      </c>
      <c r="M242" s="56" t="s">
        <v>53</v>
      </c>
      <c r="N242" s="56" t="s">
        <v>53</v>
      </c>
      <c r="O242" s="56" t="s">
        <v>53</v>
      </c>
      <c r="P242" s="53" t="s">
        <v>4</v>
      </c>
      <c r="Q242" s="53" t="s">
        <v>4</v>
      </c>
      <c r="R242" s="53" t="s">
        <v>4</v>
      </c>
      <c r="S242" s="53" t="s">
        <v>4</v>
      </c>
      <c r="T242" s="53" t="s">
        <v>4</v>
      </c>
      <c r="U242" s="70"/>
      <c r="V242" s="72"/>
      <c r="W242" s="65"/>
      <c r="X242" s="58"/>
    </row>
    <row r="243" spans="1:24" ht="15.75" customHeight="1" x14ac:dyDescent="0.2">
      <c r="A243" s="59" t="s">
        <v>4</v>
      </c>
      <c r="B243" s="60">
        <v>115</v>
      </c>
      <c r="C243" s="60">
        <v>38040</v>
      </c>
      <c r="D243" s="62" t="s">
        <v>437</v>
      </c>
      <c r="E243" s="66" t="s">
        <v>44</v>
      </c>
      <c r="F243" s="66" t="s">
        <v>4</v>
      </c>
      <c r="G243" s="66" t="s">
        <v>325</v>
      </c>
      <c r="H243" s="67" t="s">
        <v>300</v>
      </c>
      <c r="I243" s="67" t="s">
        <v>433</v>
      </c>
      <c r="J243" s="67" t="s">
        <v>165</v>
      </c>
      <c r="K243" s="67" t="s">
        <v>4</v>
      </c>
      <c r="L243" s="55" t="s">
        <v>4</v>
      </c>
      <c r="M243" s="52" t="s">
        <v>49</v>
      </c>
      <c r="N243" s="52" t="s">
        <v>50</v>
      </c>
      <c r="O243" s="52" t="s">
        <v>51</v>
      </c>
      <c r="P243" s="55" t="s">
        <v>4</v>
      </c>
      <c r="Q243" s="55" t="s">
        <v>4</v>
      </c>
      <c r="R243" s="55" t="s">
        <v>4</v>
      </c>
      <c r="S243" s="55" t="s">
        <v>4</v>
      </c>
      <c r="T243" s="55" t="s">
        <v>4</v>
      </c>
      <c r="U243" s="69">
        <v>1150</v>
      </c>
      <c r="V243" s="71">
        <f>SUM(M244:T244)</f>
        <v>0</v>
      </c>
      <c r="W243" s="64">
        <f>SUM(M244:T244)*U243</f>
        <v>0</v>
      </c>
      <c r="X243" s="57" t="s">
        <v>438</v>
      </c>
    </row>
    <row r="244" spans="1:24" ht="86.25" customHeight="1" thickBot="1" x14ac:dyDescent="0.25">
      <c r="A244" s="59"/>
      <c r="B244" s="61"/>
      <c r="C244" s="61"/>
      <c r="D244" s="63"/>
      <c r="E244" s="63"/>
      <c r="F244" s="63"/>
      <c r="G244" s="63"/>
      <c r="H244" s="68"/>
      <c r="I244" s="68"/>
      <c r="J244" s="68"/>
      <c r="K244" s="68"/>
      <c r="L244" s="53" t="s">
        <v>4</v>
      </c>
      <c r="M244" s="56" t="s">
        <v>53</v>
      </c>
      <c r="N244" s="56" t="s">
        <v>53</v>
      </c>
      <c r="O244" s="56" t="s">
        <v>53</v>
      </c>
      <c r="P244" s="53" t="s">
        <v>4</v>
      </c>
      <c r="Q244" s="53" t="s">
        <v>4</v>
      </c>
      <c r="R244" s="53" t="s">
        <v>4</v>
      </c>
      <c r="S244" s="53" t="s">
        <v>4</v>
      </c>
      <c r="T244" s="53" t="s">
        <v>4</v>
      </c>
      <c r="U244" s="70"/>
      <c r="V244" s="72"/>
      <c r="W244" s="65"/>
      <c r="X244" s="58"/>
    </row>
    <row r="245" spans="1:24" ht="15.75" customHeight="1" x14ac:dyDescent="0.2">
      <c r="A245" s="59" t="s">
        <v>4</v>
      </c>
      <c r="B245" s="60">
        <v>116</v>
      </c>
      <c r="C245" s="60">
        <v>38041</v>
      </c>
      <c r="D245" s="62" t="s">
        <v>439</v>
      </c>
      <c r="E245" s="66" t="s">
        <v>324</v>
      </c>
      <c r="F245" s="66" t="s">
        <v>4</v>
      </c>
      <c r="G245" s="66" t="s">
        <v>325</v>
      </c>
      <c r="H245" s="67" t="s">
        <v>300</v>
      </c>
      <c r="I245" s="67" t="s">
        <v>433</v>
      </c>
      <c r="J245" s="67" t="s">
        <v>374</v>
      </c>
      <c r="K245" s="67" t="s">
        <v>4</v>
      </c>
      <c r="L245" s="52" t="s">
        <v>389</v>
      </c>
      <c r="M245" s="55" t="s">
        <v>4</v>
      </c>
      <c r="N245" s="55" t="s">
        <v>4</v>
      </c>
      <c r="O245" s="55" t="s">
        <v>4</v>
      </c>
      <c r="P245" s="55" t="s">
        <v>4</v>
      </c>
      <c r="Q245" s="55" t="s">
        <v>4</v>
      </c>
      <c r="R245" s="55" t="s">
        <v>4</v>
      </c>
      <c r="S245" s="55" t="s">
        <v>4</v>
      </c>
      <c r="T245" s="55" t="s">
        <v>4</v>
      </c>
      <c r="U245" s="69">
        <v>1900</v>
      </c>
      <c r="V245" s="71">
        <f>SUM(L246:T246)</f>
        <v>0</v>
      </c>
      <c r="W245" s="64">
        <f>SUM(L246:T246)*U245</f>
        <v>0</v>
      </c>
      <c r="X245" s="57" t="s">
        <v>440</v>
      </c>
    </row>
    <row r="246" spans="1:24" ht="86.25" customHeight="1" thickBot="1" x14ac:dyDescent="0.25">
      <c r="A246" s="59"/>
      <c r="B246" s="61"/>
      <c r="C246" s="61"/>
      <c r="D246" s="63"/>
      <c r="E246" s="63"/>
      <c r="F246" s="63"/>
      <c r="G246" s="63"/>
      <c r="H246" s="68"/>
      <c r="I246" s="68"/>
      <c r="J246" s="68"/>
      <c r="K246" s="68"/>
      <c r="L246" s="56" t="s">
        <v>53</v>
      </c>
      <c r="M246" s="53" t="s">
        <v>4</v>
      </c>
      <c r="N246" s="53" t="s">
        <v>4</v>
      </c>
      <c r="O246" s="53" t="s">
        <v>4</v>
      </c>
      <c r="P246" s="53" t="s">
        <v>4</v>
      </c>
      <c r="Q246" s="53" t="s">
        <v>4</v>
      </c>
      <c r="R246" s="53" t="s">
        <v>4</v>
      </c>
      <c r="S246" s="53" t="s">
        <v>4</v>
      </c>
      <c r="T246" s="53" t="s">
        <v>4</v>
      </c>
      <c r="U246" s="70"/>
      <c r="V246" s="72"/>
      <c r="W246" s="65"/>
      <c r="X246" s="58"/>
    </row>
    <row r="247" spans="1:24" ht="15.75" customHeight="1" x14ac:dyDescent="0.2">
      <c r="A247" s="59" t="s">
        <v>4</v>
      </c>
      <c r="B247" s="60">
        <v>117</v>
      </c>
      <c r="C247" s="60">
        <v>38042</v>
      </c>
      <c r="D247" s="62" t="s">
        <v>441</v>
      </c>
      <c r="E247" s="66" t="s">
        <v>324</v>
      </c>
      <c r="F247" s="66" t="s">
        <v>4</v>
      </c>
      <c r="G247" s="66" t="s">
        <v>325</v>
      </c>
      <c r="H247" s="67" t="s">
        <v>300</v>
      </c>
      <c r="I247" s="67" t="s">
        <v>433</v>
      </c>
      <c r="J247" s="67" t="s">
        <v>374</v>
      </c>
      <c r="K247" s="67" t="s">
        <v>4</v>
      </c>
      <c r="L247" s="52" t="s">
        <v>389</v>
      </c>
      <c r="M247" s="55" t="s">
        <v>4</v>
      </c>
      <c r="N247" s="55" t="s">
        <v>4</v>
      </c>
      <c r="O247" s="55" t="s">
        <v>4</v>
      </c>
      <c r="P247" s="55" t="s">
        <v>4</v>
      </c>
      <c r="Q247" s="55" t="s">
        <v>4</v>
      </c>
      <c r="R247" s="55" t="s">
        <v>4</v>
      </c>
      <c r="S247" s="55" t="s">
        <v>4</v>
      </c>
      <c r="T247" s="55" t="s">
        <v>4</v>
      </c>
      <c r="U247" s="69">
        <v>1900</v>
      </c>
      <c r="V247" s="71">
        <f>SUM(L248:T248)</f>
        <v>0</v>
      </c>
      <c r="W247" s="64">
        <f>SUM(L248:T248)*U247</f>
        <v>0</v>
      </c>
      <c r="X247" s="57" t="s">
        <v>440</v>
      </c>
    </row>
    <row r="248" spans="1:24" ht="86.25" customHeight="1" thickBot="1" x14ac:dyDescent="0.25">
      <c r="A248" s="59"/>
      <c r="B248" s="61"/>
      <c r="C248" s="61"/>
      <c r="D248" s="63"/>
      <c r="E248" s="63"/>
      <c r="F248" s="63"/>
      <c r="G248" s="63"/>
      <c r="H248" s="68"/>
      <c r="I248" s="68"/>
      <c r="J248" s="68"/>
      <c r="K248" s="68"/>
      <c r="L248" s="56" t="s">
        <v>53</v>
      </c>
      <c r="M248" s="53" t="s">
        <v>4</v>
      </c>
      <c r="N248" s="53" t="s">
        <v>4</v>
      </c>
      <c r="O248" s="53" t="s">
        <v>4</v>
      </c>
      <c r="P248" s="53" t="s">
        <v>4</v>
      </c>
      <c r="Q248" s="53" t="s">
        <v>4</v>
      </c>
      <c r="R248" s="53" t="s">
        <v>4</v>
      </c>
      <c r="S248" s="53" t="s">
        <v>4</v>
      </c>
      <c r="T248" s="53" t="s">
        <v>4</v>
      </c>
      <c r="U248" s="70"/>
      <c r="V248" s="72"/>
      <c r="W248" s="65"/>
      <c r="X248" s="58"/>
    </row>
    <row r="249" spans="1:24" ht="15.75" customHeight="1" x14ac:dyDescent="0.2">
      <c r="A249" s="59" t="s">
        <v>4</v>
      </c>
      <c r="B249" s="60">
        <v>118</v>
      </c>
      <c r="C249" s="60">
        <v>38043</v>
      </c>
      <c r="D249" s="62" t="s">
        <v>442</v>
      </c>
      <c r="E249" s="66" t="s">
        <v>44</v>
      </c>
      <c r="F249" s="66" t="s">
        <v>4</v>
      </c>
      <c r="G249" s="66" t="s">
        <v>325</v>
      </c>
      <c r="H249" s="67" t="s">
        <v>300</v>
      </c>
      <c r="I249" s="67" t="s">
        <v>433</v>
      </c>
      <c r="J249" s="67" t="s">
        <v>165</v>
      </c>
      <c r="K249" s="67" t="s">
        <v>4</v>
      </c>
      <c r="L249" s="55" t="s">
        <v>4</v>
      </c>
      <c r="M249" s="52" t="s">
        <v>49</v>
      </c>
      <c r="N249" s="52" t="s">
        <v>50</v>
      </c>
      <c r="O249" s="52" t="s">
        <v>51</v>
      </c>
      <c r="P249" s="55" t="s">
        <v>4</v>
      </c>
      <c r="Q249" s="55" t="s">
        <v>4</v>
      </c>
      <c r="R249" s="55" t="s">
        <v>4</v>
      </c>
      <c r="S249" s="55" t="s">
        <v>4</v>
      </c>
      <c r="T249" s="55" t="s">
        <v>4</v>
      </c>
      <c r="U249" s="69">
        <v>1050</v>
      </c>
      <c r="V249" s="71">
        <f>SUM(M250:T250)</f>
        <v>0</v>
      </c>
      <c r="W249" s="64">
        <f>SUM(M250:T250)*U249</f>
        <v>0</v>
      </c>
      <c r="X249" s="57" t="s">
        <v>443</v>
      </c>
    </row>
    <row r="250" spans="1:24" ht="86.25" customHeight="1" thickBot="1" x14ac:dyDescent="0.25">
      <c r="A250" s="59"/>
      <c r="B250" s="61"/>
      <c r="C250" s="61"/>
      <c r="D250" s="63"/>
      <c r="E250" s="63"/>
      <c r="F250" s="63"/>
      <c r="G250" s="63"/>
      <c r="H250" s="68"/>
      <c r="I250" s="68"/>
      <c r="J250" s="68"/>
      <c r="K250" s="68"/>
      <c r="L250" s="53" t="s">
        <v>4</v>
      </c>
      <c r="M250" s="56" t="s">
        <v>53</v>
      </c>
      <c r="N250" s="56" t="s">
        <v>53</v>
      </c>
      <c r="O250" s="56" t="s">
        <v>53</v>
      </c>
      <c r="P250" s="53" t="s">
        <v>4</v>
      </c>
      <c r="Q250" s="53" t="s">
        <v>4</v>
      </c>
      <c r="R250" s="53" t="s">
        <v>4</v>
      </c>
      <c r="S250" s="53" t="s">
        <v>4</v>
      </c>
      <c r="T250" s="53" t="s">
        <v>4</v>
      </c>
      <c r="U250" s="70"/>
      <c r="V250" s="72"/>
      <c r="W250" s="65"/>
      <c r="X250" s="58"/>
    </row>
    <row r="251" spans="1:24" ht="15.75" customHeight="1" x14ac:dyDescent="0.2">
      <c r="A251" s="59" t="s">
        <v>4</v>
      </c>
      <c r="B251" s="60">
        <v>119</v>
      </c>
      <c r="C251" s="60">
        <v>38044</v>
      </c>
      <c r="D251" s="62" t="s">
        <v>444</v>
      </c>
      <c r="E251" s="66" t="s">
        <v>44</v>
      </c>
      <c r="F251" s="66" t="s">
        <v>4</v>
      </c>
      <c r="G251" s="66" t="s">
        <v>359</v>
      </c>
      <c r="H251" s="67" t="s">
        <v>300</v>
      </c>
      <c r="I251" s="67" t="s">
        <v>433</v>
      </c>
      <c r="J251" s="67" t="s">
        <v>165</v>
      </c>
      <c r="K251" s="67" t="s">
        <v>4</v>
      </c>
      <c r="L251" s="55" t="s">
        <v>4</v>
      </c>
      <c r="M251" s="52" t="s">
        <v>49</v>
      </c>
      <c r="N251" s="52" t="s">
        <v>50</v>
      </c>
      <c r="O251" s="52" t="s">
        <v>103</v>
      </c>
      <c r="P251" s="52" t="s">
        <v>104</v>
      </c>
      <c r="Q251" s="55" t="s">
        <v>4</v>
      </c>
      <c r="R251" s="55" t="s">
        <v>4</v>
      </c>
      <c r="S251" s="55" t="s">
        <v>4</v>
      </c>
      <c r="T251" s="55" t="s">
        <v>4</v>
      </c>
      <c r="U251" s="69">
        <v>1450</v>
      </c>
      <c r="V251" s="71">
        <f>SUM(M252:T252)</f>
        <v>0</v>
      </c>
      <c r="W251" s="64">
        <f>SUM(M252:T252)*U251</f>
        <v>0</v>
      </c>
      <c r="X251" s="57" t="s">
        <v>445</v>
      </c>
    </row>
    <row r="252" spans="1:24" ht="86.25" customHeight="1" thickBot="1" x14ac:dyDescent="0.25">
      <c r="A252" s="59"/>
      <c r="B252" s="61"/>
      <c r="C252" s="61"/>
      <c r="D252" s="63"/>
      <c r="E252" s="63"/>
      <c r="F252" s="63"/>
      <c r="G252" s="63"/>
      <c r="H252" s="68"/>
      <c r="I252" s="68"/>
      <c r="J252" s="68"/>
      <c r="K252" s="68"/>
      <c r="L252" s="53" t="s">
        <v>4</v>
      </c>
      <c r="M252" s="56" t="s">
        <v>53</v>
      </c>
      <c r="N252" s="56" t="s">
        <v>53</v>
      </c>
      <c r="O252" s="56" t="s">
        <v>53</v>
      </c>
      <c r="P252" s="56" t="s">
        <v>53</v>
      </c>
      <c r="Q252" s="53" t="s">
        <v>4</v>
      </c>
      <c r="R252" s="53" t="s">
        <v>4</v>
      </c>
      <c r="S252" s="53" t="s">
        <v>4</v>
      </c>
      <c r="T252" s="53" t="s">
        <v>4</v>
      </c>
      <c r="U252" s="70"/>
      <c r="V252" s="72"/>
      <c r="W252" s="65"/>
      <c r="X252" s="58"/>
    </row>
    <row r="253" spans="1:24" ht="15.75" customHeight="1" x14ac:dyDescent="0.2">
      <c r="A253" s="59" t="s">
        <v>4</v>
      </c>
      <c r="B253" s="60">
        <v>120</v>
      </c>
      <c r="C253" s="60">
        <v>38045</v>
      </c>
      <c r="D253" s="62" t="s">
        <v>446</v>
      </c>
      <c r="E253" s="66" t="s">
        <v>76</v>
      </c>
      <c r="F253" s="66" t="s">
        <v>4</v>
      </c>
      <c r="G253" s="66" t="s">
        <v>359</v>
      </c>
      <c r="H253" s="67" t="s">
        <v>300</v>
      </c>
      <c r="I253" s="67" t="s">
        <v>433</v>
      </c>
      <c r="J253" s="67" t="s">
        <v>165</v>
      </c>
      <c r="K253" s="67" t="s">
        <v>4</v>
      </c>
      <c r="L253" s="55" t="s">
        <v>4</v>
      </c>
      <c r="M253" s="52" t="s">
        <v>49</v>
      </c>
      <c r="N253" s="52" t="s">
        <v>50</v>
      </c>
      <c r="O253" s="52" t="s">
        <v>51</v>
      </c>
      <c r="P253" s="52" t="s">
        <v>71</v>
      </c>
      <c r="Q253" s="55" t="s">
        <v>4</v>
      </c>
      <c r="R253" s="55" t="s">
        <v>4</v>
      </c>
      <c r="S253" s="55" t="s">
        <v>4</v>
      </c>
      <c r="T253" s="55" t="s">
        <v>4</v>
      </c>
      <c r="U253" s="69">
        <v>1600</v>
      </c>
      <c r="V253" s="71">
        <f>SUM(M254:T254)</f>
        <v>0</v>
      </c>
      <c r="W253" s="64">
        <f>SUM(M254:T254)*U253</f>
        <v>0</v>
      </c>
      <c r="X253" s="57" t="s">
        <v>447</v>
      </c>
    </row>
    <row r="254" spans="1:24" ht="86.25" customHeight="1" thickBot="1" x14ac:dyDescent="0.25">
      <c r="A254" s="59"/>
      <c r="B254" s="61"/>
      <c r="C254" s="61"/>
      <c r="D254" s="63"/>
      <c r="E254" s="63"/>
      <c r="F254" s="63"/>
      <c r="G254" s="63"/>
      <c r="H254" s="68"/>
      <c r="I254" s="68"/>
      <c r="J254" s="68"/>
      <c r="K254" s="68"/>
      <c r="L254" s="53" t="s">
        <v>4</v>
      </c>
      <c r="M254" s="56" t="s">
        <v>53</v>
      </c>
      <c r="N254" s="56" t="s">
        <v>53</v>
      </c>
      <c r="O254" s="56" t="s">
        <v>53</v>
      </c>
      <c r="P254" s="56" t="s">
        <v>53</v>
      </c>
      <c r="Q254" s="53" t="s">
        <v>4</v>
      </c>
      <c r="R254" s="53" t="s">
        <v>4</v>
      </c>
      <c r="S254" s="53" t="s">
        <v>4</v>
      </c>
      <c r="T254" s="53" t="s">
        <v>4</v>
      </c>
      <c r="U254" s="70"/>
      <c r="V254" s="72"/>
      <c r="W254" s="65"/>
      <c r="X254" s="58"/>
    </row>
    <row r="255" spans="1:24" ht="15.75" customHeight="1" x14ac:dyDescent="0.2">
      <c r="A255" s="59" t="s">
        <v>4</v>
      </c>
      <c r="B255" s="60">
        <v>121</v>
      </c>
      <c r="C255" s="60">
        <v>38046</v>
      </c>
      <c r="D255" s="62" t="s">
        <v>448</v>
      </c>
      <c r="E255" s="66" t="s">
        <v>44</v>
      </c>
      <c r="F255" s="66" t="s">
        <v>4</v>
      </c>
      <c r="G255" s="66" t="s">
        <v>449</v>
      </c>
      <c r="H255" s="67" t="s">
        <v>300</v>
      </c>
      <c r="I255" s="67" t="s">
        <v>450</v>
      </c>
      <c r="J255" s="67" t="s">
        <v>165</v>
      </c>
      <c r="K255" s="67" t="s">
        <v>4</v>
      </c>
      <c r="L255" s="55" t="s">
        <v>4</v>
      </c>
      <c r="M255" s="52" t="s">
        <v>49</v>
      </c>
      <c r="N255" s="52" t="s">
        <v>50</v>
      </c>
      <c r="O255" s="52" t="s">
        <v>51</v>
      </c>
      <c r="P255" s="55" t="s">
        <v>4</v>
      </c>
      <c r="Q255" s="55" t="s">
        <v>4</v>
      </c>
      <c r="R255" s="55" t="s">
        <v>4</v>
      </c>
      <c r="S255" s="55" t="s">
        <v>4</v>
      </c>
      <c r="T255" s="55" t="s">
        <v>4</v>
      </c>
      <c r="U255" s="69">
        <v>1250</v>
      </c>
      <c r="V255" s="71">
        <f>SUM(M256:T256)</f>
        <v>0</v>
      </c>
      <c r="W255" s="64">
        <f>SUM(M256:T256)*U255</f>
        <v>0</v>
      </c>
      <c r="X255" s="57" t="s">
        <v>451</v>
      </c>
    </row>
    <row r="256" spans="1:24" ht="86.25" customHeight="1" thickBot="1" x14ac:dyDescent="0.25">
      <c r="A256" s="59"/>
      <c r="B256" s="61"/>
      <c r="C256" s="61"/>
      <c r="D256" s="63"/>
      <c r="E256" s="63"/>
      <c r="F256" s="63"/>
      <c r="G256" s="63"/>
      <c r="H256" s="68"/>
      <c r="I256" s="68"/>
      <c r="J256" s="68"/>
      <c r="K256" s="68"/>
      <c r="L256" s="53" t="s">
        <v>4</v>
      </c>
      <c r="M256" s="56" t="s">
        <v>53</v>
      </c>
      <c r="N256" s="56" t="s">
        <v>53</v>
      </c>
      <c r="O256" s="56" t="s">
        <v>53</v>
      </c>
      <c r="P256" s="53" t="s">
        <v>4</v>
      </c>
      <c r="Q256" s="53" t="s">
        <v>4</v>
      </c>
      <c r="R256" s="53" t="s">
        <v>4</v>
      </c>
      <c r="S256" s="53" t="s">
        <v>4</v>
      </c>
      <c r="T256" s="53" t="s">
        <v>4</v>
      </c>
      <c r="U256" s="70"/>
      <c r="V256" s="72"/>
      <c r="W256" s="65"/>
      <c r="X256" s="58"/>
    </row>
    <row r="257" spans="1:24" ht="15.75" customHeight="1" x14ac:dyDescent="0.2">
      <c r="A257" s="59" t="s">
        <v>4</v>
      </c>
      <c r="B257" s="60">
        <v>122</v>
      </c>
      <c r="C257" s="60">
        <v>38047</v>
      </c>
      <c r="D257" s="62" t="s">
        <v>452</v>
      </c>
      <c r="E257" s="66" t="s">
        <v>44</v>
      </c>
      <c r="F257" s="66" t="s">
        <v>4</v>
      </c>
      <c r="G257" s="66" t="s">
        <v>453</v>
      </c>
      <c r="H257" s="67" t="s">
        <v>300</v>
      </c>
      <c r="I257" s="67" t="s">
        <v>450</v>
      </c>
      <c r="J257" s="67" t="s">
        <v>165</v>
      </c>
      <c r="K257" s="67" t="s">
        <v>4</v>
      </c>
      <c r="L257" s="55" t="s">
        <v>4</v>
      </c>
      <c r="M257" s="52" t="s">
        <v>321</v>
      </c>
      <c r="N257" s="52" t="s">
        <v>50</v>
      </c>
      <c r="O257" s="52" t="s">
        <v>51</v>
      </c>
      <c r="P257" s="55" t="s">
        <v>4</v>
      </c>
      <c r="Q257" s="55" t="s">
        <v>4</v>
      </c>
      <c r="R257" s="55" t="s">
        <v>4</v>
      </c>
      <c r="S257" s="55" t="s">
        <v>4</v>
      </c>
      <c r="T257" s="55" t="s">
        <v>4</v>
      </c>
      <c r="U257" s="69">
        <v>1250</v>
      </c>
      <c r="V257" s="71">
        <f>SUM(M258:T258)</f>
        <v>0</v>
      </c>
      <c r="W257" s="64">
        <f>SUM(M258:T258)*U257</f>
        <v>0</v>
      </c>
      <c r="X257" s="57" t="s">
        <v>454</v>
      </c>
    </row>
    <row r="258" spans="1:24" ht="86.25" customHeight="1" thickBot="1" x14ac:dyDescent="0.25">
      <c r="A258" s="59"/>
      <c r="B258" s="61"/>
      <c r="C258" s="61"/>
      <c r="D258" s="63"/>
      <c r="E258" s="63"/>
      <c r="F258" s="63"/>
      <c r="G258" s="63"/>
      <c r="H258" s="68"/>
      <c r="I258" s="68"/>
      <c r="J258" s="68"/>
      <c r="K258" s="68"/>
      <c r="L258" s="53" t="s">
        <v>4</v>
      </c>
      <c r="M258" s="56" t="s">
        <v>53</v>
      </c>
      <c r="N258" s="56" t="s">
        <v>53</v>
      </c>
      <c r="O258" s="56" t="s">
        <v>53</v>
      </c>
      <c r="P258" s="53" t="s">
        <v>4</v>
      </c>
      <c r="Q258" s="53" t="s">
        <v>4</v>
      </c>
      <c r="R258" s="53" t="s">
        <v>4</v>
      </c>
      <c r="S258" s="53" t="s">
        <v>4</v>
      </c>
      <c r="T258" s="53" t="s">
        <v>4</v>
      </c>
      <c r="U258" s="70"/>
      <c r="V258" s="72"/>
      <c r="W258" s="65"/>
      <c r="X258" s="58"/>
    </row>
    <row r="259" spans="1:24" ht="15.75" customHeight="1" x14ac:dyDescent="0.2">
      <c r="A259" s="59" t="s">
        <v>4</v>
      </c>
      <c r="B259" s="60">
        <v>123</v>
      </c>
      <c r="C259" s="60">
        <v>38048</v>
      </c>
      <c r="D259" s="62" t="s">
        <v>455</v>
      </c>
      <c r="E259" s="66" t="s">
        <v>44</v>
      </c>
      <c r="F259" s="66" t="s">
        <v>456</v>
      </c>
      <c r="G259" s="66" t="s">
        <v>453</v>
      </c>
      <c r="H259" s="67" t="s">
        <v>300</v>
      </c>
      <c r="I259" s="67" t="s">
        <v>450</v>
      </c>
      <c r="J259" s="67" t="s">
        <v>165</v>
      </c>
      <c r="K259" s="67" t="s">
        <v>4</v>
      </c>
      <c r="L259" s="55" t="s">
        <v>4</v>
      </c>
      <c r="M259" s="55" t="s">
        <v>4</v>
      </c>
      <c r="N259" s="52" t="s">
        <v>50</v>
      </c>
      <c r="O259" s="52" t="s">
        <v>51</v>
      </c>
      <c r="P259" s="52" t="s">
        <v>71</v>
      </c>
      <c r="Q259" s="55" t="s">
        <v>4</v>
      </c>
      <c r="R259" s="55" t="s">
        <v>4</v>
      </c>
      <c r="S259" s="55" t="s">
        <v>4</v>
      </c>
      <c r="T259" s="55" t="s">
        <v>4</v>
      </c>
      <c r="U259" s="69">
        <v>1400</v>
      </c>
      <c r="V259" s="71">
        <f>SUM(N260:T260)</f>
        <v>0</v>
      </c>
      <c r="W259" s="64">
        <f>SUM(N260:T260)*U259</f>
        <v>0</v>
      </c>
      <c r="X259" s="57" t="s">
        <v>457</v>
      </c>
    </row>
    <row r="260" spans="1:24" ht="86.25" customHeight="1" thickBot="1" x14ac:dyDescent="0.25">
      <c r="A260" s="59"/>
      <c r="B260" s="61"/>
      <c r="C260" s="61"/>
      <c r="D260" s="63"/>
      <c r="E260" s="63"/>
      <c r="F260" s="63"/>
      <c r="G260" s="63"/>
      <c r="H260" s="68"/>
      <c r="I260" s="68"/>
      <c r="J260" s="68"/>
      <c r="K260" s="68"/>
      <c r="L260" s="53" t="s">
        <v>4</v>
      </c>
      <c r="M260" s="53" t="s">
        <v>4</v>
      </c>
      <c r="N260" s="56" t="s">
        <v>53</v>
      </c>
      <c r="O260" s="56" t="s">
        <v>53</v>
      </c>
      <c r="P260" s="56" t="s">
        <v>53</v>
      </c>
      <c r="Q260" s="53" t="s">
        <v>4</v>
      </c>
      <c r="R260" s="53" t="s">
        <v>4</v>
      </c>
      <c r="S260" s="53" t="s">
        <v>4</v>
      </c>
      <c r="T260" s="53" t="s">
        <v>4</v>
      </c>
      <c r="U260" s="70"/>
      <c r="V260" s="72"/>
      <c r="W260" s="65"/>
      <c r="X260" s="58"/>
    </row>
    <row r="261" spans="1:24" ht="15.75" customHeight="1" x14ac:dyDescent="0.2">
      <c r="A261" s="59" t="s">
        <v>4</v>
      </c>
      <c r="B261" s="60">
        <v>124</v>
      </c>
      <c r="C261" s="60">
        <v>38049</v>
      </c>
      <c r="D261" s="62" t="s">
        <v>458</v>
      </c>
      <c r="E261" s="66" t="s">
        <v>44</v>
      </c>
      <c r="F261" s="66" t="s">
        <v>459</v>
      </c>
      <c r="G261" s="66" t="s">
        <v>449</v>
      </c>
      <c r="H261" s="67" t="s">
        <v>300</v>
      </c>
      <c r="I261" s="67" t="s">
        <v>450</v>
      </c>
      <c r="J261" s="67" t="s">
        <v>165</v>
      </c>
      <c r="K261" s="67" t="s">
        <v>4</v>
      </c>
      <c r="L261" s="55" t="s">
        <v>4</v>
      </c>
      <c r="M261" s="55" t="s">
        <v>4</v>
      </c>
      <c r="N261" s="55" t="s">
        <v>4</v>
      </c>
      <c r="O261" s="52" t="s">
        <v>120</v>
      </c>
      <c r="P261" s="52" t="s">
        <v>97</v>
      </c>
      <c r="Q261" s="52" t="s">
        <v>98</v>
      </c>
      <c r="R261" s="52" t="s">
        <v>99</v>
      </c>
      <c r="S261" s="55" t="s">
        <v>4</v>
      </c>
      <c r="T261" s="55" t="s">
        <v>4</v>
      </c>
      <c r="U261" s="69">
        <v>1550</v>
      </c>
      <c r="V261" s="71">
        <f>SUM(O262:T262)</f>
        <v>0</v>
      </c>
      <c r="W261" s="64">
        <f>SUM(O262:T262)*U261</f>
        <v>0</v>
      </c>
      <c r="X261" s="57" t="s">
        <v>460</v>
      </c>
    </row>
    <row r="262" spans="1:24" ht="86.25" customHeight="1" thickBot="1" x14ac:dyDescent="0.25">
      <c r="A262" s="59"/>
      <c r="B262" s="61"/>
      <c r="C262" s="61"/>
      <c r="D262" s="63"/>
      <c r="E262" s="63"/>
      <c r="F262" s="63"/>
      <c r="G262" s="63"/>
      <c r="H262" s="68"/>
      <c r="I262" s="68"/>
      <c r="J262" s="68"/>
      <c r="K262" s="68"/>
      <c r="L262" s="53" t="s">
        <v>4</v>
      </c>
      <c r="M262" s="53" t="s">
        <v>4</v>
      </c>
      <c r="N262" s="53" t="s">
        <v>4</v>
      </c>
      <c r="O262" s="56" t="s">
        <v>53</v>
      </c>
      <c r="P262" s="56" t="s">
        <v>53</v>
      </c>
      <c r="Q262" s="56" t="s">
        <v>53</v>
      </c>
      <c r="R262" s="56" t="s">
        <v>53</v>
      </c>
      <c r="S262" s="53" t="s">
        <v>4</v>
      </c>
      <c r="T262" s="53" t="s">
        <v>4</v>
      </c>
      <c r="U262" s="70"/>
      <c r="V262" s="72"/>
      <c r="W262" s="65"/>
      <c r="X262" s="58"/>
    </row>
    <row r="263" spans="1:24" ht="15.75" customHeight="1" x14ac:dyDescent="0.2">
      <c r="A263" s="59" t="s">
        <v>4</v>
      </c>
      <c r="B263" s="60">
        <v>125</v>
      </c>
      <c r="C263" s="60">
        <v>38050</v>
      </c>
      <c r="D263" s="62" t="s">
        <v>461</v>
      </c>
      <c r="E263" s="66" t="s">
        <v>76</v>
      </c>
      <c r="F263" s="66" t="s">
        <v>462</v>
      </c>
      <c r="G263" s="66" t="s">
        <v>449</v>
      </c>
      <c r="H263" s="67" t="s">
        <v>300</v>
      </c>
      <c r="I263" s="67" t="s">
        <v>450</v>
      </c>
      <c r="J263" s="67" t="s">
        <v>165</v>
      </c>
      <c r="K263" s="67" t="s">
        <v>4</v>
      </c>
      <c r="L263" s="55" t="s">
        <v>4</v>
      </c>
      <c r="M263" s="52" t="s">
        <v>49</v>
      </c>
      <c r="N263" s="52" t="s">
        <v>50</v>
      </c>
      <c r="O263" s="52" t="s">
        <v>51</v>
      </c>
      <c r="P263" s="55" t="s">
        <v>4</v>
      </c>
      <c r="Q263" s="55" t="s">
        <v>4</v>
      </c>
      <c r="R263" s="55" t="s">
        <v>4</v>
      </c>
      <c r="S263" s="55" t="s">
        <v>4</v>
      </c>
      <c r="T263" s="55" t="s">
        <v>4</v>
      </c>
      <c r="U263" s="69">
        <v>1700</v>
      </c>
      <c r="V263" s="71">
        <f>SUM(M264:T264)</f>
        <v>0</v>
      </c>
      <c r="W263" s="64">
        <f>SUM(M264:T264)*U263</f>
        <v>0</v>
      </c>
      <c r="X263" s="57" t="s">
        <v>463</v>
      </c>
    </row>
    <row r="264" spans="1:24" ht="86.25" customHeight="1" thickBot="1" x14ac:dyDescent="0.25">
      <c r="A264" s="59"/>
      <c r="B264" s="61"/>
      <c r="C264" s="61"/>
      <c r="D264" s="63"/>
      <c r="E264" s="63"/>
      <c r="F264" s="63"/>
      <c r="G264" s="63"/>
      <c r="H264" s="68"/>
      <c r="I264" s="68"/>
      <c r="J264" s="68"/>
      <c r="K264" s="68"/>
      <c r="L264" s="53" t="s">
        <v>4</v>
      </c>
      <c r="M264" s="56" t="s">
        <v>53</v>
      </c>
      <c r="N264" s="53" t="s">
        <v>4</v>
      </c>
      <c r="O264" s="53" t="s">
        <v>4</v>
      </c>
      <c r="P264" s="53" t="s">
        <v>4</v>
      </c>
      <c r="Q264" s="53" t="s">
        <v>4</v>
      </c>
      <c r="R264" s="53" t="s">
        <v>4</v>
      </c>
      <c r="S264" s="53" t="s">
        <v>4</v>
      </c>
      <c r="T264" s="53" t="s">
        <v>4</v>
      </c>
      <c r="U264" s="70"/>
      <c r="V264" s="72"/>
      <c r="W264" s="65"/>
      <c r="X264" s="58"/>
    </row>
    <row r="265" spans="1:24" ht="15.75" customHeight="1" x14ac:dyDescent="0.2">
      <c r="A265" s="59" t="s">
        <v>4</v>
      </c>
      <c r="B265" s="60">
        <v>126</v>
      </c>
      <c r="C265" s="60">
        <v>38053</v>
      </c>
      <c r="D265" s="62" t="s">
        <v>464</v>
      </c>
      <c r="E265" s="66" t="s">
        <v>44</v>
      </c>
      <c r="F265" s="66" t="s">
        <v>465</v>
      </c>
      <c r="G265" s="66" t="s">
        <v>349</v>
      </c>
      <c r="H265" s="67" t="s">
        <v>300</v>
      </c>
      <c r="I265" s="67" t="s">
        <v>466</v>
      </c>
      <c r="J265" s="67" t="s">
        <v>165</v>
      </c>
      <c r="K265" s="67" t="s">
        <v>4</v>
      </c>
      <c r="L265" s="55" t="s">
        <v>4</v>
      </c>
      <c r="M265" s="55" t="s">
        <v>4</v>
      </c>
      <c r="N265" s="55" t="s">
        <v>4</v>
      </c>
      <c r="O265" s="52" t="s">
        <v>103</v>
      </c>
      <c r="P265" s="52" t="s">
        <v>104</v>
      </c>
      <c r="Q265" s="52" t="s">
        <v>124</v>
      </c>
      <c r="R265" s="52" t="s">
        <v>131</v>
      </c>
      <c r="S265" s="55" t="s">
        <v>4</v>
      </c>
      <c r="T265" s="55" t="s">
        <v>4</v>
      </c>
      <c r="U265" s="69">
        <v>1550</v>
      </c>
      <c r="V265" s="71">
        <f>SUM(O266:T266)</f>
        <v>0</v>
      </c>
      <c r="W265" s="64">
        <f>SUM(O266:T266)*U265</f>
        <v>0</v>
      </c>
      <c r="X265" s="57" t="s">
        <v>467</v>
      </c>
    </row>
    <row r="266" spans="1:24" ht="86.25" customHeight="1" thickBot="1" x14ac:dyDescent="0.25">
      <c r="A266" s="59"/>
      <c r="B266" s="61"/>
      <c r="C266" s="61"/>
      <c r="D266" s="63"/>
      <c r="E266" s="63"/>
      <c r="F266" s="63"/>
      <c r="G266" s="63"/>
      <c r="H266" s="68"/>
      <c r="I266" s="68"/>
      <c r="J266" s="68"/>
      <c r="K266" s="68"/>
      <c r="L266" s="53" t="s">
        <v>4</v>
      </c>
      <c r="M266" s="53" t="s">
        <v>4</v>
      </c>
      <c r="N266" s="53" t="s">
        <v>4</v>
      </c>
      <c r="O266" s="56" t="s">
        <v>53</v>
      </c>
      <c r="P266" s="56" t="s">
        <v>53</v>
      </c>
      <c r="Q266" s="56" t="s">
        <v>53</v>
      </c>
      <c r="R266" s="56" t="s">
        <v>53</v>
      </c>
      <c r="S266" s="53" t="s">
        <v>4</v>
      </c>
      <c r="T266" s="53" t="s">
        <v>4</v>
      </c>
      <c r="U266" s="70"/>
      <c r="V266" s="72"/>
      <c r="W266" s="65"/>
      <c r="X266" s="58"/>
    </row>
    <row r="267" spans="1:24" ht="15.75" customHeight="1" x14ac:dyDescent="0.2">
      <c r="A267" s="59" t="s">
        <v>4</v>
      </c>
      <c r="B267" s="60">
        <v>127</v>
      </c>
      <c r="C267" s="60">
        <v>38054</v>
      </c>
      <c r="D267" s="62" t="s">
        <v>468</v>
      </c>
      <c r="E267" s="66" t="s">
        <v>44</v>
      </c>
      <c r="F267" s="66" t="s">
        <v>469</v>
      </c>
      <c r="G267" s="66" t="s">
        <v>349</v>
      </c>
      <c r="H267" s="67" t="s">
        <v>300</v>
      </c>
      <c r="I267" s="67" t="s">
        <v>466</v>
      </c>
      <c r="J267" s="67" t="s">
        <v>165</v>
      </c>
      <c r="K267" s="67" t="s">
        <v>4</v>
      </c>
      <c r="L267" s="55" t="s">
        <v>4</v>
      </c>
      <c r="M267" s="55" t="s">
        <v>4</v>
      </c>
      <c r="N267" s="55" t="s">
        <v>4</v>
      </c>
      <c r="O267" s="55" t="s">
        <v>4</v>
      </c>
      <c r="P267" s="55" t="s">
        <v>4</v>
      </c>
      <c r="Q267" s="52" t="s">
        <v>124</v>
      </c>
      <c r="R267" s="52" t="s">
        <v>131</v>
      </c>
      <c r="S267" s="52" t="s">
        <v>127</v>
      </c>
      <c r="T267" s="52" t="s">
        <v>371</v>
      </c>
      <c r="U267" s="69">
        <v>1550</v>
      </c>
      <c r="V267" s="71">
        <f>SUM(Q268:T268)</f>
        <v>0</v>
      </c>
      <c r="W267" s="64">
        <f>SUM(Q268:T268)*U267</f>
        <v>0</v>
      </c>
      <c r="X267" s="57" t="s">
        <v>470</v>
      </c>
    </row>
    <row r="268" spans="1:24" ht="86.25" customHeight="1" thickBot="1" x14ac:dyDescent="0.25">
      <c r="A268" s="59"/>
      <c r="B268" s="61"/>
      <c r="C268" s="61"/>
      <c r="D268" s="63"/>
      <c r="E268" s="63"/>
      <c r="F268" s="63"/>
      <c r="G268" s="63"/>
      <c r="H268" s="68"/>
      <c r="I268" s="68"/>
      <c r="J268" s="68"/>
      <c r="K268" s="68"/>
      <c r="L268" s="53" t="s">
        <v>4</v>
      </c>
      <c r="M268" s="53" t="s">
        <v>4</v>
      </c>
      <c r="N268" s="53" t="s">
        <v>4</v>
      </c>
      <c r="O268" s="53" t="s">
        <v>4</v>
      </c>
      <c r="P268" s="53" t="s">
        <v>4</v>
      </c>
      <c r="Q268" s="56" t="s">
        <v>53</v>
      </c>
      <c r="R268" s="56" t="s">
        <v>53</v>
      </c>
      <c r="S268" s="56" t="s">
        <v>53</v>
      </c>
      <c r="T268" s="56" t="s">
        <v>53</v>
      </c>
      <c r="U268" s="70"/>
      <c r="V268" s="72"/>
      <c r="W268" s="65"/>
      <c r="X268" s="58"/>
    </row>
    <row r="269" spans="1:24" ht="15.75" customHeight="1" x14ac:dyDescent="0.2">
      <c r="A269" s="59" t="s">
        <v>4</v>
      </c>
      <c r="B269" s="60">
        <v>128</v>
      </c>
      <c r="C269" s="60">
        <v>38055</v>
      </c>
      <c r="D269" s="62" t="s">
        <v>471</v>
      </c>
      <c r="E269" s="66" t="s">
        <v>44</v>
      </c>
      <c r="F269" s="66" t="s">
        <v>472</v>
      </c>
      <c r="G269" s="66" t="s">
        <v>349</v>
      </c>
      <c r="H269" s="67" t="s">
        <v>300</v>
      </c>
      <c r="I269" s="67" t="s">
        <v>466</v>
      </c>
      <c r="J269" s="67" t="s">
        <v>165</v>
      </c>
      <c r="K269" s="67" t="s">
        <v>4</v>
      </c>
      <c r="L269" s="55" t="s">
        <v>4</v>
      </c>
      <c r="M269" s="55" t="s">
        <v>4</v>
      </c>
      <c r="N269" s="55" t="s">
        <v>4</v>
      </c>
      <c r="O269" s="55" t="s">
        <v>4</v>
      </c>
      <c r="P269" s="52" t="s">
        <v>104</v>
      </c>
      <c r="Q269" s="52" t="s">
        <v>124</v>
      </c>
      <c r="R269" s="52" t="s">
        <v>131</v>
      </c>
      <c r="S269" s="55" t="s">
        <v>4</v>
      </c>
      <c r="T269" s="55" t="s">
        <v>4</v>
      </c>
      <c r="U269" s="69">
        <v>1550</v>
      </c>
      <c r="V269" s="71">
        <f>SUM(P270:T270)</f>
        <v>0</v>
      </c>
      <c r="W269" s="64">
        <f>SUM(P270:T270)*U269</f>
        <v>0</v>
      </c>
      <c r="X269" s="57" t="s">
        <v>473</v>
      </c>
    </row>
    <row r="270" spans="1:24" ht="86.25" customHeight="1" thickBot="1" x14ac:dyDescent="0.25">
      <c r="A270" s="59"/>
      <c r="B270" s="61"/>
      <c r="C270" s="61"/>
      <c r="D270" s="63"/>
      <c r="E270" s="63"/>
      <c r="F270" s="63"/>
      <c r="G270" s="63"/>
      <c r="H270" s="68"/>
      <c r="I270" s="68"/>
      <c r="J270" s="68"/>
      <c r="K270" s="68"/>
      <c r="L270" s="53" t="s">
        <v>4</v>
      </c>
      <c r="M270" s="53" t="s">
        <v>4</v>
      </c>
      <c r="N270" s="53" t="s">
        <v>4</v>
      </c>
      <c r="O270" s="53" t="s">
        <v>4</v>
      </c>
      <c r="P270" s="56" t="s">
        <v>53</v>
      </c>
      <c r="Q270" s="56" t="s">
        <v>53</v>
      </c>
      <c r="R270" s="56" t="s">
        <v>53</v>
      </c>
      <c r="S270" s="53" t="s">
        <v>4</v>
      </c>
      <c r="T270" s="53" t="s">
        <v>4</v>
      </c>
      <c r="U270" s="70"/>
      <c r="V270" s="72"/>
      <c r="W270" s="65"/>
      <c r="X270" s="58"/>
    </row>
    <row r="271" spans="1:24" ht="15.75" customHeight="1" x14ac:dyDescent="0.2">
      <c r="A271" s="59" t="s">
        <v>4</v>
      </c>
      <c r="B271" s="60">
        <v>129</v>
      </c>
      <c r="C271" s="60">
        <v>38056</v>
      </c>
      <c r="D271" s="62" t="s">
        <v>474</v>
      </c>
      <c r="E271" s="66" t="s">
        <v>44</v>
      </c>
      <c r="F271" s="66" t="s">
        <v>475</v>
      </c>
      <c r="G271" s="66" t="s">
        <v>349</v>
      </c>
      <c r="H271" s="67" t="s">
        <v>300</v>
      </c>
      <c r="I271" s="67" t="s">
        <v>466</v>
      </c>
      <c r="J271" s="67" t="s">
        <v>165</v>
      </c>
      <c r="K271" s="67" t="s">
        <v>4</v>
      </c>
      <c r="L271" s="55" t="s">
        <v>4</v>
      </c>
      <c r="M271" s="55" t="s">
        <v>4</v>
      </c>
      <c r="N271" s="55" t="s">
        <v>4</v>
      </c>
      <c r="O271" s="55" t="s">
        <v>4</v>
      </c>
      <c r="P271" s="55" t="s">
        <v>4</v>
      </c>
      <c r="Q271" s="52" t="s">
        <v>98</v>
      </c>
      <c r="R271" s="52" t="s">
        <v>99</v>
      </c>
      <c r="S271" s="52" t="s">
        <v>127</v>
      </c>
      <c r="T271" s="52" t="s">
        <v>371</v>
      </c>
      <c r="U271" s="69">
        <v>1700</v>
      </c>
      <c r="V271" s="71">
        <f>SUM(Q272:T272)</f>
        <v>0</v>
      </c>
      <c r="W271" s="64">
        <f>SUM(Q272:T272)*U271</f>
        <v>0</v>
      </c>
      <c r="X271" s="57" t="s">
        <v>476</v>
      </c>
    </row>
    <row r="272" spans="1:24" ht="86.25" customHeight="1" thickBot="1" x14ac:dyDescent="0.25">
      <c r="A272" s="59"/>
      <c r="B272" s="61"/>
      <c r="C272" s="61"/>
      <c r="D272" s="63"/>
      <c r="E272" s="63"/>
      <c r="F272" s="63"/>
      <c r="G272" s="63"/>
      <c r="H272" s="68"/>
      <c r="I272" s="68"/>
      <c r="J272" s="68"/>
      <c r="K272" s="68"/>
      <c r="L272" s="53" t="s">
        <v>4</v>
      </c>
      <c r="M272" s="53" t="s">
        <v>4</v>
      </c>
      <c r="N272" s="53" t="s">
        <v>4</v>
      </c>
      <c r="O272" s="53" t="s">
        <v>4</v>
      </c>
      <c r="P272" s="53" t="s">
        <v>4</v>
      </c>
      <c r="Q272" s="56" t="s">
        <v>53</v>
      </c>
      <c r="R272" s="56" t="s">
        <v>53</v>
      </c>
      <c r="S272" s="56" t="s">
        <v>53</v>
      </c>
      <c r="T272" s="56" t="s">
        <v>53</v>
      </c>
      <c r="U272" s="70"/>
      <c r="V272" s="72"/>
      <c r="W272" s="65"/>
      <c r="X272" s="58"/>
    </row>
    <row r="273" spans="1:24" ht="15.75" customHeight="1" x14ac:dyDescent="0.2">
      <c r="A273" s="59" t="s">
        <v>4</v>
      </c>
      <c r="B273" s="60">
        <v>130</v>
      </c>
      <c r="C273" s="60">
        <v>38057</v>
      </c>
      <c r="D273" s="62" t="s">
        <v>477</v>
      </c>
      <c r="E273" s="66" t="s">
        <v>76</v>
      </c>
      <c r="F273" s="66" t="s">
        <v>478</v>
      </c>
      <c r="G273" s="66" t="s">
        <v>349</v>
      </c>
      <c r="H273" s="67" t="s">
        <v>300</v>
      </c>
      <c r="I273" s="67" t="s">
        <v>466</v>
      </c>
      <c r="J273" s="67" t="s">
        <v>165</v>
      </c>
      <c r="K273" s="67" t="s">
        <v>4</v>
      </c>
      <c r="L273" s="55" t="s">
        <v>4</v>
      </c>
      <c r="M273" s="55" t="s">
        <v>4</v>
      </c>
      <c r="N273" s="55" t="s">
        <v>4</v>
      </c>
      <c r="O273" s="55" t="s">
        <v>4</v>
      </c>
      <c r="P273" s="55" t="s">
        <v>4</v>
      </c>
      <c r="Q273" s="52" t="s">
        <v>124</v>
      </c>
      <c r="R273" s="52" t="s">
        <v>131</v>
      </c>
      <c r="S273" s="52" t="s">
        <v>127</v>
      </c>
      <c r="T273" s="52" t="s">
        <v>371</v>
      </c>
      <c r="U273" s="69">
        <v>1800</v>
      </c>
      <c r="V273" s="71">
        <f>SUM(Q274:T274)</f>
        <v>0</v>
      </c>
      <c r="W273" s="64">
        <f>SUM(Q274:T274)*U273</f>
        <v>0</v>
      </c>
      <c r="X273" s="57" t="s">
        <v>479</v>
      </c>
    </row>
    <row r="274" spans="1:24" ht="86.25" customHeight="1" thickBot="1" x14ac:dyDescent="0.25">
      <c r="A274" s="59"/>
      <c r="B274" s="61"/>
      <c r="C274" s="61"/>
      <c r="D274" s="63"/>
      <c r="E274" s="63"/>
      <c r="F274" s="63"/>
      <c r="G274" s="63"/>
      <c r="H274" s="68"/>
      <c r="I274" s="68"/>
      <c r="J274" s="68"/>
      <c r="K274" s="68"/>
      <c r="L274" s="53" t="s">
        <v>4</v>
      </c>
      <c r="M274" s="53" t="s">
        <v>4</v>
      </c>
      <c r="N274" s="53" t="s">
        <v>4</v>
      </c>
      <c r="O274" s="53" t="s">
        <v>4</v>
      </c>
      <c r="P274" s="53" t="s">
        <v>4</v>
      </c>
      <c r="Q274" s="56" t="s">
        <v>53</v>
      </c>
      <c r="R274" s="56" t="s">
        <v>53</v>
      </c>
      <c r="S274" s="56" t="s">
        <v>53</v>
      </c>
      <c r="T274" s="56" t="s">
        <v>53</v>
      </c>
      <c r="U274" s="70"/>
      <c r="V274" s="72"/>
      <c r="W274" s="65"/>
      <c r="X274" s="58"/>
    </row>
    <row r="275" spans="1:24" ht="15.75" customHeight="1" x14ac:dyDescent="0.2">
      <c r="A275" s="59" t="s">
        <v>4</v>
      </c>
      <c r="B275" s="60">
        <v>131</v>
      </c>
      <c r="C275" s="60">
        <v>38058</v>
      </c>
      <c r="D275" s="62" t="s">
        <v>480</v>
      </c>
      <c r="E275" s="66" t="s">
        <v>339</v>
      </c>
      <c r="F275" s="66" t="s">
        <v>481</v>
      </c>
      <c r="G275" s="66" t="s">
        <v>325</v>
      </c>
      <c r="H275" s="67" t="s">
        <v>300</v>
      </c>
      <c r="I275" s="67" t="s">
        <v>466</v>
      </c>
      <c r="J275" s="67" t="s">
        <v>374</v>
      </c>
      <c r="K275" s="67" t="s">
        <v>4</v>
      </c>
      <c r="L275" s="52" t="s">
        <v>389</v>
      </c>
      <c r="M275" s="55" t="s">
        <v>4</v>
      </c>
      <c r="N275" s="55" t="s">
        <v>4</v>
      </c>
      <c r="O275" s="55" t="s">
        <v>4</v>
      </c>
      <c r="P275" s="55" t="s">
        <v>4</v>
      </c>
      <c r="Q275" s="55" t="s">
        <v>4</v>
      </c>
      <c r="R275" s="55" t="s">
        <v>4</v>
      </c>
      <c r="S275" s="55" t="s">
        <v>4</v>
      </c>
      <c r="T275" s="55" t="s">
        <v>4</v>
      </c>
      <c r="U275" s="69">
        <v>2100</v>
      </c>
      <c r="V275" s="71">
        <f>SUM(L276:T276)</f>
        <v>0</v>
      </c>
      <c r="W275" s="64">
        <f>SUM(L276:T276)*U275</f>
        <v>0</v>
      </c>
      <c r="X275" s="57" t="s">
        <v>482</v>
      </c>
    </row>
    <row r="276" spans="1:24" ht="86.25" customHeight="1" thickBot="1" x14ac:dyDescent="0.25">
      <c r="A276" s="59"/>
      <c r="B276" s="61"/>
      <c r="C276" s="61"/>
      <c r="D276" s="63"/>
      <c r="E276" s="63"/>
      <c r="F276" s="63"/>
      <c r="G276" s="63"/>
      <c r="H276" s="68"/>
      <c r="I276" s="68"/>
      <c r="J276" s="68"/>
      <c r="K276" s="68"/>
      <c r="L276" s="56" t="s">
        <v>53</v>
      </c>
      <c r="M276" s="53" t="s">
        <v>4</v>
      </c>
      <c r="N276" s="53" t="s">
        <v>4</v>
      </c>
      <c r="O276" s="53" t="s">
        <v>4</v>
      </c>
      <c r="P276" s="53" t="s">
        <v>4</v>
      </c>
      <c r="Q276" s="53" t="s">
        <v>4</v>
      </c>
      <c r="R276" s="53" t="s">
        <v>4</v>
      </c>
      <c r="S276" s="53" t="s">
        <v>4</v>
      </c>
      <c r="T276" s="53" t="s">
        <v>4</v>
      </c>
      <c r="U276" s="70"/>
      <c r="V276" s="72"/>
      <c r="W276" s="65"/>
      <c r="X276" s="58"/>
    </row>
    <row r="277" spans="1:24" ht="15.75" customHeight="1" x14ac:dyDescent="0.2">
      <c r="A277" s="59" t="s">
        <v>4</v>
      </c>
      <c r="B277" s="60">
        <v>132</v>
      </c>
      <c r="C277" s="60">
        <v>38059</v>
      </c>
      <c r="D277" s="62" t="s">
        <v>483</v>
      </c>
      <c r="E277" s="66" t="s">
        <v>415</v>
      </c>
      <c r="F277" s="66" t="s">
        <v>484</v>
      </c>
      <c r="G277" s="66" t="s">
        <v>485</v>
      </c>
      <c r="H277" s="67" t="s">
        <v>300</v>
      </c>
      <c r="I277" s="67" t="s">
        <v>466</v>
      </c>
      <c r="J277" s="67" t="s">
        <v>165</v>
      </c>
      <c r="K277" s="67" t="s">
        <v>4</v>
      </c>
      <c r="L277" s="55" t="s">
        <v>4</v>
      </c>
      <c r="M277" s="55" t="s">
        <v>4</v>
      </c>
      <c r="N277" s="52" t="s">
        <v>417</v>
      </c>
      <c r="O277" s="52" t="s">
        <v>418</v>
      </c>
      <c r="P277" s="52" t="s">
        <v>419</v>
      </c>
      <c r="Q277" s="52" t="s">
        <v>420</v>
      </c>
      <c r="R277" s="55" t="s">
        <v>4</v>
      </c>
      <c r="S277" s="55" t="s">
        <v>4</v>
      </c>
      <c r="T277" s="55" t="s">
        <v>4</v>
      </c>
      <c r="U277" s="69">
        <v>550</v>
      </c>
      <c r="V277" s="71">
        <f>SUM(N278:T278)</f>
        <v>0</v>
      </c>
      <c r="W277" s="64">
        <f>SUM(N278:T278)*U277</f>
        <v>0</v>
      </c>
      <c r="X277" s="57" t="s">
        <v>486</v>
      </c>
    </row>
    <row r="278" spans="1:24" ht="86.25" customHeight="1" thickBot="1" x14ac:dyDescent="0.25">
      <c r="A278" s="59"/>
      <c r="B278" s="61"/>
      <c r="C278" s="61"/>
      <c r="D278" s="63"/>
      <c r="E278" s="63"/>
      <c r="F278" s="63"/>
      <c r="G278" s="63"/>
      <c r="H278" s="68"/>
      <c r="I278" s="68"/>
      <c r="J278" s="68"/>
      <c r="K278" s="68"/>
      <c r="L278" s="53" t="s">
        <v>4</v>
      </c>
      <c r="M278" s="53" t="s">
        <v>4</v>
      </c>
      <c r="N278" s="56" t="s">
        <v>53</v>
      </c>
      <c r="O278" s="56" t="s">
        <v>53</v>
      </c>
      <c r="P278" s="53" t="s">
        <v>4</v>
      </c>
      <c r="Q278" s="56" t="s">
        <v>53</v>
      </c>
      <c r="R278" s="53" t="s">
        <v>4</v>
      </c>
      <c r="S278" s="53" t="s">
        <v>4</v>
      </c>
      <c r="T278" s="53" t="s">
        <v>4</v>
      </c>
      <c r="U278" s="70"/>
      <c r="V278" s="72"/>
      <c r="W278" s="65"/>
      <c r="X278" s="58"/>
    </row>
    <row r="279" spans="1:24" ht="15.75" customHeight="1" x14ac:dyDescent="0.2">
      <c r="A279" s="59" t="s">
        <v>4</v>
      </c>
      <c r="B279" s="60">
        <v>133</v>
      </c>
      <c r="C279" s="60">
        <v>38060</v>
      </c>
      <c r="D279" s="62" t="s">
        <v>487</v>
      </c>
      <c r="E279" s="66" t="s">
        <v>423</v>
      </c>
      <c r="F279" s="66" t="s">
        <v>4</v>
      </c>
      <c r="G279" s="66" t="s">
        <v>485</v>
      </c>
      <c r="H279" s="67" t="s">
        <v>300</v>
      </c>
      <c r="I279" s="67" t="s">
        <v>466</v>
      </c>
      <c r="J279" s="67" t="s">
        <v>165</v>
      </c>
      <c r="K279" s="67" t="s">
        <v>4</v>
      </c>
      <c r="L279" s="55" t="s">
        <v>4</v>
      </c>
      <c r="M279" s="55" t="s">
        <v>4</v>
      </c>
      <c r="N279" s="52" t="s">
        <v>417</v>
      </c>
      <c r="O279" s="52" t="s">
        <v>418</v>
      </c>
      <c r="P279" s="52" t="s">
        <v>419</v>
      </c>
      <c r="Q279" s="52" t="s">
        <v>420</v>
      </c>
      <c r="R279" s="55" t="s">
        <v>4</v>
      </c>
      <c r="S279" s="55" t="s">
        <v>4</v>
      </c>
      <c r="T279" s="55" t="s">
        <v>4</v>
      </c>
      <c r="U279" s="69">
        <v>550</v>
      </c>
      <c r="V279" s="71">
        <f>SUM(N280:T280)</f>
        <v>0</v>
      </c>
      <c r="W279" s="64">
        <f>SUM(N280:T280)*U279</f>
        <v>0</v>
      </c>
      <c r="X279" s="57" t="s">
        <v>488</v>
      </c>
    </row>
    <row r="280" spans="1:24" ht="86.25" customHeight="1" thickBot="1" x14ac:dyDescent="0.25">
      <c r="A280" s="59"/>
      <c r="B280" s="61"/>
      <c r="C280" s="61"/>
      <c r="D280" s="63"/>
      <c r="E280" s="63"/>
      <c r="F280" s="63"/>
      <c r="G280" s="63"/>
      <c r="H280" s="68"/>
      <c r="I280" s="68"/>
      <c r="J280" s="68"/>
      <c r="K280" s="68"/>
      <c r="L280" s="53" t="s">
        <v>4</v>
      </c>
      <c r="M280" s="53" t="s">
        <v>4</v>
      </c>
      <c r="N280" s="56" t="s">
        <v>53</v>
      </c>
      <c r="O280" s="56" t="s">
        <v>53</v>
      </c>
      <c r="P280" s="56" t="s">
        <v>53</v>
      </c>
      <c r="Q280" s="56" t="s">
        <v>53</v>
      </c>
      <c r="R280" s="53" t="s">
        <v>4</v>
      </c>
      <c r="S280" s="53" t="s">
        <v>4</v>
      </c>
      <c r="T280" s="53" t="s">
        <v>4</v>
      </c>
      <c r="U280" s="70"/>
      <c r="V280" s="72"/>
      <c r="W280" s="65"/>
      <c r="X280" s="58"/>
    </row>
    <row r="281" spans="1:24" ht="15.75" customHeight="1" x14ac:dyDescent="0.2">
      <c r="A281" s="59" t="s">
        <v>4</v>
      </c>
      <c r="B281" s="60">
        <v>134</v>
      </c>
      <c r="C281" s="60">
        <v>38061</v>
      </c>
      <c r="D281" s="62" t="s">
        <v>489</v>
      </c>
      <c r="E281" s="66" t="s">
        <v>423</v>
      </c>
      <c r="F281" s="66" t="s">
        <v>4</v>
      </c>
      <c r="G281" s="66" t="s">
        <v>485</v>
      </c>
      <c r="H281" s="67" t="s">
        <v>300</v>
      </c>
      <c r="I281" s="67" t="s">
        <v>466</v>
      </c>
      <c r="J281" s="67" t="s">
        <v>165</v>
      </c>
      <c r="K281" s="67" t="s">
        <v>4</v>
      </c>
      <c r="L281" s="55" t="s">
        <v>4</v>
      </c>
      <c r="M281" s="55" t="s">
        <v>4</v>
      </c>
      <c r="N281" s="52" t="s">
        <v>417</v>
      </c>
      <c r="O281" s="52" t="s">
        <v>418</v>
      </c>
      <c r="P281" s="52" t="s">
        <v>419</v>
      </c>
      <c r="Q281" s="52" t="s">
        <v>420</v>
      </c>
      <c r="R281" s="52" t="s">
        <v>425</v>
      </c>
      <c r="S281" s="55" t="s">
        <v>4</v>
      </c>
      <c r="T281" s="55" t="s">
        <v>4</v>
      </c>
      <c r="U281" s="69">
        <v>650</v>
      </c>
      <c r="V281" s="71">
        <f>SUM(N282:T282)</f>
        <v>0</v>
      </c>
      <c r="W281" s="64">
        <f>SUM(N282:T282)*U281</f>
        <v>0</v>
      </c>
      <c r="X281" s="57" t="s">
        <v>490</v>
      </c>
    </row>
    <row r="282" spans="1:24" ht="86.25" customHeight="1" thickBot="1" x14ac:dyDescent="0.25">
      <c r="A282" s="59"/>
      <c r="B282" s="61"/>
      <c r="C282" s="61"/>
      <c r="D282" s="63"/>
      <c r="E282" s="63"/>
      <c r="F282" s="63"/>
      <c r="G282" s="63"/>
      <c r="H282" s="68"/>
      <c r="I282" s="68"/>
      <c r="J282" s="68"/>
      <c r="K282" s="68"/>
      <c r="L282" s="53" t="s">
        <v>4</v>
      </c>
      <c r="M282" s="53" t="s">
        <v>4</v>
      </c>
      <c r="N282" s="56" t="s">
        <v>53</v>
      </c>
      <c r="O282" s="56" t="s">
        <v>53</v>
      </c>
      <c r="P282" s="56" t="s">
        <v>53</v>
      </c>
      <c r="Q282" s="56" t="s">
        <v>53</v>
      </c>
      <c r="R282" s="56" t="s">
        <v>53</v>
      </c>
      <c r="S282" s="53" t="s">
        <v>4</v>
      </c>
      <c r="T282" s="53" t="s">
        <v>4</v>
      </c>
      <c r="U282" s="70"/>
      <c r="V282" s="72"/>
      <c r="W282" s="65"/>
      <c r="X282" s="58"/>
    </row>
    <row r="283" spans="1:24" ht="15.75" customHeight="1" x14ac:dyDescent="0.2">
      <c r="A283" s="59" t="s">
        <v>4</v>
      </c>
      <c r="B283" s="60">
        <v>135</v>
      </c>
      <c r="C283" s="60">
        <v>38192</v>
      </c>
      <c r="D283" s="62" t="s">
        <v>491</v>
      </c>
      <c r="E283" s="66" t="s">
        <v>44</v>
      </c>
      <c r="F283" s="66" t="s">
        <v>4</v>
      </c>
      <c r="G283" s="66" t="s">
        <v>74</v>
      </c>
      <c r="H283" s="67" t="s">
        <v>300</v>
      </c>
      <c r="I283" s="67" t="s">
        <v>492</v>
      </c>
      <c r="J283" s="67" t="s">
        <v>302</v>
      </c>
      <c r="K283" s="67" t="s">
        <v>4</v>
      </c>
      <c r="L283" s="55" t="s">
        <v>4</v>
      </c>
      <c r="M283" s="52" t="s">
        <v>49</v>
      </c>
      <c r="N283" s="52" t="s">
        <v>50</v>
      </c>
      <c r="O283" s="52" t="s">
        <v>51</v>
      </c>
      <c r="P283" s="52" t="s">
        <v>71</v>
      </c>
      <c r="Q283" s="55" t="s">
        <v>4</v>
      </c>
      <c r="R283" s="55" t="s">
        <v>4</v>
      </c>
      <c r="S283" s="55" t="s">
        <v>4</v>
      </c>
      <c r="T283" s="55" t="s">
        <v>4</v>
      </c>
      <c r="U283" s="69">
        <v>1150</v>
      </c>
      <c r="V283" s="71">
        <f>SUM(M284:T284)</f>
        <v>0</v>
      </c>
      <c r="W283" s="64">
        <f>SUM(M284:T284)*U283</f>
        <v>0</v>
      </c>
      <c r="X283" s="57" t="s">
        <v>493</v>
      </c>
    </row>
    <row r="284" spans="1:24" ht="86.25" customHeight="1" thickBot="1" x14ac:dyDescent="0.25">
      <c r="A284" s="59"/>
      <c r="B284" s="61"/>
      <c r="C284" s="61"/>
      <c r="D284" s="63"/>
      <c r="E284" s="63"/>
      <c r="F284" s="63"/>
      <c r="G284" s="63"/>
      <c r="H284" s="68"/>
      <c r="I284" s="68"/>
      <c r="J284" s="68"/>
      <c r="K284" s="68"/>
      <c r="L284" s="53" t="s">
        <v>4</v>
      </c>
      <c r="M284" s="56" t="s">
        <v>53</v>
      </c>
      <c r="N284" s="56" t="s">
        <v>53</v>
      </c>
      <c r="O284" s="56" t="s">
        <v>53</v>
      </c>
      <c r="P284" s="56" t="s">
        <v>53</v>
      </c>
      <c r="Q284" s="53" t="s">
        <v>4</v>
      </c>
      <c r="R284" s="53" t="s">
        <v>4</v>
      </c>
      <c r="S284" s="53" t="s">
        <v>4</v>
      </c>
      <c r="T284" s="53" t="s">
        <v>4</v>
      </c>
      <c r="U284" s="70"/>
      <c r="V284" s="72"/>
      <c r="W284" s="65"/>
      <c r="X284" s="58"/>
    </row>
    <row r="285" spans="1:24" ht="15.75" customHeight="1" x14ac:dyDescent="0.2">
      <c r="A285" s="59" t="s">
        <v>4</v>
      </c>
      <c r="B285" s="60">
        <v>136</v>
      </c>
      <c r="C285" s="60">
        <v>38193</v>
      </c>
      <c r="D285" s="62" t="s">
        <v>494</v>
      </c>
      <c r="E285" s="66" t="s">
        <v>44</v>
      </c>
      <c r="F285" s="66" t="s">
        <v>4</v>
      </c>
      <c r="G285" s="66" t="s">
        <v>74</v>
      </c>
      <c r="H285" s="67" t="s">
        <v>300</v>
      </c>
      <c r="I285" s="67" t="s">
        <v>492</v>
      </c>
      <c r="J285" s="67" t="s">
        <v>302</v>
      </c>
      <c r="K285" s="67" t="s">
        <v>4</v>
      </c>
      <c r="L285" s="55" t="s">
        <v>4</v>
      </c>
      <c r="M285" s="55" t="s">
        <v>4</v>
      </c>
      <c r="N285" s="52" t="s">
        <v>144</v>
      </c>
      <c r="O285" s="52" t="s">
        <v>103</v>
      </c>
      <c r="P285" s="52" t="s">
        <v>104</v>
      </c>
      <c r="Q285" s="55" t="s">
        <v>4</v>
      </c>
      <c r="R285" s="55" t="s">
        <v>4</v>
      </c>
      <c r="S285" s="55" t="s">
        <v>4</v>
      </c>
      <c r="T285" s="55" t="s">
        <v>4</v>
      </c>
      <c r="U285" s="69">
        <v>1400</v>
      </c>
      <c r="V285" s="71">
        <f>SUM(N286:T286)</f>
        <v>0</v>
      </c>
      <c r="W285" s="64">
        <f>SUM(N286:T286)*U285</f>
        <v>0</v>
      </c>
      <c r="X285" s="57" t="s">
        <v>495</v>
      </c>
    </row>
    <row r="286" spans="1:24" ht="86.25" customHeight="1" thickBot="1" x14ac:dyDescent="0.25">
      <c r="A286" s="59"/>
      <c r="B286" s="61"/>
      <c r="C286" s="61"/>
      <c r="D286" s="63"/>
      <c r="E286" s="63"/>
      <c r="F286" s="63"/>
      <c r="G286" s="63"/>
      <c r="H286" s="68"/>
      <c r="I286" s="68"/>
      <c r="J286" s="68"/>
      <c r="K286" s="68"/>
      <c r="L286" s="53" t="s">
        <v>4</v>
      </c>
      <c r="M286" s="53" t="s">
        <v>4</v>
      </c>
      <c r="N286" s="56" t="s">
        <v>53</v>
      </c>
      <c r="O286" s="56" t="s">
        <v>53</v>
      </c>
      <c r="P286" s="56" t="s">
        <v>53</v>
      </c>
      <c r="Q286" s="53" t="s">
        <v>4</v>
      </c>
      <c r="R286" s="53" t="s">
        <v>4</v>
      </c>
      <c r="S286" s="53" t="s">
        <v>4</v>
      </c>
      <c r="T286" s="53" t="s">
        <v>4</v>
      </c>
      <c r="U286" s="70"/>
      <c r="V286" s="72"/>
      <c r="W286" s="65"/>
      <c r="X286" s="58"/>
    </row>
    <row r="287" spans="1:24" ht="15.75" customHeight="1" x14ac:dyDescent="0.2">
      <c r="A287" s="59" t="s">
        <v>4</v>
      </c>
      <c r="B287" s="60">
        <v>137</v>
      </c>
      <c r="C287" s="60">
        <v>38194</v>
      </c>
      <c r="D287" s="62" t="s">
        <v>496</v>
      </c>
      <c r="E287" s="66" t="s">
        <v>44</v>
      </c>
      <c r="F287" s="66" t="s">
        <v>4</v>
      </c>
      <c r="G287" s="66" t="s">
        <v>74</v>
      </c>
      <c r="H287" s="67" t="s">
        <v>300</v>
      </c>
      <c r="I287" s="67" t="s">
        <v>492</v>
      </c>
      <c r="J287" s="67" t="s">
        <v>302</v>
      </c>
      <c r="K287" s="67" t="s">
        <v>4</v>
      </c>
      <c r="L287" s="55" t="s">
        <v>4</v>
      </c>
      <c r="M287" s="55" t="s">
        <v>4</v>
      </c>
      <c r="N287" s="55" t="s">
        <v>4</v>
      </c>
      <c r="O287" s="55" t="s">
        <v>4</v>
      </c>
      <c r="P287" s="52" t="s">
        <v>104</v>
      </c>
      <c r="Q287" s="52" t="s">
        <v>124</v>
      </c>
      <c r="R287" s="52" t="s">
        <v>99</v>
      </c>
      <c r="S287" s="52" t="s">
        <v>127</v>
      </c>
      <c r="T287" s="55" t="s">
        <v>4</v>
      </c>
      <c r="U287" s="69">
        <v>1550</v>
      </c>
      <c r="V287" s="71">
        <f>SUM(P288:T288)</f>
        <v>0</v>
      </c>
      <c r="W287" s="64">
        <f>SUM(P288:T288)*U287</f>
        <v>0</v>
      </c>
      <c r="X287" s="57" t="s">
        <v>497</v>
      </c>
    </row>
    <row r="288" spans="1:24" ht="86.25" customHeight="1" thickBot="1" x14ac:dyDescent="0.25">
      <c r="A288" s="59"/>
      <c r="B288" s="61"/>
      <c r="C288" s="61"/>
      <c r="D288" s="63"/>
      <c r="E288" s="63"/>
      <c r="F288" s="63"/>
      <c r="G288" s="63"/>
      <c r="H288" s="68"/>
      <c r="I288" s="68"/>
      <c r="J288" s="68"/>
      <c r="K288" s="68"/>
      <c r="L288" s="53" t="s">
        <v>4</v>
      </c>
      <c r="M288" s="53" t="s">
        <v>4</v>
      </c>
      <c r="N288" s="53" t="s">
        <v>4</v>
      </c>
      <c r="O288" s="53" t="s">
        <v>4</v>
      </c>
      <c r="P288" s="56" t="s">
        <v>53</v>
      </c>
      <c r="Q288" s="56" t="s">
        <v>53</v>
      </c>
      <c r="R288" s="56" t="s">
        <v>53</v>
      </c>
      <c r="S288" s="56" t="s">
        <v>53</v>
      </c>
      <c r="T288" s="53" t="s">
        <v>4</v>
      </c>
      <c r="U288" s="70"/>
      <c r="V288" s="72"/>
      <c r="W288" s="65"/>
      <c r="X288" s="58"/>
    </row>
    <row r="289" spans="1:24" ht="15.75" customHeight="1" x14ac:dyDescent="0.2">
      <c r="A289" s="59" t="s">
        <v>4</v>
      </c>
      <c r="B289" s="60">
        <v>138</v>
      </c>
      <c r="C289" s="60">
        <v>38195</v>
      </c>
      <c r="D289" s="62" t="s">
        <v>498</v>
      </c>
      <c r="E289" s="66" t="s">
        <v>44</v>
      </c>
      <c r="F289" s="66" t="s">
        <v>4</v>
      </c>
      <c r="G289" s="66" t="s">
        <v>74</v>
      </c>
      <c r="H289" s="67" t="s">
        <v>300</v>
      </c>
      <c r="I289" s="67" t="s">
        <v>492</v>
      </c>
      <c r="J289" s="67" t="s">
        <v>302</v>
      </c>
      <c r="K289" s="67" t="s">
        <v>4</v>
      </c>
      <c r="L289" s="55" t="s">
        <v>4</v>
      </c>
      <c r="M289" s="55" t="s">
        <v>4</v>
      </c>
      <c r="N289" s="55" t="s">
        <v>4</v>
      </c>
      <c r="O289" s="52" t="s">
        <v>103</v>
      </c>
      <c r="P289" s="52" t="s">
        <v>104</v>
      </c>
      <c r="Q289" s="52" t="s">
        <v>98</v>
      </c>
      <c r="R289" s="52" t="s">
        <v>99</v>
      </c>
      <c r="S289" s="55" t="s">
        <v>4</v>
      </c>
      <c r="T289" s="55" t="s">
        <v>4</v>
      </c>
      <c r="U289" s="69">
        <v>1450</v>
      </c>
      <c r="V289" s="71">
        <f>SUM(O290:T290)</f>
        <v>0</v>
      </c>
      <c r="W289" s="64">
        <f>SUM(O290:T290)*U289</f>
        <v>0</v>
      </c>
      <c r="X289" s="57" t="s">
        <v>499</v>
      </c>
    </row>
    <row r="290" spans="1:24" ht="86.25" customHeight="1" thickBot="1" x14ac:dyDescent="0.25">
      <c r="A290" s="59"/>
      <c r="B290" s="61"/>
      <c r="C290" s="61"/>
      <c r="D290" s="63"/>
      <c r="E290" s="63"/>
      <c r="F290" s="63"/>
      <c r="G290" s="63"/>
      <c r="H290" s="68"/>
      <c r="I290" s="68"/>
      <c r="J290" s="68"/>
      <c r="K290" s="68"/>
      <c r="L290" s="53" t="s">
        <v>4</v>
      </c>
      <c r="M290" s="53" t="s">
        <v>4</v>
      </c>
      <c r="N290" s="53" t="s">
        <v>4</v>
      </c>
      <c r="O290" s="56" t="s">
        <v>53</v>
      </c>
      <c r="P290" s="56" t="s">
        <v>53</v>
      </c>
      <c r="Q290" s="56" t="s">
        <v>53</v>
      </c>
      <c r="R290" s="56" t="s">
        <v>53</v>
      </c>
      <c r="S290" s="53" t="s">
        <v>4</v>
      </c>
      <c r="T290" s="53" t="s">
        <v>4</v>
      </c>
      <c r="U290" s="70"/>
      <c r="V290" s="72"/>
      <c r="W290" s="65"/>
      <c r="X290" s="58"/>
    </row>
    <row r="291" spans="1:24" ht="15.75" customHeight="1" x14ac:dyDescent="0.2">
      <c r="A291" s="59" t="s">
        <v>4</v>
      </c>
      <c r="B291" s="60">
        <v>139</v>
      </c>
      <c r="C291" s="60">
        <v>38196</v>
      </c>
      <c r="D291" s="62" t="s">
        <v>500</v>
      </c>
      <c r="E291" s="66" t="s">
        <v>76</v>
      </c>
      <c r="F291" s="66" t="s">
        <v>4</v>
      </c>
      <c r="G291" s="66" t="s">
        <v>74</v>
      </c>
      <c r="H291" s="67" t="s">
        <v>300</v>
      </c>
      <c r="I291" s="67" t="s">
        <v>492</v>
      </c>
      <c r="J291" s="67" t="s">
        <v>302</v>
      </c>
      <c r="K291" s="67" t="s">
        <v>4</v>
      </c>
      <c r="L291" s="55" t="s">
        <v>4</v>
      </c>
      <c r="M291" s="55" t="s">
        <v>4</v>
      </c>
      <c r="N291" s="52" t="s">
        <v>50</v>
      </c>
      <c r="O291" s="52" t="s">
        <v>51</v>
      </c>
      <c r="P291" s="52" t="s">
        <v>104</v>
      </c>
      <c r="Q291" s="52" t="s">
        <v>124</v>
      </c>
      <c r="R291" s="55" t="s">
        <v>4</v>
      </c>
      <c r="S291" s="55" t="s">
        <v>4</v>
      </c>
      <c r="T291" s="55" t="s">
        <v>4</v>
      </c>
      <c r="U291" s="69">
        <v>1900</v>
      </c>
      <c r="V291" s="71">
        <f>SUM(N292:T292)</f>
        <v>0</v>
      </c>
      <c r="W291" s="64">
        <f>SUM(N292:T292)*U291</f>
        <v>0</v>
      </c>
      <c r="X291" s="57" t="s">
        <v>501</v>
      </c>
    </row>
    <row r="292" spans="1:24" ht="86.25" customHeight="1" thickBot="1" x14ac:dyDescent="0.25">
      <c r="A292" s="59"/>
      <c r="B292" s="61"/>
      <c r="C292" s="61"/>
      <c r="D292" s="63"/>
      <c r="E292" s="63"/>
      <c r="F292" s="63"/>
      <c r="G292" s="63"/>
      <c r="H292" s="68"/>
      <c r="I292" s="68"/>
      <c r="J292" s="68"/>
      <c r="K292" s="68"/>
      <c r="L292" s="53" t="s">
        <v>4</v>
      </c>
      <c r="M292" s="53" t="s">
        <v>4</v>
      </c>
      <c r="N292" s="56" t="s">
        <v>53</v>
      </c>
      <c r="O292" s="56" t="s">
        <v>53</v>
      </c>
      <c r="P292" s="56" t="s">
        <v>53</v>
      </c>
      <c r="Q292" s="56" t="s">
        <v>53</v>
      </c>
      <c r="R292" s="53" t="s">
        <v>4</v>
      </c>
      <c r="S292" s="53" t="s">
        <v>4</v>
      </c>
      <c r="T292" s="53" t="s">
        <v>4</v>
      </c>
      <c r="U292" s="70"/>
      <c r="V292" s="72"/>
      <c r="W292" s="65"/>
      <c r="X292" s="58"/>
    </row>
    <row r="293" spans="1:24" ht="15.75" customHeight="1" x14ac:dyDescent="0.2">
      <c r="A293" s="59" t="s">
        <v>4</v>
      </c>
      <c r="B293" s="60">
        <v>140</v>
      </c>
      <c r="C293" s="60">
        <v>38198</v>
      </c>
      <c r="D293" s="62" t="s">
        <v>502</v>
      </c>
      <c r="E293" s="66" t="s">
        <v>339</v>
      </c>
      <c r="F293" s="66" t="s">
        <v>4</v>
      </c>
      <c r="G293" s="66" t="s">
        <v>74</v>
      </c>
      <c r="H293" s="67" t="s">
        <v>300</v>
      </c>
      <c r="I293" s="67" t="s">
        <v>492</v>
      </c>
      <c r="J293" s="67" t="s">
        <v>374</v>
      </c>
      <c r="K293" s="67" t="s">
        <v>4</v>
      </c>
      <c r="L293" s="52" t="s">
        <v>389</v>
      </c>
      <c r="M293" s="55" t="s">
        <v>4</v>
      </c>
      <c r="N293" s="55" t="s">
        <v>4</v>
      </c>
      <c r="O293" s="55" t="s">
        <v>4</v>
      </c>
      <c r="P293" s="55" t="s">
        <v>4</v>
      </c>
      <c r="Q293" s="55" t="s">
        <v>4</v>
      </c>
      <c r="R293" s="55" t="s">
        <v>4</v>
      </c>
      <c r="S293" s="55" t="s">
        <v>4</v>
      </c>
      <c r="T293" s="55" t="s">
        <v>4</v>
      </c>
      <c r="U293" s="69">
        <v>1900</v>
      </c>
      <c r="V293" s="71">
        <f>SUM(L294:T294)</f>
        <v>0</v>
      </c>
      <c r="W293" s="64">
        <f>SUM(L294:T294)*U293</f>
        <v>0</v>
      </c>
      <c r="X293" s="57" t="s">
        <v>503</v>
      </c>
    </row>
    <row r="294" spans="1:24" ht="86.25" customHeight="1" thickBot="1" x14ac:dyDescent="0.25">
      <c r="A294" s="59"/>
      <c r="B294" s="61"/>
      <c r="C294" s="61"/>
      <c r="D294" s="63"/>
      <c r="E294" s="63"/>
      <c r="F294" s="63"/>
      <c r="G294" s="63"/>
      <c r="H294" s="68"/>
      <c r="I294" s="68"/>
      <c r="J294" s="68"/>
      <c r="K294" s="68"/>
      <c r="L294" s="56" t="s">
        <v>53</v>
      </c>
      <c r="M294" s="53" t="s">
        <v>4</v>
      </c>
      <c r="N294" s="53" t="s">
        <v>4</v>
      </c>
      <c r="O294" s="53" t="s">
        <v>4</v>
      </c>
      <c r="P294" s="53" t="s">
        <v>4</v>
      </c>
      <c r="Q294" s="53" t="s">
        <v>4</v>
      </c>
      <c r="R294" s="53" t="s">
        <v>4</v>
      </c>
      <c r="S294" s="53" t="s">
        <v>4</v>
      </c>
      <c r="T294" s="53" t="s">
        <v>4</v>
      </c>
      <c r="U294" s="70"/>
      <c r="V294" s="72"/>
      <c r="W294" s="65"/>
      <c r="X294" s="58"/>
    </row>
    <row r="295" spans="1:24" ht="15.75" customHeight="1" x14ac:dyDescent="0.2">
      <c r="A295" s="59" t="s">
        <v>4</v>
      </c>
      <c r="B295" s="60">
        <v>141</v>
      </c>
      <c r="C295" s="60">
        <v>38062</v>
      </c>
      <c r="D295" s="62" t="s">
        <v>504</v>
      </c>
      <c r="E295" s="66" t="s">
        <v>44</v>
      </c>
      <c r="F295" s="66" t="s">
        <v>4</v>
      </c>
      <c r="G295" s="66" t="s">
        <v>325</v>
      </c>
      <c r="H295" s="67" t="s">
        <v>300</v>
      </c>
      <c r="I295" s="67" t="s">
        <v>505</v>
      </c>
      <c r="J295" s="67" t="s">
        <v>302</v>
      </c>
      <c r="K295" s="67" t="s">
        <v>4</v>
      </c>
      <c r="L295" s="55" t="s">
        <v>4</v>
      </c>
      <c r="M295" s="52" t="s">
        <v>49</v>
      </c>
      <c r="N295" s="52" t="s">
        <v>50</v>
      </c>
      <c r="O295" s="52" t="s">
        <v>51</v>
      </c>
      <c r="P295" s="55" t="s">
        <v>4</v>
      </c>
      <c r="Q295" s="55" t="s">
        <v>4</v>
      </c>
      <c r="R295" s="55" t="s">
        <v>4</v>
      </c>
      <c r="S295" s="55" t="s">
        <v>4</v>
      </c>
      <c r="T295" s="55" t="s">
        <v>4</v>
      </c>
      <c r="U295" s="69">
        <v>1150</v>
      </c>
      <c r="V295" s="71">
        <f>SUM(M296:T296)</f>
        <v>0</v>
      </c>
      <c r="W295" s="64">
        <f>SUM(M296:T296)*U295</f>
        <v>0</v>
      </c>
      <c r="X295" s="57" t="s">
        <v>506</v>
      </c>
    </row>
    <row r="296" spans="1:24" ht="86.25" customHeight="1" thickBot="1" x14ac:dyDescent="0.25">
      <c r="A296" s="59"/>
      <c r="B296" s="61"/>
      <c r="C296" s="61"/>
      <c r="D296" s="63"/>
      <c r="E296" s="63"/>
      <c r="F296" s="63"/>
      <c r="G296" s="63"/>
      <c r="H296" s="68"/>
      <c r="I296" s="68"/>
      <c r="J296" s="68"/>
      <c r="K296" s="68"/>
      <c r="L296" s="53" t="s">
        <v>4</v>
      </c>
      <c r="M296" s="56" t="s">
        <v>53</v>
      </c>
      <c r="N296" s="56" t="s">
        <v>53</v>
      </c>
      <c r="O296" s="56" t="s">
        <v>53</v>
      </c>
      <c r="P296" s="53" t="s">
        <v>4</v>
      </c>
      <c r="Q296" s="53" t="s">
        <v>4</v>
      </c>
      <c r="R296" s="53" t="s">
        <v>4</v>
      </c>
      <c r="S296" s="53" t="s">
        <v>4</v>
      </c>
      <c r="T296" s="53" t="s">
        <v>4</v>
      </c>
      <c r="U296" s="70"/>
      <c r="V296" s="72"/>
      <c r="W296" s="65"/>
      <c r="X296" s="58"/>
    </row>
    <row r="297" spans="1:24" ht="15.75" customHeight="1" x14ac:dyDescent="0.2">
      <c r="A297" s="59" t="s">
        <v>4</v>
      </c>
      <c r="B297" s="60">
        <v>142</v>
      </c>
      <c r="C297" s="60">
        <v>38063</v>
      </c>
      <c r="D297" s="62" t="s">
        <v>507</v>
      </c>
      <c r="E297" s="66" t="s">
        <v>44</v>
      </c>
      <c r="F297" s="66" t="s">
        <v>4</v>
      </c>
      <c r="G297" s="66" t="s">
        <v>325</v>
      </c>
      <c r="H297" s="67" t="s">
        <v>300</v>
      </c>
      <c r="I297" s="67" t="s">
        <v>505</v>
      </c>
      <c r="J297" s="67" t="s">
        <v>302</v>
      </c>
      <c r="K297" s="67" t="s">
        <v>4</v>
      </c>
      <c r="L297" s="55" t="s">
        <v>4</v>
      </c>
      <c r="M297" s="52" t="s">
        <v>321</v>
      </c>
      <c r="N297" s="52" t="s">
        <v>50</v>
      </c>
      <c r="O297" s="52" t="s">
        <v>51</v>
      </c>
      <c r="P297" s="55" t="s">
        <v>4</v>
      </c>
      <c r="Q297" s="55" t="s">
        <v>4</v>
      </c>
      <c r="R297" s="55" t="s">
        <v>4</v>
      </c>
      <c r="S297" s="55" t="s">
        <v>4</v>
      </c>
      <c r="T297" s="55" t="s">
        <v>4</v>
      </c>
      <c r="U297" s="69">
        <v>1450</v>
      </c>
      <c r="V297" s="71">
        <f>SUM(M298:T298)</f>
        <v>0</v>
      </c>
      <c r="W297" s="64">
        <f>SUM(M298:T298)*U297</f>
        <v>0</v>
      </c>
      <c r="X297" s="57" t="s">
        <v>508</v>
      </c>
    </row>
    <row r="298" spans="1:24" ht="86.25" customHeight="1" thickBot="1" x14ac:dyDescent="0.25">
      <c r="A298" s="59"/>
      <c r="B298" s="61"/>
      <c r="C298" s="61"/>
      <c r="D298" s="63"/>
      <c r="E298" s="63"/>
      <c r="F298" s="63"/>
      <c r="G298" s="63"/>
      <c r="H298" s="68"/>
      <c r="I298" s="68"/>
      <c r="J298" s="68"/>
      <c r="K298" s="68"/>
      <c r="L298" s="53" t="s">
        <v>4</v>
      </c>
      <c r="M298" s="56" t="s">
        <v>53</v>
      </c>
      <c r="N298" s="56" t="s">
        <v>53</v>
      </c>
      <c r="O298" s="56" t="s">
        <v>53</v>
      </c>
      <c r="P298" s="53" t="s">
        <v>4</v>
      </c>
      <c r="Q298" s="53" t="s">
        <v>4</v>
      </c>
      <c r="R298" s="53" t="s">
        <v>4</v>
      </c>
      <c r="S298" s="53" t="s">
        <v>4</v>
      </c>
      <c r="T298" s="53" t="s">
        <v>4</v>
      </c>
      <c r="U298" s="70"/>
      <c r="V298" s="72"/>
      <c r="W298" s="65"/>
      <c r="X298" s="58"/>
    </row>
    <row r="299" spans="1:24" ht="15.75" customHeight="1" x14ac:dyDescent="0.2">
      <c r="A299" s="59" t="s">
        <v>4</v>
      </c>
      <c r="B299" s="60">
        <v>143</v>
      </c>
      <c r="C299" s="60">
        <v>38064</v>
      </c>
      <c r="D299" s="62" t="s">
        <v>509</v>
      </c>
      <c r="E299" s="66" t="s">
        <v>44</v>
      </c>
      <c r="F299" s="66" t="s">
        <v>510</v>
      </c>
      <c r="G299" s="66" t="s">
        <v>325</v>
      </c>
      <c r="H299" s="67" t="s">
        <v>300</v>
      </c>
      <c r="I299" s="67" t="s">
        <v>505</v>
      </c>
      <c r="J299" s="67" t="s">
        <v>302</v>
      </c>
      <c r="K299" s="67" t="s">
        <v>4</v>
      </c>
      <c r="L299" s="55" t="s">
        <v>4</v>
      </c>
      <c r="M299" s="55" t="s">
        <v>4</v>
      </c>
      <c r="N299" s="52" t="s">
        <v>50</v>
      </c>
      <c r="O299" s="52" t="s">
        <v>51</v>
      </c>
      <c r="P299" s="52" t="s">
        <v>71</v>
      </c>
      <c r="Q299" s="55" t="s">
        <v>4</v>
      </c>
      <c r="R299" s="55" t="s">
        <v>4</v>
      </c>
      <c r="S299" s="55" t="s">
        <v>4</v>
      </c>
      <c r="T299" s="55" t="s">
        <v>4</v>
      </c>
      <c r="U299" s="69">
        <v>1450</v>
      </c>
      <c r="V299" s="71">
        <f>SUM(N300:T300)</f>
        <v>0</v>
      </c>
      <c r="W299" s="64">
        <f>SUM(N300:T300)*U299</f>
        <v>0</v>
      </c>
      <c r="X299" s="57" t="s">
        <v>511</v>
      </c>
    </row>
    <row r="300" spans="1:24" ht="86.25" customHeight="1" thickBot="1" x14ac:dyDescent="0.25">
      <c r="A300" s="59"/>
      <c r="B300" s="61"/>
      <c r="C300" s="61"/>
      <c r="D300" s="63"/>
      <c r="E300" s="63"/>
      <c r="F300" s="63"/>
      <c r="G300" s="63"/>
      <c r="H300" s="68"/>
      <c r="I300" s="68"/>
      <c r="J300" s="68"/>
      <c r="K300" s="68"/>
      <c r="L300" s="53" t="s">
        <v>4</v>
      </c>
      <c r="M300" s="53" t="s">
        <v>4</v>
      </c>
      <c r="N300" s="56" t="s">
        <v>53</v>
      </c>
      <c r="O300" s="56" t="s">
        <v>53</v>
      </c>
      <c r="P300" s="56" t="s">
        <v>53</v>
      </c>
      <c r="Q300" s="53" t="s">
        <v>4</v>
      </c>
      <c r="R300" s="53" t="s">
        <v>4</v>
      </c>
      <c r="S300" s="53" t="s">
        <v>4</v>
      </c>
      <c r="T300" s="53" t="s">
        <v>4</v>
      </c>
      <c r="U300" s="70"/>
      <c r="V300" s="72"/>
      <c r="W300" s="65"/>
      <c r="X300" s="58"/>
    </row>
    <row r="301" spans="1:24" ht="15.75" customHeight="1" x14ac:dyDescent="0.2">
      <c r="A301" s="59" t="s">
        <v>4</v>
      </c>
      <c r="B301" s="60">
        <v>144</v>
      </c>
      <c r="C301" s="60">
        <v>38065</v>
      </c>
      <c r="D301" s="62" t="s">
        <v>512</v>
      </c>
      <c r="E301" s="66" t="s">
        <v>44</v>
      </c>
      <c r="F301" s="66" t="s">
        <v>513</v>
      </c>
      <c r="G301" s="66" t="s">
        <v>325</v>
      </c>
      <c r="H301" s="67" t="s">
        <v>300</v>
      </c>
      <c r="I301" s="67" t="s">
        <v>505</v>
      </c>
      <c r="J301" s="67" t="s">
        <v>302</v>
      </c>
      <c r="K301" s="67" t="s">
        <v>4</v>
      </c>
      <c r="L301" s="55" t="s">
        <v>4</v>
      </c>
      <c r="M301" s="52" t="s">
        <v>49</v>
      </c>
      <c r="N301" s="52" t="s">
        <v>144</v>
      </c>
      <c r="O301" s="52" t="s">
        <v>103</v>
      </c>
      <c r="P301" s="52" t="s">
        <v>104</v>
      </c>
      <c r="Q301" s="55" t="s">
        <v>4</v>
      </c>
      <c r="R301" s="55" t="s">
        <v>4</v>
      </c>
      <c r="S301" s="55" t="s">
        <v>4</v>
      </c>
      <c r="T301" s="55" t="s">
        <v>4</v>
      </c>
      <c r="U301" s="69">
        <v>1600</v>
      </c>
      <c r="V301" s="71">
        <f>SUM(M302:T302)</f>
        <v>0</v>
      </c>
      <c r="W301" s="64">
        <f>SUM(M302:T302)*U301</f>
        <v>0</v>
      </c>
      <c r="X301" s="57" t="s">
        <v>514</v>
      </c>
    </row>
    <row r="302" spans="1:24" ht="86.25" customHeight="1" thickBot="1" x14ac:dyDescent="0.25">
      <c r="A302" s="59"/>
      <c r="B302" s="61"/>
      <c r="C302" s="61"/>
      <c r="D302" s="63"/>
      <c r="E302" s="63"/>
      <c r="F302" s="63"/>
      <c r="G302" s="63"/>
      <c r="H302" s="68"/>
      <c r="I302" s="68"/>
      <c r="J302" s="68"/>
      <c r="K302" s="68"/>
      <c r="L302" s="53" t="s">
        <v>4</v>
      </c>
      <c r="M302" s="56" t="s">
        <v>53</v>
      </c>
      <c r="N302" s="56" t="s">
        <v>53</v>
      </c>
      <c r="O302" s="56" t="s">
        <v>53</v>
      </c>
      <c r="P302" s="56" t="s">
        <v>53</v>
      </c>
      <c r="Q302" s="53" t="s">
        <v>4</v>
      </c>
      <c r="R302" s="53" t="s">
        <v>4</v>
      </c>
      <c r="S302" s="53" t="s">
        <v>4</v>
      </c>
      <c r="T302" s="53" t="s">
        <v>4</v>
      </c>
      <c r="U302" s="70"/>
      <c r="V302" s="72"/>
      <c r="W302" s="65"/>
      <c r="X302" s="58"/>
    </row>
    <row r="303" spans="1:24" ht="15.75" customHeight="1" x14ac:dyDescent="0.2">
      <c r="A303" s="59" t="s">
        <v>4</v>
      </c>
      <c r="B303" s="60">
        <v>145</v>
      </c>
      <c r="C303" s="60">
        <v>38066</v>
      </c>
      <c r="D303" s="62" t="s">
        <v>515</v>
      </c>
      <c r="E303" s="66" t="s">
        <v>76</v>
      </c>
      <c r="F303" s="66" t="s">
        <v>516</v>
      </c>
      <c r="G303" s="66" t="s">
        <v>325</v>
      </c>
      <c r="H303" s="67" t="s">
        <v>300</v>
      </c>
      <c r="I303" s="67" t="s">
        <v>505</v>
      </c>
      <c r="J303" s="67" t="s">
        <v>302</v>
      </c>
      <c r="K303" s="67" t="s">
        <v>4</v>
      </c>
      <c r="L303" s="55" t="s">
        <v>4</v>
      </c>
      <c r="M303" s="52" t="s">
        <v>49</v>
      </c>
      <c r="N303" s="52" t="s">
        <v>144</v>
      </c>
      <c r="O303" s="52" t="s">
        <v>103</v>
      </c>
      <c r="P303" s="52" t="s">
        <v>104</v>
      </c>
      <c r="Q303" s="55" t="s">
        <v>4</v>
      </c>
      <c r="R303" s="55" t="s">
        <v>4</v>
      </c>
      <c r="S303" s="55" t="s">
        <v>4</v>
      </c>
      <c r="T303" s="55" t="s">
        <v>4</v>
      </c>
      <c r="U303" s="69">
        <v>2150</v>
      </c>
      <c r="V303" s="71">
        <f>SUM(M304:T304)</f>
        <v>0</v>
      </c>
      <c r="W303" s="64">
        <f>SUM(M304:T304)*U303</f>
        <v>0</v>
      </c>
      <c r="X303" s="57" t="s">
        <v>517</v>
      </c>
    </row>
    <row r="304" spans="1:24" ht="86.25" customHeight="1" thickBot="1" x14ac:dyDescent="0.25">
      <c r="A304" s="59"/>
      <c r="B304" s="61"/>
      <c r="C304" s="61"/>
      <c r="D304" s="63"/>
      <c r="E304" s="63"/>
      <c r="F304" s="63"/>
      <c r="G304" s="63"/>
      <c r="H304" s="68"/>
      <c r="I304" s="68"/>
      <c r="J304" s="68"/>
      <c r="K304" s="68"/>
      <c r="L304" s="53" t="s">
        <v>4</v>
      </c>
      <c r="M304" s="56" t="s">
        <v>53</v>
      </c>
      <c r="N304" s="56" t="s">
        <v>53</v>
      </c>
      <c r="O304" s="56" t="s">
        <v>53</v>
      </c>
      <c r="P304" s="56" t="s">
        <v>53</v>
      </c>
      <c r="Q304" s="53" t="s">
        <v>4</v>
      </c>
      <c r="R304" s="53" t="s">
        <v>4</v>
      </c>
      <c r="S304" s="53" t="s">
        <v>4</v>
      </c>
      <c r="T304" s="53" t="s">
        <v>4</v>
      </c>
      <c r="U304" s="70"/>
      <c r="V304" s="72"/>
      <c r="W304" s="65"/>
      <c r="X304" s="58"/>
    </row>
    <row r="305" spans="1:24" ht="15.75" customHeight="1" x14ac:dyDescent="0.2">
      <c r="A305" s="59" t="s">
        <v>4</v>
      </c>
      <c r="B305" s="60">
        <v>146</v>
      </c>
      <c r="C305" s="60">
        <v>38067</v>
      </c>
      <c r="D305" s="62" t="s">
        <v>518</v>
      </c>
      <c r="E305" s="66" t="s">
        <v>324</v>
      </c>
      <c r="F305" s="66" t="s">
        <v>519</v>
      </c>
      <c r="G305" s="66" t="s">
        <v>325</v>
      </c>
      <c r="H305" s="67" t="s">
        <v>300</v>
      </c>
      <c r="I305" s="67" t="s">
        <v>505</v>
      </c>
      <c r="J305" s="67" t="s">
        <v>302</v>
      </c>
      <c r="K305" s="67" t="s">
        <v>4</v>
      </c>
      <c r="L305" s="55" t="s">
        <v>4</v>
      </c>
      <c r="M305" s="52" t="s">
        <v>56</v>
      </c>
      <c r="N305" s="52" t="s">
        <v>57</v>
      </c>
      <c r="O305" s="55" t="s">
        <v>4</v>
      </c>
      <c r="P305" s="55" t="s">
        <v>4</v>
      </c>
      <c r="Q305" s="55" t="s">
        <v>4</v>
      </c>
      <c r="R305" s="55" t="s">
        <v>4</v>
      </c>
      <c r="S305" s="55" t="s">
        <v>4</v>
      </c>
      <c r="T305" s="55" t="s">
        <v>4</v>
      </c>
      <c r="U305" s="69">
        <v>1750</v>
      </c>
      <c r="V305" s="71">
        <f>SUM(M306:T306)</f>
        <v>0</v>
      </c>
      <c r="W305" s="64">
        <f>SUM(M306:T306)*U305</f>
        <v>0</v>
      </c>
      <c r="X305" s="57" t="s">
        <v>520</v>
      </c>
    </row>
    <row r="306" spans="1:24" ht="86.25" customHeight="1" thickBot="1" x14ac:dyDescent="0.25">
      <c r="A306" s="59"/>
      <c r="B306" s="61"/>
      <c r="C306" s="61"/>
      <c r="D306" s="63"/>
      <c r="E306" s="63"/>
      <c r="F306" s="63"/>
      <c r="G306" s="63"/>
      <c r="H306" s="68"/>
      <c r="I306" s="68"/>
      <c r="J306" s="68"/>
      <c r="K306" s="68"/>
      <c r="L306" s="53" t="s">
        <v>4</v>
      </c>
      <c r="M306" s="56" t="s">
        <v>53</v>
      </c>
      <c r="N306" s="56" t="s">
        <v>53</v>
      </c>
      <c r="O306" s="53" t="s">
        <v>4</v>
      </c>
      <c r="P306" s="53" t="s">
        <v>4</v>
      </c>
      <c r="Q306" s="53" t="s">
        <v>4</v>
      </c>
      <c r="R306" s="53" t="s">
        <v>4</v>
      </c>
      <c r="S306" s="53" t="s">
        <v>4</v>
      </c>
      <c r="T306" s="53" t="s">
        <v>4</v>
      </c>
      <c r="U306" s="70"/>
      <c r="V306" s="72"/>
      <c r="W306" s="65"/>
      <c r="X306" s="58"/>
    </row>
    <row r="307" spans="1:24" ht="15.75" customHeight="1" x14ac:dyDescent="0.2">
      <c r="A307" s="59" t="s">
        <v>4</v>
      </c>
      <c r="B307" s="60">
        <v>147</v>
      </c>
      <c r="C307" s="60">
        <v>38069</v>
      </c>
      <c r="D307" s="62" t="s">
        <v>521</v>
      </c>
      <c r="E307" s="66" t="s">
        <v>44</v>
      </c>
      <c r="F307" s="66" t="s">
        <v>522</v>
      </c>
      <c r="G307" s="66" t="s">
        <v>523</v>
      </c>
      <c r="H307" s="67" t="s">
        <v>300</v>
      </c>
      <c r="I307" s="67" t="s">
        <v>524</v>
      </c>
      <c r="J307" s="67" t="s">
        <v>165</v>
      </c>
      <c r="K307" s="67" t="s">
        <v>4</v>
      </c>
      <c r="L307" s="55" t="s">
        <v>4</v>
      </c>
      <c r="M307" s="52" t="s">
        <v>49</v>
      </c>
      <c r="N307" s="52" t="s">
        <v>50</v>
      </c>
      <c r="O307" s="52" t="s">
        <v>51</v>
      </c>
      <c r="P307" s="55" t="s">
        <v>4</v>
      </c>
      <c r="Q307" s="55" t="s">
        <v>4</v>
      </c>
      <c r="R307" s="55" t="s">
        <v>4</v>
      </c>
      <c r="S307" s="55" t="s">
        <v>4</v>
      </c>
      <c r="T307" s="55" t="s">
        <v>4</v>
      </c>
      <c r="U307" s="69">
        <v>1150</v>
      </c>
      <c r="V307" s="71">
        <f>SUM(M308:T308)</f>
        <v>0</v>
      </c>
      <c r="W307" s="64">
        <f>SUM(M308:T308)*U307</f>
        <v>0</v>
      </c>
      <c r="X307" s="57" t="s">
        <v>525</v>
      </c>
    </row>
    <row r="308" spans="1:24" ht="86.25" customHeight="1" thickBot="1" x14ac:dyDescent="0.25">
      <c r="A308" s="59"/>
      <c r="B308" s="61"/>
      <c r="C308" s="61"/>
      <c r="D308" s="63"/>
      <c r="E308" s="63"/>
      <c r="F308" s="63"/>
      <c r="G308" s="63"/>
      <c r="H308" s="68"/>
      <c r="I308" s="68"/>
      <c r="J308" s="68"/>
      <c r="K308" s="68"/>
      <c r="L308" s="53" t="s">
        <v>4</v>
      </c>
      <c r="M308" s="56" t="s">
        <v>53</v>
      </c>
      <c r="N308" s="56" t="s">
        <v>53</v>
      </c>
      <c r="O308" s="56" t="s">
        <v>53</v>
      </c>
      <c r="P308" s="53" t="s">
        <v>4</v>
      </c>
      <c r="Q308" s="53" t="s">
        <v>4</v>
      </c>
      <c r="R308" s="53" t="s">
        <v>4</v>
      </c>
      <c r="S308" s="53" t="s">
        <v>4</v>
      </c>
      <c r="T308" s="53" t="s">
        <v>4</v>
      </c>
      <c r="U308" s="70"/>
      <c r="V308" s="72"/>
      <c r="W308" s="65"/>
      <c r="X308" s="58"/>
    </row>
    <row r="309" spans="1:24" ht="15.75" customHeight="1" x14ac:dyDescent="0.2">
      <c r="A309" s="59" t="s">
        <v>4</v>
      </c>
      <c r="B309" s="60">
        <v>148</v>
      </c>
      <c r="C309" s="60">
        <v>38070</v>
      </c>
      <c r="D309" s="62" t="s">
        <v>526</v>
      </c>
      <c r="E309" s="66" t="s">
        <v>44</v>
      </c>
      <c r="F309" s="66" t="s">
        <v>527</v>
      </c>
      <c r="G309" s="66" t="s">
        <v>523</v>
      </c>
      <c r="H309" s="67" t="s">
        <v>300</v>
      </c>
      <c r="I309" s="67" t="s">
        <v>524</v>
      </c>
      <c r="J309" s="67" t="s">
        <v>165</v>
      </c>
      <c r="K309" s="67" t="s">
        <v>4</v>
      </c>
      <c r="L309" s="55" t="s">
        <v>4</v>
      </c>
      <c r="M309" s="55" t="s">
        <v>4</v>
      </c>
      <c r="N309" s="52" t="s">
        <v>144</v>
      </c>
      <c r="O309" s="52" t="s">
        <v>103</v>
      </c>
      <c r="P309" s="52" t="s">
        <v>104</v>
      </c>
      <c r="Q309" s="55" t="s">
        <v>4</v>
      </c>
      <c r="R309" s="55" t="s">
        <v>4</v>
      </c>
      <c r="S309" s="55" t="s">
        <v>4</v>
      </c>
      <c r="T309" s="55" t="s">
        <v>4</v>
      </c>
      <c r="U309" s="69">
        <v>1450</v>
      </c>
      <c r="V309" s="71">
        <f>SUM(N310:T310)</f>
        <v>0</v>
      </c>
      <c r="W309" s="64">
        <f>SUM(N310:T310)*U309</f>
        <v>0</v>
      </c>
      <c r="X309" s="57" t="s">
        <v>528</v>
      </c>
    </row>
    <row r="310" spans="1:24" ht="86.25" customHeight="1" thickBot="1" x14ac:dyDescent="0.25">
      <c r="A310" s="59"/>
      <c r="B310" s="61"/>
      <c r="C310" s="61"/>
      <c r="D310" s="63"/>
      <c r="E310" s="63"/>
      <c r="F310" s="63"/>
      <c r="G310" s="63"/>
      <c r="H310" s="68"/>
      <c r="I310" s="68"/>
      <c r="J310" s="68"/>
      <c r="K310" s="68"/>
      <c r="L310" s="53" t="s">
        <v>4</v>
      </c>
      <c r="M310" s="53" t="s">
        <v>4</v>
      </c>
      <c r="N310" s="56" t="s">
        <v>53</v>
      </c>
      <c r="O310" s="56" t="s">
        <v>53</v>
      </c>
      <c r="P310" s="56" t="s">
        <v>53</v>
      </c>
      <c r="Q310" s="53" t="s">
        <v>4</v>
      </c>
      <c r="R310" s="53" t="s">
        <v>4</v>
      </c>
      <c r="S310" s="53" t="s">
        <v>4</v>
      </c>
      <c r="T310" s="53" t="s">
        <v>4</v>
      </c>
      <c r="U310" s="70"/>
      <c r="V310" s="72"/>
      <c r="W310" s="65"/>
      <c r="X310" s="58"/>
    </row>
    <row r="311" spans="1:24" ht="15.75" customHeight="1" x14ac:dyDescent="0.2">
      <c r="A311" s="59" t="s">
        <v>4</v>
      </c>
      <c r="B311" s="60">
        <v>149</v>
      </c>
      <c r="C311" s="60">
        <v>38071</v>
      </c>
      <c r="D311" s="62" t="s">
        <v>529</v>
      </c>
      <c r="E311" s="66" t="s">
        <v>44</v>
      </c>
      <c r="F311" s="66" t="s">
        <v>530</v>
      </c>
      <c r="G311" s="66" t="s">
        <v>523</v>
      </c>
      <c r="H311" s="67" t="s">
        <v>300</v>
      </c>
      <c r="I311" s="67" t="s">
        <v>524</v>
      </c>
      <c r="J311" s="67" t="s">
        <v>165</v>
      </c>
      <c r="K311" s="67" t="s">
        <v>4</v>
      </c>
      <c r="L311" s="55" t="s">
        <v>4</v>
      </c>
      <c r="M311" s="52" t="s">
        <v>49</v>
      </c>
      <c r="N311" s="52" t="s">
        <v>50</v>
      </c>
      <c r="O311" s="52" t="s">
        <v>51</v>
      </c>
      <c r="P311" s="55" t="s">
        <v>4</v>
      </c>
      <c r="Q311" s="55" t="s">
        <v>4</v>
      </c>
      <c r="R311" s="55" t="s">
        <v>4</v>
      </c>
      <c r="S311" s="55" t="s">
        <v>4</v>
      </c>
      <c r="T311" s="55" t="s">
        <v>4</v>
      </c>
      <c r="U311" s="69">
        <v>1400</v>
      </c>
      <c r="V311" s="71">
        <f>SUM(M312:T312)</f>
        <v>0</v>
      </c>
      <c r="W311" s="64">
        <f>SUM(M312:T312)*U311</f>
        <v>0</v>
      </c>
      <c r="X311" s="57" t="s">
        <v>531</v>
      </c>
    </row>
    <row r="312" spans="1:24" ht="86.25" customHeight="1" thickBot="1" x14ac:dyDescent="0.25">
      <c r="A312" s="59"/>
      <c r="B312" s="61"/>
      <c r="C312" s="61"/>
      <c r="D312" s="63"/>
      <c r="E312" s="63"/>
      <c r="F312" s="63"/>
      <c r="G312" s="63"/>
      <c r="H312" s="68"/>
      <c r="I312" s="68"/>
      <c r="J312" s="68"/>
      <c r="K312" s="68"/>
      <c r="L312" s="53" t="s">
        <v>4</v>
      </c>
      <c r="M312" s="56" t="s">
        <v>53</v>
      </c>
      <c r="N312" s="56" t="s">
        <v>53</v>
      </c>
      <c r="O312" s="56" t="s">
        <v>53</v>
      </c>
      <c r="P312" s="53" t="s">
        <v>4</v>
      </c>
      <c r="Q312" s="53" t="s">
        <v>4</v>
      </c>
      <c r="R312" s="53" t="s">
        <v>4</v>
      </c>
      <c r="S312" s="53" t="s">
        <v>4</v>
      </c>
      <c r="T312" s="53" t="s">
        <v>4</v>
      </c>
      <c r="U312" s="70"/>
      <c r="V312" s="72"/>
      <c r="W312" s="65"/>
      <c r="X312" s="58"/>
    </row>
    <row r="313" spans="1:24" ht="15.75" customHeight="1" x14ac:dyDescent="0.2">
      <c r="A313" s="59" t="s">
        <v>4</v>
      </c>
      <c r="B313" s="60">
        <v>150</v>
      </c>
      <c r="C313" s="60">
        <v>38072</v>
      </c>
      <c r="D313" s="62" t="s">
        <v>532</v>
      </c>
      <c r="E313" s="66" t="s">
        <v>76</v>
      </c>
      <c r="F313" s="66" t="s">
        <v>533</v>
      </c>
      <c r="G313" s="66" t="s">
        <v>523</v>
      </c>
      <c r="H313" s="67" t="s">
        <v>300</v>
      </c>
      <c r="I313" s="67" t="s">
        <v>524</v>
      </c>
      <c r="J313" s="67" t="s">
        <v>165</v>
      </c>
      <c r="K313" s="67" t="s">
        <v>4</v>
      </c>
      <c r="L313" s="55" t="s">
        <v>4</v>
      </c>
      <c r="M313" s="52" t="s">
        <v>49</v>
      </c>
      <c r="N313" s="52" t="s">
        <v>50</v>
      </c>
      <c r="O313" s="52" t="s">
        <v>103</v>
      </c>
      <c r="P313" s="52" t="s">
        <v>104</v>
      </c>
      <c r="Q313" s="55" t="s">
        <v>4</v>
      </c>
      <c r="R313" s="55" t="s">
        <v>4</v>
      </c>
      <c r="S313" s="55" t="s">
        <v>4</v>
      </c>
      <c r="T313" s="55" t="s">
        <v>4</v>
      </c>
      <c r="U313" s="69">
        <v>1750</v>
      </c>
      <c r="V313" s="71">
        <f>SUM(M314:T314)</f>
        <v>0</v>
      </c>
      <c r="W313" s="64">
        <f>SUM(M314:T314)*U313</f>
        <v>0</v>
      </c>
      <c r="X313" s="57" t="s">
        <v>534</v>
      </c>
    </row>
    <row r="314" spans="1:24" ht="86.25" customHeight="1" thickBot="1" x14ac:dyDescent="0.25">
      <c r="A314" s="59"/>
      <c r="B314" s="61"/>
      <c r="C314" s="61"/>
      <c r="D314" s="63"/>
      <c r="E314" s="63"/>
      <c r="F314" s="63"/>
      <c r="G314" s="63"/>
      <c r="H314" s="68"/>
      <c r="I314" s="68"/>
      <c r="J314" s="68"/>
      <c r="K314" s="68"/>
      <c r="L314" s="53" t="s">
        <v>4</v>
      </c>
      <c r="M314" s="56" t="s">
        <v>53</v>
      </c>
      <c r="N314" s="56" t="s">
        <v>53</v>
      </c>
      <c r="O314" s="56" t="s">
        <v>53</v>
      </c>
      <c r="P314" s="56" t="s">
        <v>53</v>
      </c>
      <c r="Q314" s="53" t="s">
        <v>4</v>
      </c>
      <c r="R314" s="53" t="s">
        <v>4</v>
      </c>
      <c r="S314" s="53" t="s">
        <v>4</v>
      </c>
      <c r="T314" s="53" t="s">
        <v>4</v>
      </c>
      <c r="U314" s="70"/>
      <c r="V314" s="72"/>
      <c r="W314" s="65"/>
      <c r="X314" s="58"/>
    </row>
    <row r="315" spans="1:24" ht="15.75" customHeight="1" x14ac:dyDescent="0.2">
      <c r="A315" s="59" t="s">
        <v>4</v>
      </c>
      <c r="B315" s="60">
        <v>151</v>
      </c>
      <c r="C315" s="60">
        <v>38073</v>
      </c>
      <c r="D315" s="62" t="s">
        <v>535</v>
      </c>
      <c r="E315" s="66" t="s">
        <v>536</v>
      </c>
      <c r="F315" s="66" t="s">
        <v>537</v>
      </c>
      <c r="G315" s="66" t="s">
        <v>523</v>
      </c>
      <c r="H315" s="67" t="s">
        <v>300</v>
      </c>
      <c r="I315" s="67" t="s">
        <v>524</v>
      </c>
      <c r="J315" s="67" t="s">
        <v>374</v>
      </c>
      <c r="K315" s="67" t="s">
        <v>4</v>
      </c>
      <c r="L315" s="52" t="s">
        <v>389</v>
      </c>
      <c r="M315" s="55" t="s">
        <v>4</v>
      </c>
      <c r="N315" s="55" t="s">
        <v>4</v>
      </c>
      <c r="O315" s="55" t="s">
        <v>4</v>
      </c>
      <c r="P315" s="55" t="s">
        <v>4</v>
      </c>
      <c r="Q315" s="55" t="s">
        <v>4</v>
      </c>
      <c r="R315" s="55" t="s">
        <v>4</v>
      </c>
      <c r="S315" s="55" t="s">
        <v>4</v>
      </c>
      <c r="T315" s="55" t="s">
        <v>4</v>
      </c>
      <c r="U315" s="69">
        <v>2650</v>
      </c>
      <c r="V315" s="71">
        <f>SUM(L316:T316)</f>
        <v>0</v>
      </c>
      <c r="W315" s="64">
        <f>SUM(L316:T316)*U315</f>
        <v>0</v>
      </c>
      <c r="X315" s="57" t="s">
        <v>538</v>
      </c>
    </row>
    <row r="316" spans="1:24" ht="86.25" customHeight="1" thickBot="1" x14ac:dyDescent="0.25">
      <c r="A316" s="59"/>
      <c r="B316" s="61"/>
      <c r="C316" s="61"/>
      <c r="D316" s="63"/>
      <c r="E316" s="63"/>
      <c r="F316" s="63"/>
      <c r="G316" s="63"/>
      <c r="H316" s="68"/>
      <c r="I316" s="68"/>
      <c r="J316" s="68"/>
      <c r="K316" s="68"/>
      <c r="L316" s="56" t="s">
        <v>53</v>
      </c>
      <c r="M316" s="53" t="s">
        <v>4</v>
      </c>
      <c r="N316" s="53" t="s">
        <v>4</v>
      </c>
      <c r="O316" s="53" t="s">
        <v>4</v>
      </c>
      <c r="P316" s="53" t="s">
        <v>4</v>
      </c>
      <c r="Q316" s="53" t="s">
        <v>4</v>
      </c>
      <c r="R316" s="53" t="s">
        <v>4</v>
      </c>
      <c r="S316" s="53" t="s">
        <v>4</v>
      </c>
      <c r="T316" s="53" t="s">
        <v>4</v>
      </c>
      <c r="U316" s="70"/>
      <c r="V316" s="72"/>
      <c r="W316" s="65"/>
      <c r="X316" s="58"/>
    </row>
    <row r="317" spans="1:24" ht="15.75" customHeight="1" x14ac:dyDescent="0.2">
      <c r="A317" s="59" t="s">
        <v>4</v>
      </c>
      <c r="B317" s="60">
        <v>152</v>
      </c>
      <c r="C317" s="60">
        <v>38074</v>
      </c>
      <c r="D317" s="62" t="s">
        <v>539</v>
      </c>
      <c r="E317" s="66" t="s">
        <v>44</v>
      </c>
      <c r="F317" s="66" t="s">
        <v>4</v>
      </c>
      <c r="G317" s="66" t="s">
        <v>299</v>
      </c>
      <c r="H317" s="67" t="s">
        <v>300</v>
      </c>
      <c r="I317" s="67" t="s">
        <v>540</v>
      </c>
      <c r="J317" s="67" t="s">
        <v>165</v>
      </c>
      <c r="K317" s="67" t="s">
        <v>4</v>
      </c>
      <c r="L317" s="55" t="s">
        <v>4</v>
      </c>
      <c r="M317" s="52" t="s">
        <v>49</v>
      </c>
      <c r="N317" s="52" t="s">
        <v>50</v>
      </c>
      <c r="O317" s="52" t="s">
        <v>51</v>
      </c>
      <c r="P317" s="52" t="s">
        <v>71</v>
      </c>
      <c r="Q317" s="55" t="s">
        <v>4</v>
      </c>
      <c r="R317" s="55" t="s">
        <v>4</v>
      </c>
      <c r="S317" s="55" t="s">
        <v>4</v>
      </c>
      <c r="T317" s="55" t="s">
        <v>4</v>
      </c>
      <c r="U317" s="69">
        <v>1400</v>
      </c>
      <c r="V317" s="71">
        <f>SUM(M318:T318)</f>
        <v>0</v>
      </c>
      <c r="W317" s="64">
        <f>SUM(M318:T318)*U317</f>
        <v>0</v>
      </c>
      <c r="X317" s="57" t="s">
        <v>541</v>
      </c>
    </row>
    <row r="318" spans="1:24" ht="86.25" customHeight="1" thickBot="1" x14ac:dyDescent="0.25">
      <c r="A318" s="59"/>
      <c r="B318" s="61"/>
      <c r="C318" s="61"/>
      <c r="D318" s="63"/>
      <c r="E318" s="63"/>
      <c r="F318" s="63"/>
      <c r="G318" s="63"/>
      <c r="H318" s="68"/>
      <c r="I318" s="68"/>
      <c r="J318" s="68"/>
      <c r="K318" s="68"/>
      <c r="L318" s="53" t="s">
        <v>4</v>
      </c>
      <c r="M318" s="56" t="s">
        <v>53</v>
      </c>
      <c r="N318" s="56" t="s">
        <v>53</v>
      </c>
      <c r="O318" s="56" t="s">
        <v>53</v>
      </c>
      <c r="P318" s="56" t="s">
        <v>53</v>
      </c>
      <c r="Q318" s="53" t="s">
        <v>4</v>
      </c>
      <c r="R318" s="53" t="s">
        <v>4</v>
      </c>
      <c r="S318" s="53" t="s">
        <v>4</v>
      </c>
      <c r="T318" s="53" t="s">
        <v>4</v>
      </c>
      <c r="U318" s="70"/>
      <c r="V318" s="72"/>
      <c r="W318" s="65"/>
      <c r="X318" s="58"/>
    </row>
    <row r="319" spans="1:24" ht="15.75" customHeight="1" x14ac:dyDescent="0.2">
      <c r="A319" s="59" t="s">
        <v>4</v>
      </c>
      <c r="B319" s="60">
        <v>153</v>
      </c>
      <c r="C319" s="60">
        <v>38075</v>
      </c>
      <c r="D319" s="62" t="s">
        <v>542</v>
      </c>
      <c r="E319" s="66" t="s">
        <v>44</v>
      </c>
      <c r="F319" s="66" t="s">
        <v>4</v>
      </c>
      <c r="G319" s="66" t="s">
        <v>349</v>
      </c>
      <c r="H319" s="67" t="s">
        <v>300</v>
      </c>
      <c r="I319" s="67" t="s">
        <v>540</v>
      </c>
      <c r="J319" s="67" t="s">
        <v>165</v>
      </c>
      <c r="K319" s="67" t="s">
        <v>4</v>
      </c>
      <c r="L319" s="55" t="s">
        <v>4</v>
      </c>
      <c r="M319" s="52" t="s">
        <v>321</v>
      </c>
      <c r="N319" s="52" t="s">
        <v>50</v>
      </c>
      <c r="O319" s="52" t="s">
        <v>51</v>
      </c>
      <c r="P319" s="55" t="s">
        <v>4</v>
      </c>
      <c r="Q319" s="55" t="s">
        <v>4</v>
      </c>
      <c r="R319" s="55" t="s">
        <v>4</v>
      </c>
      <c r="S319" s="55" t="s">
        <v>4</v>
      </c>
      <c r="T319" s="55" t="s">
        <v>4</v>
      </c>
      <c r="U319" s="69">
        <v>1450</v>
      </c>
      <c r="V319" s="71">
        <f>SUM(M320:T320)</f>
        <v>0</v>
      </c>
      <c r="W319" s="64">
        <f>SUM(M320:T320)*U319</f>
        <v>0</v>
      </c>
      <c r="X319" s="57" t="s">
        <v>543</v>
      </c>
    </row>
    <row r="320" spans="1:24" ht="86.25" customHeight="1" thickBot="1" x14ac:dyDescent="0.25">
      <c r="A320" s="59"/>
      <c r="B320" s="61"/>
      <c r="C320" s="61"/>
      <c r="D320" s="63"/>
      <c r="E320" s="63"/>
      <c r="F320" s="63"/>
      <c r="G320" s="63"/>
      <c r="H320" s="68"/>
      <c r="I320" s="68"/>
      <c r="J320" s="68"/>
      <c r="K320" s="68"/>
      <c r="L320" s="53" t="s">
        <v>4</v>
      </c>
      <c r="M320" s="56" t="s">
        <v>53</v>
      </c>
      <c r="N320" s="56" t="s">
        <v>53</v>
      </c>
      <c r="O320" s="56" t="s">
        <v>53</v>
      </c>
      <c r="P320" s="53" t="s">
        <v>4</v>
      </c>
      <c r="Q320" s="53" t="s">
        <v>4</v>
      </c>
      <c r="R320" s="53" t="s">
        <v>4</v>
      </c>
      <c r="S320" s="53" t="s">
        <v>4</v>
      </c>
      <c r="T320" s="53" t="s">
        <v>4</v>
      </c>
      <c r="U320" s="70"/>
      <c r="V320" s="72"/>
      <c r="W320" s="65"/>
      <c r="X320" s="58"/>
    </row>
    <row r="321" spans="1:24" ht="15.75" customHeight="1" x14ac:dyDescent="0.2">
      <c r="A321" s="59" t="s">
        <v>4</v>
      </c>
      <c r="B321" s="60">
        <v>154</v>
      </c>
      <c r="C321" s="60">
        <v>38076</v>
      </c>
      <c r="D321" s="62" t="s">
        <v>544</v>
      </c>
      <c r="E321" s="66" t="s">
        <v>44</v>
      </c>
      <c r="F321" s="66" t="s">
        <v>4</v>
      </c>
      <c r="G321" s="66" t="s">
        <v>349</v>
      </c>
      <c r="H321" s="67" t="s">
        <v>300</v>
      </c>
      <c r="I321" s="67" t="s">
        <v>540</v>
      </c>
      <c r="J321" s="67" t="s">
        <v>165</v>
      </c>
      <c r="K321" s="67" t="s">
        <v>4</v>
      </c>
      <c r="L321" s="55" t="s">
        <v>4</v>
      </c>
      <c r="M321" s="55" t="s">
        <v>4</v>
      </c>
      <c r="N321" s="52" t="s">
        <v>144</v>
      </c>
      <c r="O321" s="52" t="s">
        <v>103</v>
      </c>
      <c r="P321" s="52" t="s">
        <v>104</v>
      </c>
      <c r="Q321" s="55" t="s">
        <v>4</v>
      </c>
      <c r="R321" s="55" t="s">
        <v>4</v>
      </c>
      <c r="S321" s="55" t="s">
        <v>4</v>
      </c>
      <c r="T321" s="55" t="s">
        <v>4</v>
      </c>
      <c r="U321" s="69">
        <v>1450</v>
      </c>
      <c r="V321" s="71">
        <f>SUM(N322:T322)</f>
        <v>0</v>
      </c>
      <c r="W321" s="64">
        <f>SUM(N322:T322)*U321</f>
        <v>0</v>
      </c>
      <c r="X321" s="57" t="s">
        <v>545</v>
      </c>
    </row>
    <row r="322" spans="1:24" ht="86.25" customHeight="1" thickBot="1" x14ac:dyDescent="0.25">
      <c r="A322" s="59"/>
      <c r="B322" s="61"/>
      <c r="C322" s="61"/>
      <c r="D322" s="63"/>
      <c r="E322" s="63"/>
      <c r="F322" s="63"/>
      <c r="G322" s="63"/>
      <c r="H322" s="68"/>
      <c r="I322" s="68"/>
      <c r="J322" s="68"/>
      <c r="K322" s="68"/>
      <c r="L322" s="53" t="s">
        <v>4</v>
      </c>
      <c r="M322" s="53" t="s">
        <v>4</v>
      </c>
      <c r="N322" s="56" t="s">
        <v>53</v>
      </c>
      <c r="O322" s="56" t="s">
        <v>53</v>
      </c>
      <c r="P322" s="56" t="s">
        <v>53</v>
      </c>
      <c r="Q322" s="53" t="s">
        <v>4</v>
      </c>
      <c r="R322" s="53" t="s">
        <v>4</v>
      </c>
      <c r="S322" s="53" t="s">
        <v>4</v>
      </c>
      <c r="T322" s="53" t="s">
        <v>4</v>
      </c>
      <c r="U322" s="70"/>
      <c r="V322" s="72"/>
      <c r="W322" s="65"/>
      <c r="X322" s="58"/>
    </row>
    <row r="323" spans="1:24" ht="15.75" customHeight="1" x14ac:dyDescent="0.2">
      <c r="A323" s="59" t="s">
        <v>4</v>
      </c>
      <c r="B323" s="60">
        <v>155</v>
      </c>
      <c r="C323" s="60">
        <v>38077</v>
      </c>
      <c r="D323" s="62" t="s">
        <v>546</v>
      </c>
      <c r="E323" s="66" t="s">
        <v>44</v>
      </c>
      <c r="F323" s="66" t="s">
        <v>4</v>
      </c>
      <c r="G323" s="66" t="s">
        <v>349</v>
      </c>
      <c r="H323" s="67" t="s">
        <v>300</v>
      </c>
      <c r="I323" s="67" t="s">
        <v>540</v>
      </c>
      <c r="J323" s="67" t="s">
        <v>165</v>
      </c>
      <c r="K323" s="67" t="s">
        <v>4</v>
      </c>
      <c r="L323" s="55" t="s">
        <v>4</v>
      </c>
      <c r="M323" s="55" t="s">
        <v>4</v>
      </c>
      <c r="N323" s="55" t="s">
        <v>4</v>
      </c>
      <c r="O323" s="52" t="s">
        <v>120</v>
      </c>
      <c r="P323" s="52" t="s">
        <v>97</v>
      </c>
      <c r="Q323" s="52" t="s">
        <v>98</v>
      </c>
      <c r="R323" s="52" t="s">
        <v>99</v>
      </c>
      <c r="S323" s="55" t="s">
        <v>4</v>
      </c>
      <c r="T323" s="55" t="s">
        <v>4</v>
      </c>
      <c r="U323" s="69">
        <v>1550</v>
      </c>
      <c r="V323" s="71">
        <f>SUM(O324:T324)</f>
        <v>0</v>
      </c>
      <c r="W323" s="64">
        <f>SUM(O324:T324)*U323</f>
        <v>0</v>
      </c>
      <c r="X323" s="57" t="s">
        <v>547</v>
      </c>
    </row>
    <row r="324" spans="1:24" ht="86.25" customHeight="1" thickBot="1" x14ac:dyDescent="0.25">
      <c r="A324" s="59"/>
      <c r="B324" s="61"/>
      <c r="C324" s="61"/>
      <c r="D324" s="63"/>
      <c r="E324" s="63"/>
      <c r="F324" s="63"/>
      <c r="G324" s="63"/>
      <c r="H324" s="68"/>
      <c r="I324" s="68"/>
      <c r="J324" s="68"/>
      <c r="K324" s="68"/>
      <c r="L324" s="53" t="s">
        <v>4</v>
      </c>
      <c r="M324" s="53" t="s">
        <v>4</v>
      </c>
      <c r="N324" s="53" t="s">
        <v>4</v>
      </c>
      <c r="O324" s="56" t="s">
        <v>53</v>
      </c>
      <c r="P324" s="56" t="s">
        <v>53</v>
      </c>
      <c r="Q324" s="56" t="s">
        <v>53</v>
      </c>
      <c r="R324" s="56" t="s">
        <v>53</v>
      </c>
      <c r="S324" s="53" t="s">
        <v>4</v>
      </c>
      <c r="T324" s="53" t="s">
        <v>4</v>
      </c>
      <c r="U324" s="70"/>
      <c r="V324" s="72"/>
      <c r="W324" s="65"/>
      <c r="X324" s="58"/>
    </row>
    <row r="325" spans="1:24" ht="15.75" customHeight="1" x14ac:dyDescent="0.2">
      <c r="A325" s="59" t="s">
        <v>4</v>
      </c>
      <c r="B325" s="60">
        <v>156</v>
      </c>
      <c r="C325" s="60">
        <v>38078</v>
      </c>
      <c r="D325" s="62" t="s">
        <v>548</v>
      </c>
      <c r="E325" s="66" t="s">
        <v>76</v>
      </c>
      <c r="F325" s="66" t="s">
        <v>4</v>
      </c>
      <c r="G325" s="66" t="s">
        <v>349</v>
      </c>
      <c r="H325" s="67" t="s">
        <v>300</v>
      </c>
      <c r="I325" s="67" t="s">
        <v>540</v>
      </c>
      <c r="J325" s="67" t="s">
        <v>165</v>
      </c>
      <c r="K325" s="67" t="s">
        <v>4</v>
      </c>
      <c r="L325" s="55" t="s">
        <v>4</v>
      </c>
      <c r="M325" s="55" t="s">
        <v>4</v>
      </c>
      <c r="N325" s="52" t="s">
        <v>144</v>
      </c>
      <c r="O325" s="52" t="s">
        <v>103</v>
      </c>
      <c r="P325" s="52" t="s">
        <v>104</v>
      </c>
      <c r="Q325" s="55" t="s">
        <v>4</v>
      </c>
      <c r="R325" s="55" t="s">
        <v>4</v>
      </c>
      <c r="S325" s="55" t="s">
        <v>4</v>
      </c>
      <c r="T325" s="55" t="s">
        <v>4</v>
      </c>
      <c r="U325" s="69">
        <v>1850</v>
      </c>
      <c r="V325" s="71">
        <f>SUM(N326:T326)</f>
        <v>0</v>
      </c>
      <c r="W325" s="64">
        <f>SUM(N326:T326)*U325</f>
        <v>0</v>
      </c>
      <c r="X325" s="57" t="s">
        <v>549</v>
      </c>
    </row>
    <row r="326" spans="1:24" ht="86.25" customHeight="1" thickBot="1" x14ac:dyDescent="0.25">
      <c r="A326" s="59"/>
      <c r="B326" s="61"/>
      <c r="C326" s="61"/>
      <c r="D326" s="63"/>
      <c r="E326" s="63"/>
      <c r="F326" s="63"/>
      <c r="G326" s="63"/>
      <c r="H326" s="68"/>
      <c r="I326" s="68"/>
      <c r="J326" s="68"/>
      <c r="K326" s="68"/>
      <c r="L326" s="53" t="s">
        <v>4</v>
      </c>
      <c r="M326" s="53" t="s">
        <v>4</v>
      </c>
      <c r="N326" s="56" t="s">
        <v>53</v>
      </c>
      <c r="O326" s="56" t="s">
        <v>53</v>
      </c>
      <c r="P326" s="56" t="s">
        <v>53</v>
      </c>
      <c r="Q326" s="53" t="s">
        <v>4</v>
      </c>
      <c r="R326" s="53" t="s">
        <v>4</v>
      </c>
      <c r="S326" s="53" t="s">
        <v>4</v>
      </c>
      <c r="T326" s="53" t="s">
        <v>4</v>
      </c>
      <c r="U326" s="70"/>
      <c r="V326" s="72"/>
      <c r="W326" s="65"/>
      <c r="X326" s="58"/>
    </row>
    <row r="327" spans="1:24" ht="15.75" customHeight="1" x14ac:dyDescent="0.2">
      <c r="A327" s="59" t="s">
        <v>4</v>
      </c>
      <c r="B327" s="60">
        <v>157</v>
      </c>
      <c r="C327" s="60">
        <v>38080</v>
      </c>
      <c r="D327" s="62" t="s">
        <v>550</v>
      </c>
      <c r="E327" s="66" t="s">
        <v>415</v>
      </c>
      <c r="F327" s="66" t="s">
        <v>4</v>
      </c>
      <c r="G327" s="66" t="s">
        <v>485</v>
      </c>
      <c r="H327" s="67" t="s">
        <v>300</v>
      </c>
      <c r="I327" s="67" t="s">
        <v>540</v>
      </c>
      <c r="J327" s="67" t="s">
        <v>165</v>
      </c>
      <c r="K327" s="67" t="s">
        <v>4</v>
      </c>
      <c r="L327" s="55" t="s">
        <v>4</v>
      </c>
      <c r="M327" s="55" t="s">
        <v>4</v>
      </c>
      <c r="N327" s="52" t="s">
        <v>417</v>
      </c>
      <c r="O327" s="52" t="s">
        <v>418</v>
      </c>
      <c r="P327" s="52" t="s">
        <v>419</v>
      </c>
      <c r="Q327" s="52" t="s">
        <v>420</v>
      </c>
      <c r="R327" s="55" t="s">
        <v>4</v>
      </c>
      <c r="S327" s="55" t="s">
        <v>4</v>
      </c>
      <c r="T327" s="55" t="s">
        <v>4</v>
      </c>
      <c r="U327" s="69">
        <v>550</v>
      </c>
      <c r="V327" s="71">
        <f>SUM(N328:T328)</f>
        <v>0</v>
      </c>
      <c r="W327" s="64">
        <f>SUM(N328:T328)*U327</f>
        <v>0</v>
      </c>
      <c r="X327" s="57" t="s">
        <v>551</v>
      </c>
    </row>
    <row r="328" spans="1:24" ht="86.25" customHeight="1" thickBot="1" x14ac:dyDescent="0.25">
      <c r="A328" s="59"/>
      <c r="B328" s="61"/>
      <c r="C328" s="61"/>
      <c r="D328" s="63"/>
      <c r="E328" s="63"/>
      <c r="F328" s="63"/>
      <c r="G328" s="63"/>
      <c r="H328" s="68"/>
      <c r="I328" s="68"/>
      <c r="J328" s="68"/>
      <c r="K328" s="68"/>
      <c r="L328" s="53" t="s">
        <v>4</v>
      </c>
      <c r="M328" s="53" t="s">
        <v>4</v>
      </c>
      <c r="N328" s="56" t="s">
        <v>53</v>
      </c>
      <c r="O328" s="56" t="s">
        <v>53</v>
      </c>
      <c r="P328" s="56" t="s">
        <v>53</v>
      </c>
      <c r="Q328" s="53" t="s">
        <v>4</v>
      </c>
      <c r="R328" s="53" t="s">
        <v>4</v>
      </c>
      <c r="S328" s="53" t="s">
        <v>4</v>
      </c>
      <c r="T328" s="53" t="s">
        <v>4</v>
      </c>
      <c r="U328" s="70"/>
      <c r="V328" s="72"/>
      <c r="W328" s="65"/>
      <c r="X328" s="58"/>
    </row>
    <row r="329" spans="1:24" ht="15.75" customHeight="1" x14ac:dyDescent="0.2">
      <c r="A329" s="59" t="s">
        <v>4</v>
      </c>
      <c r="B329" s="60">
        <v>158</v>
      </c>
      <c r="C329" s="60">
        <v>38081</v>
      </c>
      <c r="D329" s="62" t="s">
        <v>552</v>
      </c>
      <c r="E329" s="66" t="s">
        <v>423</v>
      </c>
      <c r="F329" s="66" t="s">
        <v>4</v>
      </c>
      <c r="G329" s="66" t="s">
        <v>485</v>
      </c>
      <c r="H329" s="67" t="s">
        <v>300</v>
      </c>
      <c r="I329" s="67" t="s">
        <v>540</v>
      </c>
      <c r="J329" s="67" t="s">
        <v>165</v>
      </c>
      <c r="K329" s="67" t="s">
        <v>4</v>
      </c>
      <c r="L329" s="55" t="s">
        <v>4</v>
      </c>
      <c r="M329" s="55" t="s">
        <v>4</v>
      </c>
      <c r="N329" s="52" t="s">
        <v>417</v>
      </c>
      <c r="O329" s="52" t="s">
        <v>418</v>
      </c>
      <c r="P329" s="52" t="s">
        <v>419</v>
      </c>
      <c r="Q329" s="52" t="s">
        <v>420</v>
      </c>
      <c r="R329" s="52" t="s">
        <v>425</v>
      </c>
      <c r="S329" s="55" t="s">
        <v>4</v>
      </c>
      <c r="T329" s="55" t="s">
        <v>4</v>
      </c>
      <c r="U329" s="69">
        <v>650</v>
      </c>
      <c r="V329" s="71">
        <f>SUM(N330:T330)</f>
        <v>0</v>
      </c>
      <c r="W329" s="64">
        <f>SUM(N330:T330)*U329</f>
        <v>0</v>
      </c>
      <c r="X329" s="57" t="s">
        <v>553</v>
      </c>
    </row>
    <row r="330" spans="1:24" ht="86.25" customHeight="1" thickBot="1" x14ac:dyDescent="0.25">
      <c r="A330" s="59"/>
      <c r="B330" s="61"/>
      <c r="C330" s="61"/>
      <c r="D330" s="63"/>
      <c r="E330" s="63"/>
      <c r="F330" s="63"/>
      <c r="G330" s="63"/>
      <c r="H330" s="68"/>
      <c r="I330" s="68"/>
      <c r="J330" s="68"/>
      <c r="K330" s="68"/>
      <c r="L330" s="53" t="s">
        <v>4</v>
      </c>
      <c r="M330" s="53" t="s">
        <v>4</v>
      </c>
      <c r="N330" s="56" t="s">
        <v>53</v>
      </c>
      <c r="O330" s="56" t="s">
        <v>53</v>
      </c>
      <c r="P330" s="56" t="s">
        <v>53</v>
      </c>
      <c r="Q330" s="53" t="s">
        <v>4</v>
      </c>
      <c r="R330" s="56" t="s">
        <v>53</v>
      </c>
      <c r="S330" s="53" t="s">
        <v>4</v>
      </c>
      <c r="T330" s="53" t="s">
        <v>4</v>
      </c>
      <c r="U330" s="70"/>
      <c r="V330" s="72"/>
      <c r="W330" s="65"/>
      <c r="X330" s="58"/>
    </row>
    <row r="331" spans="1:24" ht="15.75" customHeight="1" x14ac:dyDescent="0.2">
      <c r="A331" s="59" t="s">
        <v>4</v>
      </c>
      <c r="B331" s="60">
        <v>159</v>
      </c>
      <c r="C331" s="60">
        <v>38082</v>
      </c>
      <c r="D331" s="62" t="s">
        <v>554</v>
      </c>
      <c r="E331" s="66" t="s">
        <v>423</v>
      </c>
      <c r="F331" s="66" t="s">
        <v>4</v>
      </c>
      <c r="G331" s="66" t="s">
        <v>485</v>
      </c>
      <c r="H331" s="67" t="s">
        <v>300</v>
      </c>
      <c r="I331" s="67" t="s">
        <v>540</v>
      </c>
      <c r="J331" s="67" t="s">
        <v>165</v>
      </c>
      <c r="K331" s="67" t="s">
        <v>4</v>
      </c>
      <c r="L331" s="55" t="s">
        <v>4</v>
      </c>
      <c r="M331" s="55" t="s">
        <v>4</v>
      </c>
      <c r="N331" s="52" t="s">
        <v>417</v>
      </c>
      <c r="O331" s="52" t="s">
        <v>418</v>
      </c>
      <c r="P331" s="52" t="s">
        <v>419</v>
      </c>
      <c r="Q331" s="52" t="s">
        <v>420</v>
      </c>
      <c r="R331" s="55" t="s">
        <v>4</v>
      </c>
      <c r="S331" s="55" t="s">
        <v>4</v>
      </c>
      <c r="T331" s="55" t="s">
        <v>4</v>
      </c>
      <c r="U331" s="69">
        <v>650</v>
      </c>
      <c r="V331" s="71">
        <f>SUM(N332:T332)</f>
        <v>0</v>
      </c>
      <c r="W331" s="64">
        <f>SUM(N332:T332)*U331</f>
        <v>0</v>
      </c>
      <c r="X331" s="57" t="s">
        <v>555</v>
      </c>
    </row>
    <row r="332" spans="1:24" ht="86.25" customHeight="1" thickBot="1" x14ac:dyDescent="0.25">
      <c r="A332" s="59"/>
      <c r="B332" s="61"/>
      <c r="C332" s="61"/>
      <c r="D332" s="63"/>
      <c r="E332" s="63"/>
      <c r="F332" s="63"/>
      <c r="G332" s="63"/>
      <c r="H332" s="68"/>
      <c r="I332" s="68"/>
      <c r="J332" s="68"/>
      <c r="K332" s="68"/>
      <c r="L332" s="53" t="s">
        <v>4</v>
      </c>
      <c r="M332" s="53" t="s">
        <v>4</v>
      </c>
      <c r="N332" s="56" t="s">
        <v>53</v>
      </c>
      <c r="O332" s="56" t="s">
        <v>53</v>
      </c>
      <c r="P332" s="56" t="s">
        <v>53</v>
      </c>
      <c r="Q332" s="56" t="s">
        <v>53</v>
      </c>
      <c r="R332" s="53" t="s">
        <v>4</v>
      </c>
      <c r="S332" s="53" t="s">
        <v>4</v>
      </c>
      <c r="T332" s="53" t="s">
        <v>4</v>
      </c>
      <c r="U332" s="70"/>
      <c r="V332" s="72"/>
      <c r="W332" s="65"/>
      <c r="X332" s="58"/>
    </row>
    <row r="333" spans="1:24" ht="15.75" customHeight="1" x14ac:dyDescent="0.2">
      <c r="A333" s="59" t="s">
        <v>4</v>
      </c>
      <c r="B333" s="60">
        <v>160</v>
      </c>
      <c r="C333" s="60">
        <v>38083</v>
      </c>
      <c r="D333" s="62" t="s">
        <v>556</v>
      </c>
      <c r="E333" s="66" t="s">
        <v>44</v>
      </c>
      <c r="F333" s="66" t="s">
        <v>4</v>
      </c>
      <c r="G333" s="66" t="s">
        <v>557</v>
      </c>
      <c r="H333" s="67" t="s">
        <v>300</v>
      </c>
      <c r="I333" s="67" t="s">
        <v>558</v>
      </c>
      <c r="J333" s="67" t="s">
        <v>165</v>
      </c>
      <c r="K333" s="67" t="s">
        <v>4</v>
      </c>
      <c r="L333" s="55" t="s">
        <v>4</v>
      </c>
      <c r="M333" s="55" t="s">
        <v>4</v>
      </c>
      <c r="N333" s="52" t="s">
        <v>50</v>
      </c>
      <c r="O333" s="52" t="s">
        <v>51</v>
      </c>
      <c r="P333" s="52" t="s">
        <v>71</v>
      </c>
      <c r="Q333" s="55" t="s">
        <v>4</v>
      </c>
      <c r="R333" s="55" t="s">
        <v>4</v>
      </c>
      <c r="S333" s="55" t="s">
        <v>4</v>
      </c>
      <c r="T333" s="55" t="s">
        <v>4</v>
      </c>
      <c r="U333" s="69">
        <v>1050</v>
      </c>
      <c r="V333" s="71">
        <f>SUM(N334:T334)</f>
        <v>0</v>
      </c>
      <c r="W333" s="64">
        <f>SUM(N334:T334)*U333</f>
        <v>0</v>
      </c>
      <c r="X333" s="57" t="s">
        <v>559</v>
      </c>
    </row>
    <row r="334" spans="1:24" ht="86.25" customHeight="1" thickBot="1" x14ac:dyDescent="0.25">
      <c r="A334" s="59"/>
      <c r="B334" s="61"/>
      <c r="C334" s="61"/>
      <c r="D334" s="63"/>
      <c r="E334" s="63"/>
      <c r="F334" s="63"/>
      <c r="G334" s="63"/>
      <c r="H334" s="68"/>
      <c r="I334" s="68"/>
      <c r="J334" s="68"/>
      <c r="K334" s="68"/>
      <c r="L334" s="53" t="s">
        <v>4</v>
      </c>
      <c r="M334" s="53" t="s">
        <v>4</v>
      </c>
      <c r="N334" s="56" t="s">
        <v>53</v>
      </c>
      <c r="O334" s="56" t="s">
        <v>53</v>
      </c>
      <c r="P334" s="56" t="s">
        <v>53</v>
      </c>
      <c r="Q334" s="53" t="s">
        <v>4</v>
      </c>
      <c r="R334" s="53" t="s">
        <v>4</v>
      </c>
      <c r="S334" s="53" t="s">
        <v>4</v>
      </c>
      <c r="T334" s="53" t="s">
        <v>4</v>
      </c>
      <c r="U334" s="70"/>
      <c r="V334" s="72"/>
      <c r="W334" s="65"/>
      <c r="X334" s="58"/>
    </row>
    <row r="335" spans="1:24" ht="15.75" customHeight="1" x14ac:dyDescent="0.2">
      <c r="A335" s="59" t="s">
        <v>4</v>
      </c>
      <c r="B335" s="60">
        <v>161</v>
      </c>
      <c r="C335" s="60">
        <v>38086</v>
      </c>
      <c r="D335" s="62" t="s">
        <v>560</v>
      </c>
      <c r="E335" s="66" t="s">
        <v>220</v>
      </c>
      <c r="F335" s="66" t="s">
        <v>4</v>
      </c>
      <c r="G335" s="66" t="s">
        <v>557</v>
      </c>
      <c r="H335" s="67" t="s">
        <v>300</v>
      </c>
      <c r="I335" s="67" t="s">
        <v>558</v>
      </c>
      <c r="J335" s="67" t="s">
        <v>165</v>
      </c>
      <c r="K335" s="67" t="s">
        <v>4</v>
      </c>
      <c r="L335" s="55" t="s">
        <v>4</v>
      </c>
      <c r="M335" s="52" t="s">
        <v>49</v>
      </c>
      <c r="N335" s="52" t="s">
        <v>50</v>
      </c>
      <c r="O335" s="52" t="s">
        <v>51</v>
      </c>
      <c r="P335" s="55" t="s">
        <v>4</v>
      </c>
      <c r="Q335" s="55" t="s">
        <v>4</v>
      </c>
      <c r="R335" s="55" t="s">
        <v>4</v>
      </c>
      <c r="S335" s="55" t="s">
        <v>4</v>
      </c>
      <c r="T335" s="55" t="s">
        <v>4</v>
      </c>
      <c r="U335" s="69">
        <v>1600</v>
      </c>
      <c r="V335" s="71">
        <f>SUM(M336:T336)</f>
        <v>0</v>
      </c>
      <c r="W335" s="64">
        <f>SUM(M336:T336)*U335</f>
        <v>0</v>
      </c>
      <c r="X335" s="57" t="s">
        <v>561</v>
      </c>
    </row>
    <row r="336" spans="1:24" ht="86.25" customHeight="1" thickBot="1" x14ac:dyDescent="0.25">
      <c r="A336" s="59"/>
      <c r="B336" s="61"/>
      <c r="C336" s="61"/>
      <c r="D336" s="63"/>
      <c r="E336" s="63"/>
      <c r="F336" s="63"/>
      <c r="G336" s="63"/>
      <c r="H336" s="68"/>
      <c r="I336" s="68"/>
      <c r="J336" s="68"/>
      <c r="K336" s="68"/>
      <c r="L336" s="53" t="s">
        <v>4</v>
      </c>
      <c r="M336" s="56" t="s">
        <v>53</v>
      </c>
      <c r="N336" s="56" t="s">
        <v>53</v>
      </c>
      <c r="O336" s="56" t="s">
        <v>53</v>
      </c>
      <c r="P336" s="53" t="s">
        <v>4</v>
      </c>
      <c r="Q336" s="53" t="s">
        <v>4</v>
      </c>
      <c r="R336" s="53" t="s">
        <v>4</v>
      </c>
      <c r="S336" s="53" t="s">
        <v>4</v>
      </c>
      <c r="T336" s="53" t="s">
        <v>4</v>
      </c>
      <c r="U336" s="70"/>
      <c r="V336" s="72"/>
      <c r="W336" s="65"/>
      <c r="X336" s="58"/>
    </row>
    <row r="337" spans="1:24" ht="15.75" customHeight="1" x14ac:dyDescent="0.2">
      <c r="A337" s="59" t="s">
        <v>4</v>
      </c>
      <c r="B337" s="60">
        <v>162</v>
      </c>
      <c r="C337" s="60">
        <v>38087</v>
      </c>
      <c r="D337" s="62" t="s">
        <v>562</v>
      </c>
      <c r="E337" s="66" t="s">
        <v>76</v>
      </c>
      <c r="F337" s="66" t="s">
        <v>563</v>
      </c>
      <c r="G337" s="66" t="s">
        <v>557</v>
      </c>
      <c r="H337" s="67" t="s">
        <v>300</v>
      </c>
      <c r="I337" s="67" t="s">
        <v>558</v>
      </c>
      <c r="J337" s="67" t="s">
        <v>165</v>
      </c>
      <c r="K337" s="67" t="s">
        <v>4</v>
      </c>
      <c r="L337" s="55" t="s">
        <v>4</v>
      </c>
      <c r="M337" s="55" t="s">
        <v>4</v>
      </c>
      <c r="N337" s="52" t="s">
        <v>50</v>
      </c>
      <c r="O337" s="52" t="s">
        <v>51</v>
      </c>
      <c r="P337" s="52" t="s">
        <v>104</v>
      </c>
      <c r="Q337" s="52" t="s">
        <v>124</v>
      </c>
      <c r="R337" s="55" t="s">
        <v>4</v>
      </c>
      <c r="S337" s="55" t="s">
        <v>4</v>
      </c>
      <c r="T337" s="55" t="s">
        <v>4</v>
      </c>
      <c r="U337" s="69">
        <v>1750</v>
      </c>
      <c r="V337" s="71">
        <f>SUM(N338:T338)</f>
        <v>0</v>
      </c>
      <c r="W337" s="64">
        <f>SUM(N338:T338)*U337</f>
        <v>0</v>
      </c>
      <c r="X337" s="57" t="s">
        <v>564</v>
      </c>
    </row>
    <row r="338" spans="1:24" ht="86.25" customHeight="1" thickBot="1" x14ac:dyDescent="0.25">
      <c r="A338" s="59"/>
      <c r="B338" s="61"/>
      <c r="C338" s="61"/>
      <c r="D338" s="63"/>
      <c r="E338" s="63"/>
      <c r="F338" s="63"/>
      <c r="G338" s="63"/>
      <c r="H338" s="68"/>
      <c r="I338" s="68"/>
      <c r="J338" s="68"/>
      <c r="K338" s="68"/>
      <c r="L338" s="53" t="s">
        <v>4</v>
      </c>
      <c r="M338" s="53" t="s">
        <v>4</v>
      </c>
      <c r="N338" s="56" t="s">
        <v>53</v>
      </c>
      <c r="O338" s="53" t="s">
        <v>4</v>
      </c>
      <c r="P338" s="53" t="s">
        <v>4</v>
      </c>
      <c r="Q338" s="53" t="s">
        <v>4</v>
      </c>
      <c r="R338" s="53" t="s">
        <v>4</v>
      </c>
      <c r="S338" s="53" t="s">
        <v>4</v>
      </c>
      <c r="T338" s="53" t="s">
        <v>4</v>
      </c>
      <c r="U338" s="70"/>
      <c r="V338" s="72"/>
      <c r="W338" s="65"/>
      <c r="X338" s="58"/>
    </row>
    <row r="339" spans="1:24" ht="15.75" customHeight="1" x14ac:dyDescent="0.2">
      <c r="A339" s="59" t="s">
        <v>4</v>
      </c>
      <c r="B339" s="60">
        <v>163</v>
      </c>
      <c r="C339" s="60">
        <v>38088</v>
      </c>
      <c r="D339" s="62" t="s">
        <v>565</v>
      </c>
      <c r="E339" s="66" t="s">
        <v>76</v>
      </c>
      <c r="F339" s="66" t="s">
        <v>566</v>
      </c>
      <c r="G339" s="66" t="s">
        <v>557</v>
      </c>
      <c r="H339" s="67" t="s">
        <v>300</v>
      </c>
      <c r="I339" s="67" t="s">
        <v>558</v>
      </c>
      <c r="J339" s="67" t="s">
        <v>165</v>
      </c>
      <c r="K339" s="67" t="s">
        <v>4</v>
      </c>
      <c r="L339" s="55" t="s">
        <v>4</v>
      </c>
      <c r="M339" s="55" t="s">
        <v>4</v>
      </c>
      <c r="N339" s="52" t="s">
        <v>144</v>
      </c>
      <c r="O339" s="52" t="s">
        <v>103</v>
      </c>
      <c r="P339" s="52" t="s">
        <v>104</v>
      </c>
      <c r="Q339" s="52" t="s">
        <v>124</v>
      </c>
      <c r="R339" s="55" t="s">
        <v>4</v>
      </c>
      <c r="S339" s="55" t="s">
        <v>4</v>
      </c>
      <c r="T339" s="55" t="s">
        <v>4</v>
      </c>
      <c r="U339" s="69">
        <v>2150</v>
      </c>
      <c r="V339" s="71">
        <f>SUM(N340:T340)</f>
        <v>0</v>
      </c>
      <c r="W339" s="64">
        <f>SUM(N340:T340)*U339</f>
        <v>0</v>
      </c>
      <c r="X339" s="57" t="s">
        <v>567</v>
      </c>
    </row>
    <row r="340" spans="1:24" ht="86.25" customHeight="1" thickBot="1" x14ac:dyDescent="0.25">
      <c r="A340" s="59"/>
      <c r="B340" s="61"/>
      <c r="C340" s="61"/>
      <c r="D340" s="63"/>
      <c r="E340" s="63"/>
      <c r="F340" s="63"/>
      <c r="G340" s="63"/>
      <c r="H340" s="68"/>
      <c r="I340" s="68"/>
      <c r="J340" s="68"/>
      <c r="K340" s="68"/>
      <c r="L340" s="53" t="s">
        <v>4</v>
      </c>
      <c r="M340" s="53" t="s">
        <v>4</v>
      </c>
      <c r="N340" s="56" t="s">
        <v>53</v>
      </c>
      <c r="O340" s="56" t="s">
        <v>53</v>
      </c>
      <c r="P340" s="56" t="s">
        <v>53</v>
      </c>
      <c r="Q340" s="56" t="s">
        <v>53</v>
      </c>
      <c r="R340" s="53" t="s">
        <v>4</v>
      </c>
      <c r="S340" s="53" t="s">
        <v>4</v>
      </c>
      <c r="T340" s="53" t="s">
        <v>4</v>
      </c>
      <c r="U340" s="70"/>
      <c r="V340" s="72"/>
      <c r="W340" s="65"/>
      <c r="X340" s="58"/>
    </row>
    <row r="341" spans="1:24" ht="15.75" customHeight="1" x14ac:dyDescent="0.2">
      <c r="A341" s="59" t="s">
        <v>4</v>
      </c>
      <c r="B341" s="60">
        <v>164</v>
      </c>
      <c r="C341" s="60">
        <v>38091</v>
      </c>
      <c r="D341" s="62" t="s">
        <v>568</v>
      </c>
      <c r="E341" s="66" t="s">
        <v>44</v>
      </c>
      <c r="F341" s="66" t="s">
        <v>569</v>
      </c>
      <c r="G341" s="66" t="s">
        <v>325</v>
      </c>
      <c r="H341" s="67" t="s">
        <v>300</v>
      </c>
      <c r="I341" s="67" t="s">
        <v>570</v>
      </c>
      <c r="J341" s="67" t="s">
        <v>302</v>
      </c>
      <c r="K341" s="67" t="s">
        <v>4</v>
      </c>
      <c r="L341" s="55" t="s">
        <v>4</v>
      </c>
      <c r="M341" s="55" t="s">
        <v>4</v>
      </c>
      <c r="N341" s="52" t="s">
        <v>144</v>
      </c>
      <c r="O341" s="52" t="s">
        <v>103</v>
      </c>
      <c r="P341" s="52" t="s">
        <v>104</v>
      </c>
      <c r="Q341" s="55" t="s">
        <v>4</v>
      </c>
      <c r="R341" s="55" t="s">
        <v>4</v>
      </c>
      <c r="S341" s="55" t="s">
        <v>4</v>
      </c>
      <c r="T341" s="55" t="s">
        <v>4</v>
      </c>
      <c r="U341" s="69">
        <v>1750</v>
      </c>
      <c r="V341" s="71">
        <f>SUM(N342:T342)</f>
        <v>0</v>
      </c>
      <c r="W341" s="64">
        <f>SUM(N342:T342)*U341</f>
        <v>0</v>
      </c>
      <c r="X341" s="57" t="s">
        <v>571</v>
      </c>
    </row>
    <row r="342" spans="1:24" ht="86.25" customHeight="1" thickBot="1" x14ac:dyDescent="0.25">
      <c r="A342" s="59"/>
      <c r="B342" s="61"/>
      <c r="C342" s="61"/>
      <c r="D342" s="63"/>
      <c r="E342" s="63"/>
      <c r="F342" s="63"/>
      <c r="G342" s="63"/>
      <c r="H342" s="68"/>
      <c r="I342" s="68"/>
      <c r="J342" s="68"/>
      <c r="K342" s="68"/>
      <c r="L342" s="53" t="s">
        <v>4</v>
      </c>
      <c r="M342" s="53" t="s">
        <v>4</v>
      </c>
      <c r="N342" s="56" t="s">
        <v>53</v>
      </c>
      <c r="O342" s="56" t="s">
        <v>53</v>
      </c>
      <c r="P342" s="56" t="s">
        <v>53</v>
      </c>
      <c r="Q342" s="53" t="s">
        <v>4</v>
      </c>
      <c r="R342" s="53" t="s">
        <v>4</v>
      </c>
      <c r="S342" s="53" t="s">
        <v>4</v>
      </c>
      <c r="T342" s="53" t="s">
        <v>4</v>
      </c>
      <c r="U342" s="70"/>
      <c r="V342" s="72"/>
      <c r="W342" s="65"/>
      <c r="X342" s="58"/>
    </row>
    <row r="343" spans="1:24" ht="15.75" customHeight="1" x14ac:dyDescent="0.2">
      <c r="A343" s="59" t="s">
        <v>4</v>
      </c>
      <c r="B343" s="60">
        <v>165</v>
      </c>
      <c r="C343" s="60">
        <v>38093</v>
      </c>
      <c r="D343" s="62" t="s">
        <v>572</v>
      </c>
      <c r="E343" s="66" t="s">
        <v>130</v>
      </c>
      <c r="F343" s="66" t="s">
        <v>573</v>
      </c>
      <c r="G343" s="66" t="s">
        <v>325</v>
      </c>
      <c r="H343" s="67" t="s">
        <v>300</v>
      </c>
      <c r="I343" s="67" t="s">
        <v>570</v>
      </c>
      <c r="J343" s="67" t="s">
        <v>302</v>
      </c>
      <c r="K343" s="67" t="s">
        <v>4</v>
      </c>
      <c r="L343" s="55" t="s">
        <v>4</v>
      </c>
      <c r="M343" s="55" t="s">
        <v>4</v>
      </c>
      <c r="N343" s="55" t="s">
        <v>4</v>
      </c>
      <c r="O343" s="52" t="s">
        <v>103</v>
      </c>
      <c r="P343" s="52" t="s">
        <v>104</v>
      </c>
      <c r="Q343" s="52" t="s">
        <v>124</v>
      </c>
      <c r="R343" s="55" t="s">
        <v>4</v>
      </c>
      <c r="S343" s="55" t="s">
        <v>4</v>
      </c>
      <c r="T343" s="55" t="s">
        <v>4</v>
      </c>
      <c r="U343" s="69">
        <v>1950</v>
      </c>
      <c r="V343" s="71">
        <f>SUM(O344:T344)</f>
        <v>0</v>
      </c>
      <c r="W343" s="64">
        <f>SUM(O344:T344)*U343</f>
        <v>0</v>
      </c>
      <c r="X343" s="57" t="s">
        <v>574</v>
      </c>
    </row>
    <row r="344" spans="1:24" ht="86.25" customHeight="1" thickBot="1" x14ac:dyDescent="0.25">
      <c r="A344" s="59"/>
      <c r="B344" s="61"/>
      <c r="C344" s="61"/>
      <c r="D344" s="63"/>
      <c r="E344" s="63"/>
      <c r="F344" s="63"/>
      <c r="G344" s="63"/>
      <c r="H344" s="68"/>
      <c r="I344" s="68"/>
      <c r="J344" s="68"/>
      <c r="K344" s="68"/>
      <c r="L344" s="53" t="s">
        <v>4</v>
      </c>
      <c r="M344" s="53" t="s">
        <v>4</v>
      </c>
      <c r="N344" s="53" t="s">
        <v>4</v>
      </c>
      <c r="O344" s="56" t="s">
        <v>53</v>
      </c>
      <c r="P344" s="56" t="s">
        <v>53</v>
      </c>
      <c r="Q344" s="56" t="s">
        <v>53</v>
      </c>
      <c r="R344" s="53" t="s">
        <v>4</v>
      </c>
      <c r="S344" s="53" t="s">
        <v>4</v>
      </c>
      <c r="T344" s="53" t="s">
        <v>4</v>
      </c>
      <c r="U344" s="70"/>
      <c r="V344" s="72"/>
      <c r="W344" s="65"/>
      <c r="X344" s="58"/>
    </row>
    <row r="345" spans="1:24" ht="15.75" customHeight="1" x14ac:dyDescent="0.2">
      <c r="A345" s="59" t="s">
        <v>4</v>
      </c>
      <c r="B345" s="60">
        <v>166</v>
      </c>
      <c r="C345" s="60">
        <v>38307</v>
      </c>
      <c r="D345" s="62" t="s">
        <v>575</v>
      </c>
      <c r="E345" s="66" t="s">
        <v>130</v>
      </c>
      <c r="F345" s="66" t="s">
        <v>576</v>
      </c>
      <c r="G345" s="66" t="s">
        <v>325</v>
      </c>
      <c r="H345" s="67" t="s">
        <v>300</v>
      </c>
      <c r="I345" s="67" t="s">
        <v>570</v>
      </c>
      <c r="J345" s="67" t="s">
        <v>302</v>
      </c>
      <c r="K345" s="67" t="s">
        <v>4</v>
      </c>
      <c r="L345" s="55" t="s">
        <v>4</v>
      </c>
      <c r="M345" s="55" t="s">
        <v>4</v>
      </c>
      <c r="N345" s="55" t="s">
        <v>4</v>
      </c>
      <c r="O345" s="52" t="s">
        <v>103</v>
      </c>
      <c r="P345" s="52" t="s">
        <v>104</v>
      </c>
      <c r="Q345" s="52" t="s">
        <v>124</v>
      </c>
      <c r="R345" s="55" t="s">
        <v>4</v>
      </c>
      <c r="S345" s="55" t="s">
        <v>4</v>
      </c>
      <c r="T345" s="55" t="s">
        <v>4</v>
      </c>
      <c r="U345" s="69">
        <v>2350</v>
      </c>
      <c r="V345" s="71">
        <f>SUM(O346:T346)</f>
        <v>0</v>
      </c>
      <c r="W345" s="64">
        <f>SUM(O346:T346)*U345</f>
        <v>0</v>
      </c>
      <c r="X345" s="57" t="s">
        <v>577</v>
      </c>
    </row>
    <row r="346" spans="1:24" ht="86.25" customHeight="1" thickBot="1" x14ac:dyDescent="0.25">
      <c r="A346" s="59"/>
      <c r="B346" s="61"/>
      <c r="C346" s="61"/>
      <c r="D346" s="63"/>
      <c r="E346" s="63"/>
      <c r="F346" s="63"/>
      <c r="G346" s="63"/>
      <c r="H346" s="68"/>
      <c r="I346" s="68"/>
      <c r="J346" s="68"/>
      <c r="K346" s="68"/>
      <c r="L346" s="53" t="s">
        <v>4</v>
      </c>
      <c r="M346" s="53" t="s">
        <v>4</v>
      </c>
      <c r="N346" s="53" t="s">
        <v>4</v>
      </c>
      <c r="O346" s="56" t="s">
        <v>53</v>
      </c>
      <c r="P346" s="56" t="s">
        <v>53</v>
      </c>
      <c r="Q346" s="56" t="s">
        <v>53</v>
      </c>
      <c r="R346" s="53" t="s">
        <v>4</v>
      </c>
      <c r="S346" s="53" t="s">
        <v>4</v>
      </c>
      <c r="T346" s="53" t="s">
        <v>4</v>
      </c>
      <c r="U346" s="70"/>
      <c r="V346" s="72"/>
      <c r="W346" s="65"/>
      <c r="X346" s="58"/>
    </row>
    <row r="347" spans="1:24" ht="15.75" customHeight="1" x14ac:dyDescent="0.2">
      <c r="A347" s="59" t="s">
        <v>4</v>
      </c>
      <c r="B347" s="60">
        <v>167</v>
      </c>
      <c r="C347" s="60">
        <v>38094</v>
      </c>
      <c r="D347" s="62" t="s">
        <v>578</v>
      </c>
      <c r="E347" s="66" t="s">
        <v>324</v>
      </c>
      <c r="F347" s="66" t="s">
        <v>579</v>
      </c>
      <c r="G347" s="66" t="s">
        <v>325</v>
      </c>
      <c r="H347" s="67" t="s">
        <v>300</v>
      </c>
      <c r="I347" s="67" t="s">
        <v>570</v>
      </c>
      <c r="J347" s="67" t="s">
        <v>374</v>
      </c>
      <c r="K347" s="67" t="s">
        <v>4</v>
      </c>
      <c r="L347" s="55" t="s">
        <v>4</v>
      </c>
      <c r="M347" s="52" t="s">
        <v>56</v>
      </c>
      <c r="N347" s="52" t="s">
        <v>57</v>
      </c>
      <c r="O347" s="55" t="s">
        <v>4</v>
      </c>
      <c r="P347" s="55" t="s">
        <v>4</v>
      </c>
      <c r="Q347" s="55" t="s">
        <v>4</v>
      </c>
      <c r="R347" s="55" t="s">
        <v>4</v>
      </c>
      <c r="S347" s="55" t="s">
        <v>4</v>
      </c>
      <c r="T347" s="55" t="s">
        <v>4</v>
      </c>
      <c r="U347" s="69">
        <v>2800</v>
      </c>
      <c r="V347" s="71">
        <f>SUM(M348:T348)</f>
        <v>0</v>
      </c>
      <c r="W347" s="64">
        <f>SUM(M348:T348)*U347</f>
        <v>0</v>
      </c>
      <c r="X347" s="57" t="s">
        <v>580</v>
      </c>
    </row>
    <row r="348" spans="1:24" ht="86.25" customHeight="1" thickBot="1" x14ac:dyDescent="0.25">
      <c r="A348" s="59"/>
      <c r="B348" s="61"/>
      <c r="C348" s="61"/>
      <c r="D348" s="63"/>
      <c r="E348" s="63"/>
      <c r="F348" s="63"/>
      <c r="G348" s="63"/>
      <c r="H348" s="68"/>
      <c r="I348" s="68"/>
      <c r="J348" s="68"/>
      <c r="K348" s="68"/>
      <c r="L348" s="53" t="s">
        <v>4</v>
      </c>
      <c r="M348" s="56" t="s">
        <v>53</v>
      </c>
      <c r="N348" s="53" t="s">
        <v>4</v>
      </c>
      <c r="O348" s="53" t="s">
        <v>4</v>
      </c>
      <c r="P348" s="53" t="s">
        <v>4</v>
      </c>
      <c r="Q348" s="53" t="s">
        <v>4</v>
      </c>
      <c r="R348" s="53" t="s">
        <v>4</v>
      </c>
      <c r="S348" s="53" t="s">
        <v>4</v>
      </c>
      <c r="T348" s="53" t="s">
        <v>4</v>
      </c>
      <c r="U348" s="70"/>
      <c r="V348" s="72"/>
      <c r="W348" s="65"/>
      <c r="X348" s="58"/>
    </row>
    <row r="349" spans="1:24" ht="15.75" customHeight="1" x14ac:dyDescent="0.2">
      <c r="A349" s="59" t="s">
        <v>4</v>
      </c>
      <c r="B349" s="60">
        <v>168</v>
      </c>
      <c r="C349" s="60">
        <v>38096</v>
      </c>
      <c r="D349" s="62" t="s">
        <v>581</v>
      </c>
      <c r="E349" s="66" t="s">
        <v>44</v>
      </c>
      <c r="F349" s="66" t="s">
        <v>582</v>
      </c>
      <c r="G349" s="66" t="s">
        <v>583</v>
      </c>
      <c r="H349" s="67" t="s">
        <v>300</v>
      </c>
      <c r="I349" s="67" t="s">
        <v>584</v>
      </c>
      <c r="J349" s="67" t="s">
        <v>165</v>
      </c>
      <c r="K349" s="67" t="s">
        <v>4</v>
      </c>
      <c r="L349" s="55" t="s">
        <v>4</v>
      </c>
      <c r="M349" s="55" t="s">
        <v>4</v>
      </c>
      <c r="N349" s="52" t="s">
        <v>144</v>
      </c>
      <c r="O349" s="52" t="s">
        <v>103</v>
      </c>
      <c r="P349" s="52" t="s">
        <v>104</v>
      </c>
      <c r="Q349" s="52" t="s">
        <v>124</v>
      </c>
      <c r="R349" s="55" t="s">
        <v>4</v>
      </c>
      <c r="S349" s="55" t="s">
        <v>4</v>
      </c>
      <c r="T349" s="55" t="s">
        <v>4</v>
      </c>
      <c r="U349" s="69">
        <v>1450</v>
      </c>
      <c r="V349" s="71">
        <f>SUM(N350:T350)</f>
        <v>0</v>
      </c>
      <c r="W349" s="64">
        <f>SUM(N350:T350)*U349</f>
        <v>0</v>
      </c>
      <c r="X349" s="57" t="s">
        <v>585</v>
      </c>
    </row>
    <row r="350" spans="1:24" ht="86.25" customHeight="1" thickBot="1" x14ac:dyDescent="0.25">
      <c r="A350" s="59"/>
      <c r="B350" s="61"/>
      <c r="C350" s="61"/>
      <c r="D350" s="63"/>
      <c r="E350" s="63"/>
      <c r="F350" s="63"/>
      <c r="G350" s="63"/>
      <c r="H350" s="68"/>
      <c r="I350" s="68"/>
      <c r="J350" s="68"/>
      <c r="K350" s="68"/>
      <c r="L350" s="53" t="s">
        <v>4</v>
      </c>
      <c r="M350" s="53" t="s">
        <v>4</v>
      </c>
      <c r="N350" s="56" t="s">
        <v>53</v>
      </c>
      <c r="O350" s="56" t="s">
        <v>53</v>
      </c>
      <c r="P350" s="56" t="s">
        <v>53</v>
      </c>
      <c r="Q350" s="56" t="s">
        <v>53</v>
      </c>
      <c r="R350" s="53" t="s">
        <v>4</v>
      </c>
      <c r="S350" s="53" t="s">
        <v>4</v>
      </c>
      <c r="T350" s="53" t="s">
        <v>4</v>
      </c>
      <c r="U350" s="70"/>
      <c r="V350" s="72"/>
      <c r="W350" s="65"/>
      <c r="X350" s="58"/>
    </row>
    <row r="351" spans="1:24" ht="15.75" customHeight="1" x14ac:dyDescent="0.2">
      <c r="A351" s="59" t="s">
        <v>4</v>
      </c>
      <c r="B351" s="60">
        <v>169</v>
      </c>
      <c r="C351" s="60">
        <v>38097</v>
      </c>
      <c r="D351" s="62" t="s">
        <v>586</v>
      </c>
      <c r="E351" s="66" t="s">
        <v>44</v>
      </c>
      <c r="F351" s="66" t="s">
        <v>587</v>
      </c>
      <c r="G351" s="66" t="s">
        <v>583</v>
      </c>
      <c r="H351" s="67" t="s">
        <v>300</v>
      </c>
      <c r="I351" s="67" t="s">
        <v>584</v>
      </c>
      <c r="J351" s="67" t="s">
        <v>165</v>
      </c>
      <c r="K351" s="67" t="s">
        <v>4</v>
      </c>
      <c r="L351" s="55" t="s">
        <v>4</v>
      </c>
      <c r="M351" s="52" t="s">
        <v>49</v>
      </c>
      <c r="N351" s="52" t="s">
        <v>50</v>
      </c>
      <c r="O351" s="52" t="s">
        <v>51</v>
      </c>
      <c r="P351" s="52" t="s">
        <v>71</v>
      </c>
      <c r="Q351" s="55" t="s">
        <v>4</v>
      </c>
      <c r="R351" s="55" t="s">
        <v>4</v>
      </c>
      <c r="S351" s="55" t="s">
        <v>4</v>
      </c>
      <c r="T351" s="55" t="s">
        <v>4</v>
      </c>
      <c r="U351" s="69">
        <v>1450</v>
      </c>
      <c r="V351" s="71">
        <f>SUM(M352:T352)</f>
        <v>0</v>
      </c>
      <c r="W351" s="64">
        <f>SUM(M352:T352)*U351</f>
        <v>0</v>
      </c>
      <c r="X351" s="57" t="s">
        <v>588</v>
      </c>
    </row>
    <row r="352" spans="1:24" ht="86.25" customHeight="1" thickBot="1" x14ac:dyDescent="0.25">
      <c r="A352" s="59"/>
      <c r="B352" s="61"/>
      <c r="C352" s="61"/>
      <c r="D352" s="63"/>
      <c r="E352" s="63"/>
      <c r="F352" s="63"/>
      <c r="G352" s="63"/>
      <c r="H352" s="68"/>
      <c r="I352" s="68"/>
      <c r="J352" s="68"/>
      <c r="K352" s="68"/>
      <c r="L352" s="53" t="s">
        <v>4</v>
      </c>
      <c r="M352" s="56" t="s">
        <v>53</v>
      </c>
      <c r="N352" s="56" t="s">
        <v>53</v>
      </c>
      <c r="O352" s="56" t="s">
        <v>53</v>
      </c>
      <c r="P352" s="56" t="s">
        <v>53</v>
      </c>
      <c r="Q352" s="53" t="s">
        <v>4</v>
      </c>
      <c r="R352" s="53" t="s">
        <v>4</v>
      </c>
      <c r="S352" s="53" t="s">
        <v>4</v>
      </c>
      <c r="T352" s="53" t="s">
        <v>4</v>
      </c>
      <c r="U352" s="70"/>
      <c r="V352" s="72"/>
      <c r="W352" s="65"/>
      <c r="X352" s="58"/>
    </row>
    <row r="353" spans="1:24" ht="15.75" customHeight="1" x14ac:dyDescent="0.2">
      <c r="A353" s="59" t="s">
        <v>4</v>
      </c>
      <c r="B353" s="60">
        <v>170</v>
      </c>
      <c r="C353" s="60">
        <v>38098</v>
      </c>
      <c r="D353" s="62" t="s">
        <v>589</v>
      </c>
      <c r="E353" s="66" t="s">
        <v>76</v>
      </c>
      <c r="F353" s="66" t="s">
        <v>590</v>
      </c>
      <c r="G353" s="66" t="s">
        <v>591</v>
      </c>
      <c r="H353" s="67" t="s">
        <v>300</v>
      </c>
      <c r="I353" s="67" t="s">
        <v>584</v>
      </c>
      <c r="J353" s="67" t="s">
        <v>165</v>
      </c>
      <c r="K353" s="67" t="s">
        <v>4</v>
      </c>
      <c r="L353" s="55" t="s">
        <v>4</v>
      </c>
      <c r="M353" s="52" t="s">
        <v>49</v>
      </c>
      <c r="N353" s="52" t="s">
        <v>50</v>
      </c>
      <c r="O353" s="52" t="s">
        <v>51</v>
      </c>
      <c r="P353" s="52" t="s">
        <v>71</v>
      </c>
      <c r="Q353" s="55" t="s">
        <v>4</v>
      </c>
      <c r="R353" s="55" t="s">
        <v>4</v>
      </c>
      <c r="S353" s="55" t="s">
        <v>4</v>
      </c>
      <c r="T353" s="55" t="s">
        <v>4</v>
      </c>
      <c r="U353" s="69">
        <v>1750</v>
      </c>
      <c r="V353" s="71">
        <f>SUM(M354:T354)</f>
        <v>0</v>
      </c>
      <c r="W353" s="64">
        <f>SUM(M354:T354)*U353</f>
        <v>0</v>
      </c>
      <c r="X353" s="57" t="s">
        <v>592</v>
      </c>
    </row>
    <row r="354" spans="1:24" ht="86.25" customHeight="1" thickBot="1" x14ac:dyDescent="0.25">
      <c r="A354" s="59"/>
      <c r="B354" s="61"/>
      <c r="C354" s="61"/>
      <c r="D354" s="63"/>
      <c r="E354" s="63"/>
      <c r="F354" s="63"/>
      <c r="G354" s="63"/>
      <c r="H354" s="68"/>
      <c r="I354" s="68"/>
      <c r="J354" s="68"/>
      <c r="K354" s="68"/>
      <c r="L354" s="53" t="s">
        <v>4</v>
      </c>
      <c r="M354" s="56" t="s">
        <v>53</v>
      </c>
      <c r="N354" s="56" t="s">
        <v>53</v>
      </c>
      <c r="O354" s="56" t="s">
        <v>53</v>
      </c>
      <c r="P354" s="56" t="s">
        <v>53</v>
      </c>
      <c r="Q354" s="53" t="s">
        <v>4</v>
      </c>
      <c r="R354" s="53" t="s">
        <v>4</v>
      </c>
      <c r="S354" s="53" t="s">
        <v>4</v>
      </c>
      <c r="T354" s="53" t="s">
        <v>4</v>
      </c>
      <c r="U354" s="70"/>
      <c r="V354" s="72"/>
      <c r="W354" s="65"/>
      <c r="X354" s="58"/>
    </row>
    <row r="355" spans="1:24" ht="15.75" customHeight="1" x14ac:dyDescent="0.2">
      <c r="A355" s="59" t="s">
        <v>4</v>
      </c>
      <c r="B355" s="60">
        <v>171</v>
      </c>
      <c r="C355" s="60">
        <v>38179</v>
      </c>
      <c r="D355" s="62" t="s">
        <v>593</v>
      </c>
      <c r="E355" s="66" t="s">
        <v>44</v>
      </c>
      <c r="F355" s="66" t="s">
        <v>4</v>
      </c>
      <c r="G355" s="66" t="s">
        <v>594</v>
      </c>
      <c r="H355" s="67" t="s">
        <v>300</v>
      </c>
      <c r="I355" s="67" t="s">
        <v>595</v>
      </c>
      <c r="J355" s="67" t="s">
        <v>165</v>
      </c>
      <c r="K355" s="67" t="s">
        <v>4</v>
      </c>
      <c r="L355" s="55" t="s">
        <v>4</v>
      </c>
      <c r="M355" s="52" t="s">
        <v>49</v>
      </c>
      <c r="N355" s="52" t="s">
        <v>50</v>
      </c>
      <c r="O355" s="52" t="s">
        <v>51</v>
      </c>
      <c r="P355" s="55" t="s">
        <v>4</v>
      </c>
      <c r="Q355" s="55" t="s">
        <v>4</v>
      </c>
      <c r="R355" s="55" t="s">
        <v>4</v>
      </c>
      <c r="S355" s="55" t="s">
        <v>4</v>
      </c>
      <c r="T355" s="55" t="s">
        <v>4</v>
      </c>
      <c r="U355" s="69">
        <v>1450</v>
      </c>
      <c r="V355" s="71">
        <f>SUM(M356:T356)</f>
        <v>0</v>
      </c>
      <c r="W355" s="64">
        <f>SUM(M356:T356)*U355</f>
        <v>0</v>
      </c>
      <c r="X355" s="57" t="s">
        <v>596</v>
      </c>
    </row>
    <row r="356" spans="1:24" ht="86.25" customHeight="1" thickBot="1" x14ac:dyDescent="0.25">
      <c r="A356" s="59"/>
      <c r="B356" s="61"/>
      <c r="C356" s="61"/>
      <c r="D356" s="63"/>
      <c r="E356" s="63"/>
      <c r="F356" s="63"/>
      <c r="G356" s="63"/>
      <c r="H356" s="68"/>
      <c r="I356" s="68"/>
      <c r="J356" s="68"/>
      <c r="K356" s="68"/>
      <c r="L356" s="53" t="s">
        <v>4</v>
      </c>
      <c r="M356" s="56" t="s">
        <v>53</v>
      </c>
      <c r="N356" s="56" t="s">
        <v>53</v>
      </c>
      <c r="O356" s="53" t="s">
        <v>4</v>
      </c>
      <c r="P356" s="53" t="s">
        <v>4</v>
      </c>
      <c r="Q356" s="53" t="s">
        <v>4</v>
      </c>
      <c r="R356" s="53" t="s">
        <v>4</v>
      </c>
      <c r="S356" s="53" t="s">
        <v>4</v>
      </c>
      <c r="T356" s="53" t="s">
        <v>4</v>
      </c>
      <c r="U356" s="70"/>
      <c r="V356" s="72"/>
      <c r="W356" s="65"/>
      <c r="X356" s="58"/>
    </row>
    <row r="357" spans="1:24" ht="15.75" customHeight="1" x14ac:dyDescent="0.2">
      <c r="A357" s="59" t="s">
        <v>4</v>
      </c>
      <c r="B357" s="60">
        <v>172</v>
      </c>
      <c r="C357" s="60">
        <v>38180</v>
      </c>
      <c r="D357" s="62" t="s">
        <v>597</v>
      </c>
      <c r="E357" s="66" t="s">
        <v>44</v>
      </c>
      <c r="F357" s="66" t="s">
        <v>4</v>
      </c>
      <c r="G357" s="66" t="s">
        <v>325</v>
      </c>
      <c r="H357" s="67" t="s">
        <v>300</v>
      </c>
      <c r="I357" s="67" t="s">
        <v>595</v>
      </c>
      <c r="J357" s="67" t="s">
        <v>165</v>
      </c>
      <c r="K357" s="67" t="s">
        <v>4</v>
      </c>
      <c r="L357" s="55" t="s">
        <v>4</v>
      </c>
      <c r="M357" s="55" t="s">
        <v>4</v>
      </c>
      <c r="N357" s="52" t="s">
        <v>50</v>
      </c>
      <c r="O357" s="52" t="s">
        <v>51</v>
      </c>
      <c r="P357" s="52" t="s">
        <v>71</v>
      </c>
      <c r="Q357" s="55" t="s">
        <v>4</v>
      </c>
      <c r="R357" s="55" t="s">
        <v>4</v>
      </c>
      <c r="S357" s="55" t="s">
        <v>4</v>
      </c>
      <c r="T357" s="55" t="s">
        <v>4</v>
      </c>
      <c r="U357" s="69">
        <v>1650</v>
      </c>
      <c r="V357" s="71">
        <f>SUM(N358:T358)</f>
        <v>0</v>
      </c>
      <c r="W357" s="64">
        <f>SUM(N358:T358)*U357</f>
        <v>0</v>
      </c>
      <c r="X357" s="57" t="s">
        <v>598</v>
      </c>
    </row>
    <row r="358" spans="1:24" ht="86.25" customHeight="1" thickBot="1" x14ac:dyDescent="0.25">
      <c r="A358" s="59"/>
      <c r="B358" s="61"/>
      <c r="C358" s="61"/>
      <c r="D358" s="63"/>
      <c r="E358" s="63"/>
      <c r="F358" s="63"/>
      <c r="G358" s="63"/>
      <c r="H358" s="68"/>
      <c r="I358" s="68"/>
      <c r="J358" s="68"/>
      <c r="K358" s="68"/>
      <c r="L358" s="53" t="s">
        <v>4</v>
      </c>
      <c r="M358" s="53" t="s">
        <v>4</v>
      </c>
      <c r="N358" s="56" t="s">
        <v>53</v>
      </c>
      <c r="O358" s="56" t="s">
        <v>53</v>
      </c>
      <c r="P358" s="56" t="s">
        <v>53</v>
      </c>
      <c r="Q358" s="53" t="s">
        <v>4</v>
      </c>
      <c r="R358" s="53" t="s">
        <v>4</v>
      </c>
      <c r="S358" s="53" t="s">
        <v>4</v>
      </c>
      <c r="T358" s="53" t="s">
        <v>4</v>
      </c>
      <c r="U358" s="70"/>
      <c r="V358" s="72"/>
      <c r="W358" s="65"/>
      <c r="X358" s="58"/>
    </row>
    <row r="359" spans="1:24" ht="15.75" customHeight="1" x14ac:dyDescent="0.2">
      <c r="A359" s="59" t="s">
        <v>4</v>
      </c>
      <c r="B359" s="60">
        <v>173</v>
      </c>
      <c r="C359" s="60">
        <v>38181</v>
      </c>
      <c r="D359" s="62" t="s">
        <v>599</v>
      </c>
      <c r="E359" s="66" t="s">
        <v>44</v>
      </c>
      <c r="F359" s="66" t="s">
        <v>4</v>
      </c>
      <c r="G359" s="66" t="s">
        <v>325</v>
      </c>
      <c r="H359" s="67" t="s">
        <v>300</v>
      </c>
      <c r="I359" s="67" t="s">
        <v>595</v>
      </c>
      <c r="J359" s="67" t="s">
        <v>165</v>
      </c>
      <c r="K359" s="67" t="s">
        <v>4</v>
      </c>
      <c r="L359" s="55" t="s">
        <v>4</v>
      </c>
      <c r="M359" s="55" t="s">
        <v>4</v>
      </c>
      <c r="N359" s="52" t="s">
        <v>144</v>
      </c>
      <c r="O359" s="52" t="s">
        <v>103</v>
      </c>
      <c r="P359" s="52" t="s">
        <v>104</v>
      </c>
      <c r="Q359" s="55" t="s">
        <v>4</v>
      </c>
      <c r="R359" s="55" t="s">
        <v>4</v>
      </c>
      <c r="S359" s="55" t="s">
        <v>4</v>
      </c>
      <c r="T359" s="55" t="s">
        <v>4</v>
      </c>
      <c r="U359" s="69">
        <v>1750</v>
      </c>
      <c r="V359" s="71">
        <f>SUM(N360:T360)</f>
        <v>0</v>
      </c>
      <c r="W359" s="64">
        <f>SUM(N360:T360)*U359</f>
        <v>0</v>
      </c>
      <c r="X359" s="57" t="s">
        <v>600</v>
      </c>
    </row>
    <row r="360" spans="1:24" ht="86.25" customHeight="1" thickBot="1" x14ac:dyDescent="0.25">
      <c r="A360" s="59"/>
      <c r="B360" s="61"/>
      <c r="C360" s="61"/>
      <c r="D360" s="63"/>
      <c r="E360" s="63"/>
      <c r="F360" s="63"/>
      <c r="G360" s="63"/>
      <c r="H360" s="68"/>
      <c r="I360" s="68"/>
      <c r="J360" s="68"/>
      <c r="K360" s="68"/>
      <c r="L360" s="53" t="s">
        <v>4</v>
      </c>
      <c r="M360" s="53" t="s">
        <v>4</v>
      </c>
      <c r="N360" s="56" t="s">
        <v>53</v>
      </c>
      <c r="O360" s="56" t="s">
        <v>53</v>
      </c>
      <c r="P360" s="56" t="s">
        <v>53</v>
      </c>
      <c r="Q360" s="53" t="s">
        <v>4</v>
      </c>
      <c r="R360" s="53" t="s">
        <v>4</v>
      </c>
      <c r="S360" s="53" t="s">
        <v>4</v>
      </c>
      <c r="T360" s="53" t="s">
        <v>4</v>
      </c>
      <c r="U360" s="70"/>
      <c r="V360" s="72"/>
      <c r="W360" s="65"/>
      <c r="X360" s="58"/>
    </row>
    <row r="361" spans="1:24" ht="15.75" customHeight="1" x14ac:dyDescent="0.2">
      <c r="A361" s="59" t="s">
        <v>4</v>
      </c>
      <c r="B361" s="60">
        <v>174</v>
      </c>
      <c r="C361" s="60">
        <v>38182</v>
      </c>
      <c r="D361" s="62" t="s">
        <v>601</v>
      </c>
      <c r="E361" s="66" t="s">
        <v>76</v>
      </c>
      <c r="F361" s="66" t="s">
        <v>4</v>
      </c>
      <c r="G361" s="66" t="s">
        <v>557</v>
      </c>
      <c r="H361" s="67" t="s">
        <v>300</v>
      </c>
      <c r="I361" s="67" t="s">
        <v>595</v>
      </c>
      <c r="J361" s="67" t="s">
        <v>165</v>
      </c>
      <c r="K361" s="67" t="s">
        <v>4</v>
      </c>
      <c r="L361" s="55" t="s">
        <v>4</v>
      </c>
      <c r="M361" s="52" t="s">
        <v>49</v>
      </c>
      <c r="N361" s="52" t="s">
        <v>50</v>
      </c>
      <c r="O361" s="52" t="s">
        <v>51</v>
      </c>
      <c r="P361" s="52" t="s">
        <v>71</v>
      </c>
      <c r="Q361" s="55" t="s">
        <v>4</v>
      </c>
      <c r="R361" s="55" t="s">
        <v>4</v>
      </c>
      <c r="S361" s="55" t="s">
        <v>4</v>
      </c>
      <c r="T361" s="55" t="s">
        <v>4</v>
      </c>
      <c r="U361" s="69">
        <v>1950</v>
      </c>
      <c r="V361" s="71">
        <f>SUM(M362:T362)</f>
        <v>0</v>
      </c>
      <c r="W361" s="64">
        <f>SUM(M362:T362)*U361</f>
        <v>0</v>
      </c>
      <c r="X361" s="57" t="s">
        <v>602</v>
      </c>
    </row>
    <row r="362" spans="1:24" ht="86.25" customHeight="1" thickBot="1" x14ac:dyDescent="0.25">
      <c r="A362" s="59"/>
      <c r="B362" s="61"/>
      <c r="C362" s="61"/>
      <c r="D362" s="63"/>
      <c r="E362" s="63"/>
      <c r="F362" s="63"/>
      <c r="G362" s="63"/>
      <c r="H362" s="68"/>
      <c r="I362" s="68"/>
      <c r="J362" s="68"/>
      <c r="K362" s="68"/>
      <c r="L362" s="53" t="s">
        <v>4</v>
      </c>
      <c r="M362" s="56" t="s">
        <v>53</v>
      </c>
      <c r="N362" s="56" t="s">
        <v>53</v>
      </c>
      <c r="O362" s="56" t="s">
        <v>53</v>
      </c>
      <c r="P362" s="56" t="s">
        <v>53</v>
      </c>
      <c r="Q362" s="53" t="s">
        <v>4</v>
      </c>
      <c r="R362" s="53" t="s">
        <v>4</v>
      </c>
      <c r="S362" s="53" t="s">
        <v>4</v>
      </c>
      <c r="T362" s="53" t="s">
        <v>4</v>
      </c>
      <c r="U362" s="70"/>
      <c r="V362" s="72"/>
      <c r="W362" s="65"/>
      <c r="X362" s="58"/>
    </row>
    <row r="363" spans="1:24" ht="15.75" customHeight="1" x14ac:dyDescent="0.2">
      <c r="A363" s="59" t="s">
        <v>4</v>
      </c>
      <c r="B363" s="60">
        <v>175</v>
      </c>
      <c r="C363" s="60">
        <v>38183</v>
      </c>
      <c r="D363" s="62" t="s">
        <v>603</v>
      </c>
      <c r="E363" s="66" t="s">
        <v>76</v>
      </c>
      <c r="F363" s="66" t="s">
        <v>4</v>
      </c>
      <c r="G363" s="66" t="s">
        <v>325</v>
      </c>
      <c r="H363" s="67" t="s">
        <v>300</v>
      </c>
      <c r="I363" s="67" t="s">
        <v>595</v>
      </c>
      <c r="J363" s="67" t="s">
        <v>165</v>
      </c>
      <c r="K363" s="67" t="s">
        <v>4</v>
      </c>
      <c r="L363" s="55" t="s">
        <v>4</v>
      </c>
      <c r="M363" s="55" t="s">
        <v>4</v>
      </c>
      <c r="N363" s="52" t="s">
        <v>50</v>
      </c>
      <c r="O363" s="52" t="s">
        <v>51</v>
      </c>
      <c r="P363" s="52" t="s">
        <v>104</v>
      </c>
      <c r="Q363" s="52" t="s">
        <v>124</v>
      </c>
      <c r="R363" s="55" t="s">
        <v>4</v>
      </c>
      <c r="S363" s="55" t="s">
        <v>4</v>
      </c>
      <c r="T363" s="55" t="s">
        <v>4</v>
      </c>
      <c r="U363" s="69">
        <v>2050</v>
      </c>
      <c r="V363" s="71">
        <f>SUM(N364:T364)</f>
        <v>0</v>
      </c>
      <c r="W363" s="64">
        <f>SUM(N364:T364)*U363</f>
        <v>0</v>
      </c>
      <c r="X363" s="57" t="s">
        <v>604</v>
      </c>
    </row>
    <row r="364" spans="1:24" ht="86.25" customHeight="1" thickBot="1" x14ac:dyDescent="0.25">
      <c r="A364" s="59"/>
      <c r="B364" s="61"/>
      <c r="C364" s="61"/>
      <c r="D364" s="63"/>
      <c r="E364" s="63"/>
      <c r="F364" s="63"/>
      <c r="G364" s="63"/>
      <c r="H364" s="68"/>
      <c r="I364" s="68"/>
      <c r="J364" s="68"/>
      <c r="K364" s="68"/>
      <c r="L364" s="53" t="s">
        <v>4</v>
      </c>
      <c r="M364" s="53" t="s">
        <v>4</v>
      </c>
      <c r="N364" s="56" t="s">
        <v>53</v>
      </c>
      <c r="O364" s="56" t="s">
        <v>53</v>
      </c>
      <c r="P364" s="56" t="s">
        <v>53</v>
      </c>
      <c r="Q364" s="56" t="s">
        <v>53</v>
      </c>
      <c r="R364" s="53" t="s">
        <v>4</v>
      </c>
      <c r="S364" s="53" t="s">
        <v>4</v>
      </c>
      <c r="T364" s="53" t="s">
        <v>4</v>
      </c>
      <c r="U364" s="70"/>
      <c r="V364" s="72"/>
      <c r="W364" s="65"/>
      <c r="X364" s="58"/>
    </row>
    <row r="365" spans="1:24" ht="15.75" customHeight="1" x14ac:dyDescent="0.2">
      <c r="A365" s="59" t="s">
        <v>4</v>
      </c>
      <c r="B365" s="60">
        <v>176</v>
      </c>
      <c r="C365" s="60">
        <v>38184</v>
      </c>
      <c r="D365" s="62" t="s">
        <v>605</v>
      </c>
      <c r="E365" s="66" t="s">
        <v>76</v>
      </c>
      <c r="F365" s="66" t="s">
        <v>4</v>
      </c>
      <c r="G365" s="66" t="s">
        <v>557</v>
      </c>
      <c r="H365" s="67" t="s">
        <v>300</v>
      </c>
      <c r="I365" s="67" t="s">
        <v>595</v>
      </c>
      <c r="J365" s="67" t="s">
        <v>165</v>
      </c>
      <c r="K365" s="67" t="s">
        <v>4</v>
      </c>
      <c r="L365" s="55" t="s">
        <v>4</v>
      </c>
      <c r="M365" s="55" t="s">
        <v>4</v>
      </c>
      <c r="N365" s="52" t="s">
        <v>144</v>
      </c>
      <c r="O365" s="52" t="s">
        <v>103</v>
      </c>
      <c r="P365" s="52" t="s">
        <v>104</v>
      </c>
      <c r="Q365" s="52" t="s">
        <v>124</v>
      </c>
      <c r="R365" s="52" t="s">
        <v>131</v>
      </c>
      <c r="S365" s="55" t="s">
        <v>4</v>
      </c>
      <c r="T365" s="55" t="s">
        <v>4</v>
      </c>
      <c r="U365" s="69">
        <v>1950</v>
      </c>
      <c r="V365" s="71">
        <f>SUM(N366:T366)</f>
        <v>0</v>
      </c>
      <c r="W365" s="64">
        <f>SUM(N366:T366)*U365</f>
        <v>0</v>
      </c>
      <c r="X365" s="57" t="s">
        <v>606</v>
      </c>
    </row>
    <row r="366" spans="1:24" ht="86.25" customHeight="1" thickBot="1" x14ac:dyDescent="0.25">
      <c r="A366" s="59"/>
      <c r="B366" s="61"/>
      <c r="C366" s="61"/>
      <c r="D366" s="63"/>
      <c r="E366" s="63"/>
      <c r="F366" s="63"/>
      <c r="G366" s="63"/>
      <c r="H366" s="68"/>
      <c r="I366" s="68"/>
      <c r="J366" s="68"/>
      <c r="K366" s="68"/>
      <c r="L366" s="53" t="s">
        <v>4</v>
      </c>
      <c r="M366" s="53" t="s">
        <v>4</v>
      </c>
      <c r="N366" s="56" t="s">
        <v>53</v>
      </c>
      <c r="O366" s="56" t="s">
        <v>53</v>
      </c>
      <c r="P366" s="56" t="s">
        <v>53</v>
      </c>
      <c r="Q366" s="56" t="s">
        <v>53</v>
      </c>
      <c r="R366" s="56" t="s">
        <v>53</v>
      </c>
      <c r="S366" s="53" t="s">
        <v>4</v>
      </c>
      <c r="T366" s="53" t="s">
        <v>4</v>
      </c>
      <c r="U366" s="70"/>
      <c r="V366" s="72"/>
      <c r="W366" s="65"/>
      <c r="X366" s="58"/>
    </row>
    <row r="367" spans="1:24" ht="15.75" customHeight="1" x14ac:dyDescent="0.2">
      <c r="A367" s="59" t="s">
        <v>4</v>
      </c>
      <c r="B367" s="60">
        <v>177</v>
      </c>
      <c r="C367" s="60">
        <v>38101</v>
      </c>
      <c r="D367" s="62" t="s">
        <v>607</v>
      </c>
      <c r="E367" s="66" t="s">
        <v>44</v>
      </c>
      <c r="F367" s="66" t="s">
        <v>4</v>
      </c>
      <c r="G367" s="66" t="s">
        <v>608</v>
      </c>
      <c r="H367" s="67" t="s">
        <v>300</v>
      </c>
      <c r="I367" s="67" t="s">
        <v>609</v>
      </c>
      <c r="J367" s="67" t="s">
        <v>165</v>
      </c>
      <c r="K367" s="67" t="s">
        <v>4</v>
      </c>
      <c r="L367" s="55" t="s">
        <v>4</v>
      </c>
      <c r="M367" s="55" t="s">
        <v>4</v>
      </c>
      <c r="N367" s="55" t="s">
        <v>4</v>
      </c>
      <c r="O367" s="52" t="s">
        <v>103</v>
      </c>
      <c r="P367" s="52" t="s">
        <v>104</v>
      </c>
      <c r="Q367" s="52" t="s">
        <v>124</v>
      </c>
      <c r="R367" s="52" t="s">
        <v>131</v>
      </c>
      <c r="S367" s="55" t="s">
        <v>4</v>
      </c>
      <c r="T367" s="55" t="s">
        <v>4</v>
      </c>
      <c r="U367" s="69">
        <v>1550</v>
      </c>
      <c r="V367" s="71">
        <f>SUM(O368:T368)</f>
        <v>0</v>
      </c>
      <c r="W367" s="64">
        <f>SUM(O368:T368)*U367</f>
        <v>0</v>
      </c>
      <c r="X367" s="57" t="s">
        <v>610</v>
      </c>
    </row>
    <row r="368" spans="1:24" ht="86.25" customHeight="1" thickBot="1" x14ac:dyDescent="0.25">
      <c r="A368" s="59"/>
      <c r="B368" s="61"/>
      <c r="C368" s="61"/>
      <c r="D368" s="63"/>
      <c r="E368" s="63"/>
      <c r="F368" s="63"/>
      <c r="G368" s="63"/>
      <c r="H368" s="68"/>
      <c r="I368" s="68"/>
      <c r="J368" s="68"/>
      <c r="K368" s="68"/>
      <c r="L368" s="53" t="s">
        <v>4</v>
      </c>
      <c r="M368" s="53" t="s">
        <v>4</v>
      </c>
      <c r="N368" s="53" t="s">
        <v>4</v>
      </c>
      <c r="O368" s="56" t="s">
        <v>53</v>
      </c>
      <c r="P368" s="56" t="s">
        <v>53</v>
      </c>
      <c r="Q368" s="56" t="s">
        <v>53</v>
      </c>
      <c r="R368" s="56" t="s">
        <v>53</v>
      </c>
      <c r="S368" s="53" t="s">
        <v>4</v>
      </c>
      <c r="T368" s="53" t="s">
        <v>4</v>
      </c>
      <c r="U368" s="70"/>
      <c r="V368" s="72"/>
      <c r="W368" s="65"/>
      <c r="X368" s="58"/>
    </row>
    <row r="369" spans="1:24" ht="15.75" customHeight="1" x14ac:dyDescent="0.2">
      <c r="A369" s="59" t="s">
        <v>4</v>
      </c>
      <c r="B369" s="60">
        <v>178</v>
      </c>
      <c r="C369" s="60">
        <v>38102</v>
      </c>
      <c r="D369" s="62" t="s">
        <v>611</v>
      </c>
      <c r="E369" s="66" t="s">
        <v>44</v>
      </c>
      <c r="F369" s="66" t="s">
        <v>4</v>
      </c>
      <c r="G369" s="66" t="s">
        <v>612</v>
      </c>
      <c r="H369" s="67" t="s">
        <v>300</v>
      </c>
      <c r="I369" s="67" t="s">
        <v>609</v>
      </c>
      <c r="J369" s="67" t="s">
        <v>165</v>
      </c>
      <c r="K369" s="67" t="s">
        <v>4</v>
      </c>
      <c r="L369" s="55" t="s">
        <v>4</v>
      </c>
      <c r="M369" s="55" t="s">
        <v>4</v>
      </c>
      <c r="N369" s="55" t="s">
        <v>4</v>
      </c>
      <c r="O369" s="55" t="s">
        <v>4</v>
      </c>
      <c r="P369" s="52" t="s">
        <v>104</v>
      </c>
      <c r="Q369" s="52" t="s">
        <v>124</v>
      </c>
      <c r="R369" s="52" t="s">
        <v>99</v>
      </c>
      <c r="S369" s="52" t="s">
        <v>127</v>
      </c>
      <c r="T369" s="52" t="s">
        <v>371</v>
      </c>
      <c r="U369" s="69">
        <v>1550</v>
      </c>
      <c r="V369" s="71">
        <f>SUM(R370:T370)</f>
        <v>0</v>
      </c>
      <c r="W369" s="64">
        <f>SUM(R370:T370)*U369</f>
        <v>0</v>
      </c>
      <c r="X369" s="57" t="s">
        <v>613</v>
      </c>
    </row>
    <row r="370" spans="1:24" ht="86.25" customHeight="1" thickBot="1" x14ac:dyDescent="0.25">
      <c r="A370" s="59"/>
      <c r="B370" s="61"/>
      <c r="C370" s="61"/>
      <c r="D370" s="63"/>
      <c r="E370" s="63"/>
      <c r="F370" s="63"/>
      <c r="G370" s="63"/>
      <c r="H370" s="68"/>
      <c r="I370" s="68"/>
      <c r="J370" s="68"/>
      <c r="K370" s="68"/>
      <c r="L370" s="53" t="s">
        <v>4</v>
      </c>
      <c r="M370" s="53" t="s">
        <v>4</v>
      </c>
      <c r="N370" s="53" t="s">
        <v>4</v>
      </c>
      <c r="O370" s="53" t="s">
        <v>4</v>
      </c>
      <c r="P370" s="53" t="s">
        <v>4</v>
      </c>
      <c r="Q370" s="53" t="s">
        <v>4</v>
      </c>
      <c r="R370" s="56" t="s">
        <v>53</v>
      </c>
      <c r="S370" s="56" t="s">
        <v>53</v>
      </c>
      <c r="T370" s="56" t="s">
        <v>53</v>
      </c>
      <c r="U370" s="70"/>
      <c r="V370" s="72"/>
      <c r="W370" s="65"/>
      <c r="X370" s="58"/>
    </row>
    <row r="371" spans="1:24" ht="15.75" customHeight="1" x14ac:dyDescent="0.2">
      <c r="A371" s="59" t="s">
        <v>4</v>
      </c>
      <c r="B371" s="60">
        <v>179</v>
      </c>
      <c r="C371" s="60">
        <v>38103</v>
      </c>
      <c r="D371" s="62" t="s">
        <v>614</v>
      </c>
      <c r="E371" s="66" t="s">
        <v>44</v>
      </c>
      <c r="F371" s="66" t="s">
        <v>4</v>
      </c>
      <c r="G371" s="66" t="s">
        <v>325</v>
      </c>
      <c r="H371" s="67" t="s">
        <v>300</v>
      </c>
      <c r="I371" s="67" t="s">
        <v>609</v>
      </c>
      <c r="J371" s="67" t="s">
        <v>165</v>
      </c>
      <c r="K371" s="67" t="s">
        <v>4</v>
      </c>
      <c r="L371" s="55" t="s">
        <v>4</v>
      </c>
      <c r="M371" s="55" t="s">
        <v>4</v>
      </c>
      <c r="N371" s="55" t="s">
        <v>4</v>
      </c>
      <c r="O371" s="55" t="s">
        <v>4</v>
      </c>
      <c r="P371" s="55" t="s">
        <v>4</v>
      </c>
      <c r="Q371" s="52" t="s">
        <v>98</v>
      </c>
      <c r="R371" s="52" t="s">
        <v>99</v>
      </c>
      <c r="S371" s="52" t="s">
        <v>127</v>
      </c>
      <c r="T371" s="52" t="s">
        <v>371</v>
      </c>
      <c r="U371" s="69">
        <v>1550</v>
      </c>
      <c r="V371" s="71">
        <f>SUM(Q372:T372)</f>
        <v>0</v>
      </c>
      <c r="W371" s="64">
        <f>SUM(Q372:T372)*U371</f>
        <v>0</v>
      </c>
      <c r="X371" s="57" t="s">
        <v>615</v>
      </c>
    </row>
    <row r="372" spans="1:24" ht="86.25" customHeight="1" thickBot="1" x14ac:dyDescent="0.25">
      <c r="A372" s="59"/>
      <c r="B372" s="61"/>
      <c r="C372" s="61"/>
      <c r="D372" s="63"/>
      <c r="E372" s="63"/>
      <c r="F372" s="63"/>
      <c r="G372" s="63"/>
      <c r="H372" s="68"/>
      <c r="I372" s="68"/>
      <c r="J372" s="68"/>
      <c r="K372" s="68"/>
      <c r="L372" s="53" t="s">
        <v>4</v>
      </c>
      <c r="M372" s="53" t="s">
        <v>4</v>
      </c>
      <c r="N372" s="53" t="s">
        <v>4</v>
      </c>
      <c r="O372" s="53" t="s">
        <v>4</v>
      </c>
      <c r="P372" s="53" t="s">
        <v>4</v>
      </c>
      <c r="Q372" s="56" t="s">
        <v>53</v>
      </c>
      <c r="R372" s="56" t="s">
        <v>53</v>
      </c>
      <c r="S372" s="56" t="s">
        <v>53</v>
      </c>
      <c r="T372" s="56" t="s">
        <v>53</v>
      </c>
      <c r="U372" s="70"/>
      <c r="V372" s="72"/>
      <c r="W372" s="65"/>
      <c r="X372" s="58"/>
    </row>
    <row r="373" spans="1:24" ht="15.75" customHeight="1" x14ac:dyDescent="0.2">
      <c r="A373" s="59" t="s">
        <v>4</v>
      </c>
      <c r="B373" s="60">
        <v>180</v>
      </c>
      <c r="C373" s="60">
        <v>38104</v>
      </c>
      <c r="D373" s="62" t="s">
        <v>616</v>
      </c>
      <c r="E373" s="66" t="s">
        <v>44</v>
      </c>
      <c r="F373" s="66" t="s">
        <v>617</v>
      </c>
      <c r="G373" s="66" t="s">
        <v>325</v>
      </c>
      <c r="H373" s="67" t="s">
        <v>300</v>
      </c>
      <c r="I373" s="67" t="s">
        <v>609</v>
      </c>
      <c r="J373" s="67" t="s">
        <v>165</v>
      </c>
      <c r="K373" s="67" t="s">
        <v>4</v>
      </c>
      <c r="L373" s="55" t="s">
        <v>4</v>
      </c>
      <c r="M373" s="55" t="s">
        <v>4</v>
      </c>
      <c r="N373" s="52" t="s">
        <v>144</v>
      </c>
      <c r="O373" s="52" t="s">
        <v>103</v>
      </c>
      <c r="P373" s="52" t="s">
        <v>104</v>
      </c>
      <c r="Q373" s="52" t="s">
        <v>124</v>
      </c>
      <c r="R373" s="55" t="s">
        <v>4</v>
      </c>
      <c r="S373" s="55" t="s">
        <v>4</v>
      </c>
      <c r="T373" s="55" t="s">
        <v>4</v>
      </c>
      <c r="U373" s="69">
        <v>1450</v>
      </c>
      <c r="V373" s="71">
        <f>SUM(N374:T374)</f>
        <v>0</v>
      </c>
      <c r="W373" s="64">
        <f>SUM(N374:T374)*U373</f>
        <v>0</v>
      </c>
      <c r="X373" s="57" t="s">
        <v>618</v>
      </c>
    </row>
    <row r="374" spans="1:24" ht="86.25" customHeight="1" thickBot="1" x14ac:dyDescent="0.25">
      <c r="A374" s="59"/>
      <c r="B374" s="61"/>
      <c r="C374" s="61"/>
      <c r="D374" s="63"/>
      <c r="E374" s="63"/>
      <c r="F374" s="63"/>
      <c r="G374" s="63"/>
      <c r="H374" s="68"/>
      <c r="I374" s="68"/>
      <c r="J374" s="68"/>
      <c r="K374" s="68"/>
      <c r="L374" s="53" t="s">
        <v>4</v>
      </c>
      <c r="M374" s="53" t="s">
        <v>4</v>
      </c>
      <c r="N374" s="56" t="s">
        <v>53</v>
      </c>
      <c r="O374" s="56" t="s">
        <v>53</v>
      </c>
      <c r="P374" s="56" t="s">
        <v>53</v>
      </c>
      <c r="Q374" s="56" t="s">
        <v>53</v>
      </c>
      <c r="R374" s="53" t="s">
        <v>4</v>
      </c>
      <c r="S374" s="53" t="s">
        <v>4</v>
      </c>
      <c r="T374" s="53" t="s">
        <v>4</v>
      </c>
      <c r="U374" s="70"/>
      <c r="V374" s="72"/>
      <c r="W374" s="65"/>
      <c r="X374" s="58"/>
    </row>
    <row r="375" spans="1:24" ht="15.75" customHeight="1" x14ac:dyDescent="0.2">
      <c r="A375" s="59" t="s">
        <v>4</v>
      </c>
      <c r="B375" s="60">
        <v>181</v>
      </c>
      <c r="C375" s="60">
        <v>38105</v>
      </c>
      <c r="D375" s="62" t="s">
        <v>619</v>
      </c>
      <c r="E375" s="66" t="s">
        <v>76</v>
      </c>
      <c r="F375" s="66" t="s">
        <v>620</v>
      </c>
      <c r="G375" s="66" t="s">
        <v>325</v>
      </c>
      <c r="H375" s="67" t="s">
        <v>300</v>
      </c>
      <c r="I375" s="67" t="s">
        <v>609</v>
      </c>
      <c r="J375" s="67" t="s">
        <v>165</v>
      </c>
      <c r="K375" s="67" t="s">
        <v>4</v>
      </c>
      <c r="L375" s="55" t="s">
        <v>4</v>
      </c>
      <c r="M375" s="55" t="s">
        <v>4</v>
      </c>
      <c r="N375" s="52" t="s">
        <v>144</v>
      </c>
      <c r="O375" s="52" t="s">
        <v>103</v>
      </c>
      <c r="P375" s="52" t="s">
        <v>104</v>
      </c>
      <c r="Q375" s="52" t="s">
        <v>124</v>
      </c>
      <c r="R375" s="55" t="s">
        <v>4</v>
      </c>
      <c r="S375" s="55" t="s">
        <v>4</v>
      </c>
      <c r="T375" s="55" t="s">
        <v>4</v>
      </c>
      <c r="U375" s="69">
        <v>1800</v>
      </c>
      <c r="V375" s="71">
        <f>SUM(N376:T376)</f>
        <v>0</v>
      </c>
      <c r="W375" s="64">
        <f>SUM(N376:T376)*U375</f>
        <v>0</v>
      </c>
      <c r="X375" s="57" t="s">
        <v>621</v>
      </c>
    </row>
    <row r="376" spans="1:24" ht="86.25" customHeight="1" thickBot="1" x14ac:dyDescent="0.25">
      <c r="A376" s="59"/>
      <c r="B376" s="61"/>
      <c r="C376" s="61"/>
      <c r="D376" s="63"/>
      <c r="E376" s="63"/>
      <c r="F376" s="63"/>
      <c r="G376" s="63"/>
      <c r="H376" s="68"/>
      <c r="I376" s="68"/>
      <c r="J376" s="68"/>
      <c r="K376" s="68"/>
      <c r="L376" s="53" t="s">
        <v>4</v>
      </c>
      <c r="M376" s="53" t="s">
        <v>4</v>
      </c>
      <c r="N376" s="56" t="s">
        <v>53</v>
      </c>
      <c r="O376" s="56" t="s">
        <v>53</v>
      </c>
      <c r="P376" s="56" t="s">
        <v>53</v>
      </c>
      <c r="Q376" s="56" t="s">
        <v>53</v>
      </c>
      <c r="R376" s="53" t="s">
        <v>4</v>
      </c>
      <c r="S376" s="53" t="s">
        <v>4</v>
      </c>
      <c r="T376" s="53" t="s">
        <v>4</v>
      </c>
      <c r="U376" s="70"/>
      <c r="V376" s="72"/>
      <c r="W376" s="65"/>
      <c r="X376" s="58"/>
    </row>
    <row r="377" spans="1:24" ht="15.75" customHeight="1" x14ac:dyDescent="0.2">
      <c r="A377" s="59" t="s">
        <v>4</v>
      </c>
      <c r="B377" s="60">
        <v>182</v>
      </c>
      <c r="C377" s="60">
        <v>38106</v>
      </c>
      <c r="D377" s="62" t="s">
        <v>622</v>
      </c>
      <c r="E377" s="66" t="s">
        <v>76</v>
      </c>
      <c r="F377" s="66" t="s">
        <v>623</v>
      </c>
      <c r="G377" s="66" t="s">
        <v>325</v>
      </c>
      <c r="H377" s="67" t="s">
        <v>300</v>
      </c>
      <c r="I377" s="67" t="s">
        <v>609</v>
      </c>
      <c r="J377" s="67" t="s">
        <v>165</v>
      </c>
      <c r="K377" s="67" t="s">
        <v>4</v>
      </c>
      <c r="L377" s="55" t="s">
        <v>4</v>
      </c>
      <c r="M377" s="55" t="s">
        <v>4</v>
      </c>
      <c r="N377" s="55" t="s">
        <v>4</v>
      </c>
      <c r="O377" s="55" t="s">
        <v>4</v>
      </c>
      <c r="P377" s="52" t="s">
        <v>104</v>
      </c>
      <c r="Q377" s="52" t="s">
        <v>124</v>
      </c>
      <c r="R377" s="52" t="s">
        <v>131</v>
      </c>
      <c r="S377" s="52" t="s">
        <v>624</v>
      </c>
      <c r="T377" s="55" t="s">
        <v>4</v>
      </c>
      <c r="U377" s="69">
        <v>2050</v>
      </c>
      <c r="V377" s="71">
        <f>SUM(P378:T378)</f>
        <v>0</v>
      </c>
      <c r="W377" s="64">
        <f>SUM(P378:T378)*U377</f>
        <v>0</v>
      </c>
      <c r="X377" s="57" t="s">
        <v>625</v>
      </c>
    </row>
    <row r="378" spans="1:24" ht="86.25" customHeight="1" thickBot="1" x14ac:dyDescent="0.25">
      <c r="A378" s="59"/>
      <c r="B378" s="61"/>
      <c r="C378" s="61"/>
      <c r="D378" s="63"/>
      <c r="E378" s="63"/>
      <c r="F378" s="63"/>
      <c r="G378" s="63"/>
      <c r="H378" s="68"/>
      <c r="I378" s="68"/>
      <c r="J378" s="68"/>
      <c r="K378" s="68"/>
      <c r="L378" s="53" t="s">
        <v>4</v>
      </c>
      <c r="M378" s="53" t="s">
        <v>4</v>
      </c>
      <c r="N378" s="53" t="s">
        <v>4</v>
      </c>
      <c r="O378" s="53" t="s">
        <v>4</v>
      </c>
      <c r="P378" s="56" t="s">
        <v>53</v>
      </c>
      <c r="Q378" s="53" t="s">
        <v>4</v>
      </c>
      <c r="R378" s="53" t="s">
        <v>4</v>
      </c>
      <c r="S378" s="53" t="s">
        <v>4</v>
      </c>
      <c r="T378" s="53" t="s">
        <v>4</v>
      </c>
      <c r="U378" s="70"/>
      <c r="V378" s="72"/>
      <c r="W378" s="65"/>
      <c r="X378" s="58"/>
    </row>
    <row r="379" spans="1:24" ht="15.75" customHeight="1" x14ac:dyDescent="0.2">
      <c r="A379" s="59" t="s">
        <v>4</v>
      </c>
      <c r="B379" s="60">
        <v>183</v>
      </c>
      <c r="C379" s="60">
        <v>38108</v>
      </c>
      <c r="D379" s="62" t="s">
        <v>626</v>
      </c>
      <c r="E379" s="66" t="s">
        <v>44</v>
      </c>
      <c r="F379" s="66" t="s">
        <v>627</v>
      </c>
      <c r="G379" s="66" t="s">
        <v>628</v>
      </c>
      <c r="H379" s="67" t="s">
        <v>300</v>
      </c>
      <c r="I379" s="67" t="s">
        <v>629</v>
      </c>
      <c r="J379" s="67" t="s">
        <v>165</v>
      </c>
      <c r="K379" s="67" t="s">
        <v>4</v>
      </c>
      <c r="L379" s="55" t="s">
        <v>4</v>
      </c>
      <c r="M379" s="55" t="s">
        <v>4</v>
      </c>
      <c r="N379" s="55" t="s">
        <v>4</v>
      </c>
      <c r="O379" s="55" t="s">
        <v>4</v>
      </c>
      <c r="P379" s="52" t="s">
        <v>104</v>
      </c>
      <c r="Q379" s="52" t="s">
        <v>124</v>
      </c>
      <c r="R379" s="52" t="s">
        <v>131</v>
      </c>
      <c r="S379" s="55" t="s">
        <v>4</v>
      </c>
      <c r="T379" s="55" t="s">
        <v>4</v>
      </c>
      <c r="U379" s="69">
        <v>1450</v>
      </c>
      <c r="V379" s="71">
        <f>SUM(P380:T380)</f>
        <v>0</v>
      </c>
      <c r="W379" s="64">
        <f>SUM(P380:T380)*U379</f>
        <v>0</v>
      </c>
      <c r="X379" s="57" t="s">
        <v>630</v>
      </c>
    </row>
    <row r="380" spans="1:24" ht="86.25" customHeight="1" thickBot="1" x14ac:dyDescent="0.25">
      <c r="A380" s="59"/>
      <c r="B380" s="61"/>
      <c r="C380" s="61"/>
      <c r="D380" s="63"/>
      <c r="E380" s="63"/>
      <c r="F380" s="63"/>
      <c r="G380" s="63"/>
      <c r="H380" s="68"/>
      <c r="I380" s="68"/>
      <c r="J380" s="68"/>
      <c r="K380" s="68"/>
      <c r="L380" s="53" t="s">
        <v>4</v>
      </c>
      <c r="M380" s="53" t="s">
        <v>4</v>
      </c>
      <c r="N380" s="53" t="s">
        <v>4</v>
      </c>
      <c r="O380" s="53" t="s">
        <v>4</v>
      </c>
      <c r="P380" s="56" t="s">
        <v>53</v>
      </c>
      <c r="Q380" s="56" t="s">
        <v>53</v>
      </c>
      <c r="R380" s="56" t="s">
        <v>53</v>
      </c>
      <c r="S380" s="53" t="s">
        <v>4</v>
      </c>
      <c r="T380" s="53" t="s">
        <v>4</v>
      </c>
      <c r="U380" s="70"/>
      <c r="V380" s="72"/>
      <c r="W380" s="65"/>
      <c r="X380" s="58"/>
    </row>
    <row r="381" spans="1:24" ht="15.75" customHeight="1" x14ac:dyDescent="0.2">
      <c r="A381" s="59" t="s">
        <v>4</v>
      </c>
      <c r="B381" s="60">
        <v>184</v>
      </c>
      <c r="C381" s="60">
        <v>38109</v>
      </c>
      <c r="D381" s="62" t="s">
        <v>631</v>
      </c>
      <c r="E381" s="66" t="s">
        <v>44</v>
      </c>
      <c r="F381" s="66" t="s">
        <v>632</v>
      </c>
      <c r="G381" s="66" t="s">
        <v>359</v>
      </c>
      <c r="H381" s="67" t="s">
        <v>300</v>
      </c>
      <c r="I381" s="67" t="s">
        <v>629</v>
      </c>
      <c r="J381" s="67" t="s">
        <v>165</v>
      </c>
      <c r="K381" s="67" t="s">
        <v>4</v>
      </c>
      <c r="L381" s="55" t="s">
        <v>4</v>
      </c>
      <c r="M381" s="55" t="s">
        <v>4</v>
      </c>
      <c r="N381" s="55" t="s">
        <v>4</v>
      </c>
      <c r="O381" s="52" t="s">
        <v>120</v>
      </c>
      <c r="P381" s="52" t="s">
        <v>97</v>
      </c>
      <c r="Q381" s="52" t="s">
        <v>98</v>
      </c>
      <c r="R381" s="52" t="s">
        <v>99</v>
      </c>
      <c r="S381" s="55" t="s">
        <v>4</v>
      </c>
      <c r="T381" s="55" t="s">
        <v>4</v>
      </c>
      <c r="U381" s="69">
        <v>1700</v>
      </c>
      <c r="V381" s="71">
        <f>SUM(O382:T382)</f>
        <v>0</v>
      </c>
      <c r="W381" s="64">
        <f>SUM(O382:T382)*U381</f>
        <v>0</v>
      </c>
      <c r="X381" s="57" t="s">
        <v>633</v>
      </c>
    </row>
    <row r="382" spans="1:24" ht="86.25" customHeight="1" thickBot="1" x14ac:dyDescent="0.25">
      <c r="A382" s="59"/>
      <c r="B382" s="61"/>
      <c r="C382" s="61"/>
      <c r="D382" s="63"/>
      <c r="E382" s="63"/>
      <c r="F382" s="63"/>
      <c r="G382" s="63"/>
      <c r="H382" s="68"/>
      <c r="I382" s="68"/>
      <c r="J382" s="68"/>
      <c r="K382" s="68"/>
      <c r="L382" s="53" t="s">
        <v>4</v>
      </c>
      <c r="M382" s="53" t="s">
        <v>4</v>
      </c>
      <c r="N382" s="53" t="s">
        <v>4</v>
      </c>
      <c r="O382" s="56" t="s">
        <v>53</v>
      </c>
      <c r="P382" s="56" t="s">
        <v>53</v>
      </c>
      <c r="Q382" s="56" t="s">
        <v>53</v>
      </c>
      <c r="R382" s="56" t="s">
        <v>53</v>
      </c>
      <c r="S382" s="53" t="s">
        <v>4</v>
      </c>
      <c r="T382" s="53" t="s">
        <v>4</v>
      </c>
      <c r="U382" s="70"/>
      <c r="V382" s="72"/>
      <c r="W382" s="65"/>
      <c r="X382" s="58"/>
    </row>
    <row r="383" spans="1:24" ht="15.75" customHeight="1" x14ac:dyDescent="0.2">
      <c r="A383" s="59" t="s">
        <v>4</v>
      </c>
      <c r="B383" s="60">
        <v>185</v>
      </c>
      <c r="C383" s="60">
        <v>38110</v>
      </c>
      <c r="D383" s="62" t="s">
        <v>634</v>
      </c>
      <c r="E383" s="66" t="s">
        <v>44</v>
      </c>
      <c r="F383" s="66" t="s">
        <v>635</v>
      </c>
      <c r="G383" s="66" t="s">
        <v>359</v>
      </c>
      <c r="H383" s="67" t="s">
        <v>300</v>
      </c>
      <c r="I383" s="67" t="s">
        <v>629</v>
      </c>
      <c r="J383" s="67" t="s">
        <v>165</v>
      </c>
      <c r="K383" s="67" t="s">
        <v>4</v>
      </c>
      <c r="L383" s="55" t="s">
        <v>4</v>
      </c>
      <c r="M383" s="55" t="s">
        <v>4</v>
      </c>
      <c r="N383" s="55" t="s">
        <v>4</v>
      </c>
      <c r="O383" s="52" t="s">
        <v>103</v>
      </c>
      <c r="P383" s="52" t="s">
        <v>104</v>
      </c>
      <c r="Q383" s="52" t="s">
        <v>124</v>
      </c>
      <c r="R383" s="55" t="s">
        <v>4</v>
      </c>
      <c r="S383" s="55" t="s">
        <v>4</v>
      </c>
      <c r="T383" s="55" t="s">
        <v>4</v>
      </c>
      <c r="U383" s="69">
        <v>1300</v>
      </c>
      <c r="V383" s="71">
        <f>SUM(O384:T384)</f>
        <v>0</v>
      </c>
      <c r="W383" s="64">
        <f>SUM(O384:T384)*U383</f>
        <v>0</v>
      </c>
      <c r="X383" s="57" t="s">
        <v>636</v>
      </c>
    </row>
    <row r="384" spans="1:24" ht="86.25" customHeight="1" thickBot="1" x14ac:dyDescent="0.25">
      <c r="A384" s="59"/>
      <c r="B384" s="61"/>
      <c r="C384" s="61"/>
      <c r="D384" s="63"/>
      <c r="E384" s="63"/>
      <c r="F384" s="63"/>
      <c r="G384" s="63"/>
      <c r="H384" s="68"/>
      <c r="I384" s="68"/>
      <c r="J384" s="68"/>
      <c r="K384" s="68"/>
      <c r="L384" s="53" t="s">
        <v>4</v>
      </c>
      <c r="M384" s="53" t="s">
        <v>4</v>
      </c>
      <c r="N384" s="53" t="s">
        <v>4</v>
      </c>
      <c r="O384" s="56" t="s">
        <v>53</v>
      </c>
      <c r="P384" s="56" t="s">
        <v>53</v>
      </c>
      <c r="Q384" s="56" t="s">
        <v>53</v>
      </c>
      <c r="R384" s="53" t="s">
        <v>4</v>
      </c>
      <c r="S384" s="53" t="s">
        <v>4</v>
      </c>
      <c r="T384" s="53" t="s">
        <v>4</v>
      </c>
      <c r="U384" s="70"/>
      <c r="V384" s="72"/>
      <c r="W384" s="65"/>
      <c r="X384" s="58"/>
    </row>
    <row r="385" spans="1:24" ht="15.75" customHeight="1" x14ac:dyDescent="0.2">
      <c r="A385" s="59" t="s">
        <v>4</v>
      </c>
      <c r="B385" s="60">
        <v>186</v>
      </c>
      <c r="C385" s="60">
        <v>38114</v>
      </c>
      <c r="D385" s="62" t="s">
        <v>637</v>
      </c>
      <c r="E385" s="66" t="s">
        <v>44</v>
      </c>
      <c r="F385" s="66" t="s">
        <v>638</v>
      </c>
      <c r="G385" s="66" t="s">
        <v>325</v>
      </c>
      <c r="H385" s="67" t="s">
        <v>300</v>
      </c>
      <c r="I385" s="67" t="s">
        <v>639</v>
      </c>
      <c r="J385" s="67" t="s">
        <v>393</v>
      </c>
      <c r="K385" s="67" t="s">
        <v>4</v>
      </c>
      <c r="L385" s="55" t="s">
        <v>4</v>
      </c>
      <c r="M385" s="52" t="s">
        <v>49</v>
      </c>
      <c r="N385" s="52" t="s">
        <v>50</v>
      </c>
      <c r="O385" s="52" t="s">
        <v>51</v>
      </c>
      <c r="P385" s="52" t="s">
        <v>71</v>
      </c>
      <c r="Q385" s="55" t="s">
        <v>4</v>
      </c>
      <c r="R385" s="55" t="s">
        <v>4</v>
      </c>
      <c r="S385" s="55" t="s">
        <v>4</v>
      </c>
      <c r="T385" s="55" t="s">
        <v>4</v>
      </c>
      <c r="U385" s="69">
        <v>1050</v>
      </c>
      <c r="V385" s="71">
        <f>SUM(M386:T386)</f>
        <v>0</v>
      </c>
      <c r="W385" s="64">
        <f>SUM(M386:T386)*U385</f>
        <v>0</v>
      </c>
      <c r="X385" s="57" t="s">
        <v>640</v>
      </c>
    </row>
    <row r="386" spans="1:24" ht="86.25" customHeight="1" thickBot="1" x14ac:dyDescent="0.25">
      <c r="A386" s="59"/>
      <c r="B386" s="61"/>
      <c r="C386" s="61"/>
      <c r="D386" s="63"/>
      <c r="E386" s="63"/>
      <c r="F386" s="63"/>
      <c r="G386" s="63"/>
      <c r="H386" s="68"/>
      <c r="I386" s="68"/>
      <c r="J386" s="68"/>
      <c r="K386" s="68"/>
      <c r="L386" s="53" t="s">
        <v>4</v>
      </c>
      <c r="M386" s="56" t="s">
        <v>53</v>
      </c>
      <c r="N386" s="56" t="s">
        <v>53</v>
      </c>
      <c r="O386" s="56" t="s">
        <v>53</v>
      </c>
      <c r="P386" s="56" t="s">
        <v>53</v>
      </c>
      <c r="Q386" s="53" t="s">
        <v>4</v>
      </c>
      <c r="R386" s="53" t="s">
        <v>4</v>
      </c>
      <c r="S386" s="53" t="s">
        <v>4</v>
      </c>
      <c r="T386" s="53" t="s">
        <v>4</v>
      </c>
      <c r="U386" s="70"/>
      <c r="V386" s="72"/>
      <c r="W386" s="65"/>
      <c r="X386" s="58"/>
    </row>
    <row r="387" spans="1:24" ht="15.75" customHeight="1" x14ac:dyDescent="0.2">
      <c r="A387" s="59" t="s">
        <v>4</v>
      </c>
      <c r="B387" s="60">
        <v>187</v>
      </c>
      <c r="C387" s="60">
        <v>38115</v>
      </c>
      <c r="D387" s="62" t="s">
        <v>641</v>
      </c>
      <c r="E387" s="66" t="s">
        <v>44</v>
      </c>
      <c r="F387" s="66" t="s">
        <v>642</v>
      </c>
      <c r="G387" s="66" t="s">
        <v>325</v>
      </c>
      <c r="H387" s="67" t="s">
        <v>300</v>
      </c>
      <c r="I387" s="67" t="s">
        <v>639</v>
      </c>
      <c r="J387" s="67" t="s">
        <v>393</v>
      </c>
      <c r="K387" s="67" t="s">
        <v>4</v>
      </c>
      <c r="L387" s="55" t="s">
        <v>4</v>
      </c>
      <c r="M387" s="55" t="s">
        <v>4</v>
      </c>
      <c r="N387" s="52" t="s">
        <v>144</v>
      </c>
      <c r="O387" s="52" t="s">
        <v>103</v>
      </c>
      <c r="P387" s="52" t="s">
        <v>104</v>
      </c>
      <c r="Q387" s="55" t="s">
        <v>4</v>
      </c>
      <c r="R387" s="55" t="s">
        <v>4</v>
      </c>
      <c r="S387" s="55" t="s">
        <v>4</v>
      </c>
      <c r="T387" s="55" t="s">
        <v>4</v>
      </c>
      <c r="U387" s="69">
        <v>1450</v>
      </c>
      <c r="V387" s="71">
        <f>SUM(N388:T388)</f>
        <v>0</v>
      </c>
      <c r="W387" s="64">
        <f>SUM(N388:T388)*U387</f>
        <v>0</v>
      </c>
      <c r="X387" s="57" t="s">
        <v>643</v>
      </c>
    </row>
    <row r="388" spans="1:24" ht="86.25" customHeight="1" thickBot="1" x14ac:dyDescent="0.25">
      <c r="A388" s="59"/>
      <c r="B388" s="61"/>
      <c r="C388" s="61"/>
      <c r="D388" s="63"/>
      <c r="E388" s="63"/>
      <c r="F388" s="63"/>
      <c r="G388" s="63"/>
      <c r="H388" s="68"/>
      <c r="I388" s="68"/>
      <c r="J388" s="68"/>
      <c r="K388" s="68"/>
      <c r="L388" s="53" t="s">
        <v>4</v>
      </c>
      <c r="M388" s="53" t="s">
        <v>4</v>
      </c>
      <c r="N388" s="56" t="s">
        <v>53</v>
      </c>
      <c r="O388" s="56" t="s">
        <v>53</v>
      </c>
      <c r="P388" s="56" t="s">
        <v>53</v>
      </c>
      <c r="Q388" s="53" t="s">
        <v>4</v>
      </c>
      <c r="R388" s="53" t="s">
        <v>4</v>
      </c>
      <c r="S388" s="53" t="s">
        <v>4</v>
      </c>
      <c r="T388" s="53" t="s">
        <v>4</v>
      </c>
      <c r="U388" s="70"/>
      <c r="V388" s="72"/>
      <c r="W388" s="65"/>
      <c r="X388" s="58"/>
    </row>
    <row r="389" spans="1:24" ht="15.75" customHeight="1" x14ac:dyDescent="0.2">
      <c r="A389" s="59" t="s">
        <v>4</v>
      </c>
      <c r="B389" s="60">
        <v>188</v>
      </c>
      <c r="C389" s="60">
        <v>38116</v>
      </c>
      <c r="D389" s="62" t="s">
        <v>644</v>
      </c>
      <c r="E389" s="66" t="s">
        <v>44</v>
      </c>
      <c r="F389" s="66" t="s">
        <v>645</v>
      </c>
      <c r="G389" s="66" t="s">
        <v>325</v>
      </c>
      <c r="H389" s="67" t="s">
        <v>300</v>
      </c>
      <c r="I389" s="67" t="s">
        <v>639</v>
      </c>
      <c r="J389" s="67" t="s">
        <v>393</v>
      </c>
      <c r="K389" s="67" t="s">
        <v>4</v>
      </c>
      <c r="L389" s="55" t="s">
        <v>4</v>
      </c>
      <c r="M389" s="55" t="s">
        <v>4</v>
      </c>
      <c r="N389" s="52" t="s">
        <v>144</v>
      </c>
      <c r="O389" s="52" t="s">
        <v>103</v>
      </c>
      <c r="P389" s="52" t="s">
        <v>104</v>
      </c>
      <c r="Q389" s="52" t="s">
        <v>124</v>
      </c>
      <c r="R389" s="55" t="s">
        <v>4</v>
      </c>
      <c r="S389" s="55" t="s">
        <v>4</v>
      </c>
      <c r="T389" s="55" t="s">
        <v>4</v>
      </c>
      <c r="U389" s="69">
        <v>1450</v>
      </c>
      <c r="V389" s="71">
        <f>SUM(N390:T390)</f>
        <v>0</v>
      </c>
      <c r="W389" s="64">
        <f>SUM(N390:T390)*U389</f>
        <v>0</v>
      </c>
      <c r="X389" s="57" t="s">
        <v>646</v>
      </c>
    </row>
    <row r="390" spans="1:24" ht="86.25" customHeight="1" thickBot="1" x14ac:dyDescent="0.25">
      <c r="A390" s="59"/>
      <c r="B390" s="61"/>
      <c r="C390" s="61"/>
      <c r="D390" s="63"/>
      <c r="E390" s="63"/>
      <c r="F390" s="63"/>
      <c r="G390" s="63"/>
      <c r="H390" s="68"/>
      <c r="I390" s="68"/>
      <c r="J390" s="68"/>
      <c r="K390" s="68"/>
      <c r="L390" s="53" t="s">
        <v>4</v>
      </c>
      <c r="M390" s="53" t="s">
        <v>4</v>
      </c>
      <c r="N390" s="56" t="s">
        <v>53</v>
      </c>
      <c r="O390" s="56" t="s">
        <v>53</v>
      </c>
      <c r="P390" s="56" t="s">
        <v>53</v>
      </c>
      <c r="Q390" s="56" t="s">
        <v>53</v>
      </c>
      <c r="R390" s="53" t="s">
        <v>4</v>
      </c>
      <c r="S390" s="53" t="s">
        <v>4</v>
      </c>
      <c r="T390" s="53" t="s">
        <v>4</v>
      </c>
      <c r="U390" s="70"/>
      <c r="V390" s="72"/>
      <c r="W390" s="65"/>
      <c r="X390" s="58"/>
    </row>
    <row r="391" spans="1:24" ht="15.75" customHeight="1" x14ac:dyDescent="0.2">
      <c r="A391" s="59" t="s">
        <v>4</v>
      </c>
      <c r="B391" s="60">
        <v>189</v>
      </c>
      <c r="C391" s="60">
        <v>38117</v>
      </c>
      <c r="D391" s="62" t="s">
        <v>647</v>
      </c>
      <c r="E391" s="66" t="s">
        <v>220</v>
      </c>
      <c r="F391" s="66" t="s">
        <v>648</v>
      </c>
      <c r="G391" s="66" t="s">
        <v>325</v>
      </c>
      <c r="H391" s="67" t="s">
        <v>300</v>
      </c>
      <c r="I391" s="67" t="s">
        <v>639</v>
      </c>
      <c r="J391" s="67" t="s">
        <v>393</v>
      </c>
      <c r="K391" s="67" t="s">
        <v>4</v>
      </c>
      <c r="L391" s="55" t="s">
        <v>4</v>
      </c>
      <c r="M391" s="52" t="s">
        <v>49</v>
      </c>
      <c r="N391" s="52" t="s">
        <v>50</v>
      </c>
      <c r="O391" s="52" t="s">
        <v>51</v>
      </c>
      <c r="P391" s="55" t="s">
        <v>4</v>
      </c>
      <c r="Q391" s="55" t="s">
        <v>4</v>
      </c>
      <c r="R391" s="55" t="s">
        <v>4</v>
      </c>
      <c r="S391" s="55" t="s">
        <v>4</v>
      </c>
      <c r="T391" s="55" t="s">
        <v>4</v>
      </c>
      <c r="U391" s="69">
        <v>1500</v>
      </c>
      <c r="V391" s="71">
        <f>SUM(M392:T392)</f>
        <v>0</v>
      </c>
      <c r="W391" s="64">
        <f>SUM(M392:T392)*U391</f>
        <v>0</v>
      </c>
      <c r="X391" s="57" t="s">
        <v>649</v>
      </c>
    </row>
    <row r="392" spans="1:24" ht="86.25" customHeight="1" thickBot="1" x14ac:dyDescent="0.25">
      <c r="A392" s="59"/>
      <c r="B392" s="61"/>
      <c r="C392" s="61"/>
      <c r="D392" s="63"/>
      <c r="E392" s="63"/>
      <c r="F392" s="63"/>
      <c r="G392" s="63"/>
      <c r="H392" s="68"/>
      <c r="I392" s="68"/>
      <c r="J392" s="68"/>
      <c r="K392" s="68"/>
      <c r="L392" s="53" t="s">
        <v>4</v>
      </c>
      <c r="M392" s="56" t="s">
        <v>53</v>
      </c>
      <c r="N392" s="56" t="s">
        <v>53</v>
      </c>
      <c r="O392" s="56" t="s">
        <v>53</v>
      </c>
      <c r="P392" s="53" t="s">
        <v>4</v>
      </c>
      <c r="Q392" s="53" t="s">
        <v>4</v>
      </c>
      <c r="R392" s="53" t="s">
        <v>4</v>
      </c>
      <c r="S392" s="53" t="s">
        <v>4</v>
      </c>
      <c r="T392" s="53" t="s">
        <v>4</v>
      </c>
      <c r="U392" s="70"/>
      <c r="V392" s="72"/>
      <c r="W392" s="65"/>
      <c r="X392" s="58"/>
    </row>
    <row r="393" spans="1:24" ht="15.75" customHeight="1" x14ac:dyDescent="0.2">
      <c r="A393" s="59" t="s">
        <v>4</v>
      </c>
      <c r="B393" s="60">
        <v>190</v>
      </c>
      <c r="C393" s="60">
        <v>38118</v>
      </c>
      <c r="D393" s="62" t="s">
        <v>650</v>
      </c>
      <c r="E393" s="66" t="s">
        <v>324</v>
      </c>
      <c r="F393" s="66" t="s">
        <v>4</v>
      </c>
      <c r="G393" s="66" t="s">
        <v>325</v>
      </c>
      <c r="H393" s="67" t="s">
        <v>300</v>
      </c>
      <c r="I393" s="67" t="s">
        <v>639</v>
      </c>
      <c r="J393" s="67" t="s">
        <v>374</v>
      </c>
      <c r="K393" s="67" t="s">
        <v>4</v>
      </c>
      <c r="L393" s="52" t="s">
        <v>651</v>
      </c>
      <c r="M393" s="55" t="s">
        <v>4</v>
      </c>
      <c r="N393" s="55" t="s">
        <v>4</v>
      </c>
      <c r="O393" s="55" t="s">
        <v>4</v>
      </c>
      <c r="P393" s="55" t="s">
        <v>4</v>
      </c>
      <c r="Q393" s="55" t="s">
        <v>4</v>
      </c>
      <c r="R393" s="55" t="s">
        <v>4</v>
      </c>
      <c r="S393" s="55" t="s">
        <v>4</v>
      </c>
      <c r="T393" s="55" t="s">
        <v>4</v>
      </c>
      <c r="U393" s="69">
        <v>1750</v>
      </c>
      <c r="V393" s="71">
        <f>SUM(L394:T394)</f>
        <v>0</v>
      </c>
      <c r="W393" s="64">
        <f>SUM(L394:T394)*U393</f>
        <v>0</v>
      </c>
      <c r="X393" s="57" t="s">
        <v>652</v>
      </c>
    </row>
    <row r="394" spans="1:24" ht="86.25" customHeight="1" thickBot="1" x14ac:dyDescent="0.25">
      <c r="A394" s="59"/>
      <c r="B394" s="61"/>
      <c r="C394" s="61"/>
      <c r="D394" s="63"/>
      <c r="E394" s="63"/>
      <c r="F394" s="63"/>
      <c r="G394" s="63"/>
      <c r="H394" s="68"/>
      <c r="I394" s="68"/>
      <c r="J394" s="68"/>
      <c r="K394" s="68"/>
      <c r="L394" s="56" t="s">
        <v>53</v>
      </c>
      <c r="M394" s="53" t="s">
        <v>4</v>
      </c>
      <c r="N394" s="53" t="s">
        <v>4</v>
      </c>
      <c r="O394" s="53" t="s">
        <v>4</v>
      </c>
      <c r="P394" s="53" t="s">
        <v>4</v>
      </c>
      <c r="Q394" s="53" t="s">
        <v>4</v>
      </c>
      <c r="R394" s="53" t="s">
        <v>4</v>
      </c>
      <c r="S394" s="53" t="s">
        <v>4</v>
      </c>
      <c r="T394" s="53" t="s">
        <v>4</v>
      </c>
      <c r="U394" s="70"/>
      <c r="V394" s="72"/>
      <c r="W394" s="65"/>
      <c r="X394" s="58"/>
    </row>
    <row r="395" spans="1:24" ht="15.75" customHeight="1" x14ac:dyDescent="0.2">
      <c r="A395" s="59" t="s">
        <v>4</v>
      </c>
      <c r="B395" s="60">
        <v>191</v>
      </c>
      <c r="C395" s="60">
        <v>38120</v>
      </c>
      <c r="D395" s="62" t="s">
        <v>653</v>
      </c>
      <c r="E395" s="66" t="s">
        <v>44</v>
      </c>
      <c r="F395" s="66" t="s">
        <v>4</v>
      </c>
      <c r="G395" s="66" t="s">
        <v>654</v>
      </c>
      <c r="H395" s="67" t="s">
        <v>300</v>
      </c>
      <c r="I395" s="67" t="s">
        <v>655</v>
      </c>
      <c r="J395" s="67" t="s">
        <v>165</v>
      </c>
      <c r="K395" s="67" t="s">
        <v>4</v>
      </c>
      <c r="L395" s="55" t="s">
        <v>4</v>
      </c>
      <c r="M395" s="55" t="s">
        <v>4</v>
      </c>
      <c r="N395" s="55" t="s">
        <v>4</v>
      </c>
      <c r="O395" s="52" t="s">
        <v>103</v>
      </c>
      <c r="P395" s="52" t="s">
        <v>104</v>
      </c>
      <c r="Q395" s="52" t="s">
        <v>124</v>
      </c>
      <c r="R395" s="52" t="s">
        <v>131</v>
      </c>
      <c r="S395" s="55" t="s">
        <v>4</v>
      </c>
      <c r="T395" s="55" t="s">
        <v>4</v>
      </c>
      <c r="U395" s="69">
        <v>1550</v>
      </c>
      <c r="V395" s="71">
        <f>SUM(O396:T396)</f>
        <v>0</v>
      </c>
      <c r="W395" s="64">
        <f>SUM(O396:T396)*U395</f>
        <v>0</v>
      </c>
      <c r="X395" s="57" t="s">
        <v>656</v>
      </c>
    </row>
    <row r="396" spans="1:24" ht="86.25" customHeight="1" thickBot="1" x14ac:dyDescent="0.25">
      <c r="A396" s="59"/>
      <c r="B396" s="61"/>
      <c r="C396" s="61"/>
      <c r="D396" s="63"/>
      <c r="E396" s="63"/>
      <c r="F396" s="63"/>
      <c r="G396" s="63"/>
      <c r="H396" s="68"/>
      <c r="I396" s="68"/>
      <c r="J396" s="68"/>
      <c r="K396" s="68"/>
      <c r="L396" s="53" t="s">
        <v>4</v>
      </c>
      <c r="M396" s="53" t="s">
        <v>4</v>
      </c>
      <c r="N396" s="53" t="s">
        <v>4</v>
      </c>
      <c r="O396" s="56" t="s">
        <v>53</v>
      </c>
      <c r="P396" s="56" t="s">
        <v>53</v>
      </c>
      <c r="Q396" s="56" t="s">
        <v>53</v>
      </c>
      <c r="R396" s="56" t="s">
        <v>53</v>
      </c>
      <c r="S396" s="53" t="s">
        <v>4</v>
      </c>
      <c r="T396" s="53" t="s">
        <v>4</v>
      </c>
      <c r="U396" s="70"/>
      <c r="V396" s="72"/>
      <c r="W396" s="65"/>
      <c r="X396" s="58"/>
    </row>
    <row r="397" spans="1:24" ht="15.75" customHeight="1" x14ac:dyDescent="0.2">
      <c r="A397" s="59" t="s">
        <v>4</v>
      </c>
      <c r="B397" s="60">
        <v>192</v>
      </c>
      <c r="C397" s="60">
        <v>38121</v>
      </c>
      <c r="D397" s="62" t="s">
        <v>657</v>
      </c>
      <c r="E397" s="66" t="s">
        <v>44</v>
      </c>
      <c r="F397" s="66" t="s">
        <v>4</v>
      </c>
      <c r="G397" s="66" t="s">
        <v>654</v>
      </c>
      <c r="H397" s="67" t="s">
        <v>300</v>
      </c>
      <c r="I397" s="67" t="s">
        <v>655</v>
      </c>
      <c r="J397" s="67" t="s">
        <v>165</v>
      </c>
      <c r="K397" s="67" t="s">
        <v>4</v>
      </c>
      <c r="L397" s="55" t="s">
        <v>4</v>
      </c>
      <c r="M397" s="55" t="s">
        <v>4</v>
      </c>
      <c r="N397" s="55" t="s">
        <v>4</v>
      </c>
      <c r="O397" s="55" t="s">
        <v>4</v>
      </c>
      <c r="P397" s="55" t="s">
        <v>4</v>
      </c>
      <c r="Q397" s="52" t="s">
        <v>98</v>
      </c>
      <c r="R397" s="52" t="s">
        <v>99</v>
      </c>
      <c r="S397" s="52" t="s">
        <v>127</v>
      </c>
      <c r="T397" s="52" t="s">
        <v>371</v>
      </c>
      <c r="U397" s="69">
        <v>1550</v>
      </c>
      <c r="V397" s="71">
        <f>SUM(Q398:T398)</f>
        <v>0</v>
      </c>
      <c r="W397" s="64">
        <f>SUM(Q398:T398)*U397</f>
        <v>0</v>
      </c>
      <c r="X397" s="57" t="s">
        <v>658</v>
      </c>
    </row>
    <row r="398" spans="1:24" ht="86.25" customHeight="1" thickBot="1" x14ac:dyDescent="0.25">
      <c r="A398" s="59"/>
      <c r="B398" s="61"/>
      <c r="C398" s="61"/>
      <c r="D398" s="63"/>
      <c r="E398" s="63"/>
      <c r="F398" s="63"/>
      <c r="G398" s="63"/>
      <c r="H398" s="68"/>
      <c r="I398" s="68"/>
      <c r="J398" s="68"/>
      <c r="K398" s="68"/>
      <c r="L398" s="53" t="s">
        <v>4</v>
      </c>
      <c r="M398" s="53" t="s">
        <v>4</v>
      </c>
      <c r="N398" s="53" t="s">
        <v>4</v>
      </c>
      <c r="O398" s="53" t="s">
        <v>4</v>
      </c>
      <c r="P398" s="53" t="s">
        <v>4</v>
      </c>
      <c r="Q398" s="56" t="s">
        <v>53</v>
      </c>
      <c r="R398" s="56" t="s">
        <v>53</v>
      </c>
      <c r="S398" s="56" t="s">
        <v>53</v>
      </c>
      <c r="T398" s="56" t="s">
        <v>53</v>
      </c>
      <c r="U398" s="70"/>
      <c r="V398" s="72"/>
      <c r="W398" s="65"/>
      <c r="X398" s="58"/>
    </row>
    <row r="399" spans="1:24" ht="15.75" customHeight="1" x14ac:dyDescent="0.2">
      <c r="A399" s="59" t="s">
        <v>4</v>
      </c>
      <c r="B399" s="60">
        <v>193</v>
      </c>
      <c r="C399" s="60">
        <v>38122</v>
      </c>
      <c r="D399" s="62" t="s">
        <v>659</v>
      </c>
      <c r="E399" s="66" t="s">
        <v>130</v>
      </c>
      <c r="F399" s="66" t="s">
        <v>4</v>
      </c>
      <c r="G399" s="66" t="s">
        <v>654</v>
      </c>
      <c r="H399" s="67" t="s">
        <v>300</v>
      </c>
      <c r="I399" s="67" t="s">
        <v>655</v>
      </c>
      <c r="J399" s="67" t="s">
        <v>165</v>
      </c>
      <c r="K399" s="67" t="s">
        <v>4</v>
      </c>
      <c r="L399" s="55" t="s">
        <v>4</v>
      </c>
      <c r="M399" s="55" t="s">
        <v>4</v>
      </c>
      <c r="N399" s="55" t="s">
        <v>4</v>
      </c>
      <c r="O399" s="55" t="s">
        <v>4</v>
      </c>
      <c r="P399" s="52" t="s">
        <v>104</v>
      </c>
      <c r="Q399" s="52" t="s">
        <v>124</v>
      </c>
      <c r="R399" s="52" t="s">
        <v>131</v>
      </c>
      <c r="S399" s="55" t="s">
        <v>4</v>
      </c>
      <c r="T399" s="55" t="s">
        <v>4</v>
      </c>
      <c r="U399" s="69">
        <v>1850</v>
      </c>
      <c r="V399" s="71">
        <f>SUM(P400:T400)</f>
        <v>0</v>
      </c>
      <c r="W399" s="64">
        <f>SUM(P400:T400)*U399</f>
        <v>0</v>
      </c>
      <c r="X399" s="57" t="s">
        <v>660</v>
      </c>
    </row>
    <row r="400" spans="1:24" ht="86.25" customHeight="1" thickBot="1" x14ac:dyDescent="0.25">
      <c r="A400" s="59"/>
      <c r="B400" s="61"/>
      <c r="C400" s="61"/>
      <c r="D400" s="63"/>
      <c r="E400" s="63"/>
      <c r="F400" s="63"/>
      <c r="G400" s="63"/>
      <c r="H400" s="68"/>
      <c r="I400" s="68"/>
      <c r="J400" s="68"/>
      <c r="K400" s="68"/>
      <c r="L400" s="53" t="s">
        <v>4</v>
      </c>
      <c r="M400" s="53" t="s">
        <v>4</v>
      </c>
      <c r="N400" s="53" t="s">
        <v>4</v>
      </c>
      <c r="O400" s="53" t="s">
        <v>4</v>
      </c>
      <c r="P400" s="56" t="s">
        <v>53</v>
      </c>
      <c r="Q400" s="56" t="s">
        <v>53</v>
      </c>
      <c r="R400" s="56" t="s">
        <v>53</v>
      </c>
      <c r="S400" s="53" t="s">
        <v>4</v>
      </c>
      <c r="T400" s="53" t="s">
        <v>4</v>
      </c>
      <c r="U400" s="70"/>
      <c r="V400" s="72"/>
      <c r="W400" s="65"/>
      <c r="X400" s="58"/>
    </row>
    <row r="401" spans="1:24" ht="15.75" customHeight="1" x14ac:dyDescent="0.2">
      <c r="A401" s="59" t="s">
        <v>4</v>
      </c>
      <c r="B401" s="60">
        <v>194</v>
      </c>
      <c r="C401" s="60">
        <v>38123</v>
      </c>
      <c r="D401" s="62" t="s">
        <v>661</v>
      </c>
      <c r="E401" s="66" t="s">
        <v>76</v>
      </c>
      <c r="F401" s="66" t="s">
        <v>4</v>
      </c>
      <c r="G401" s="66" t="s">
        <v>654</v>
      </c>
      <c r="H401" s="67" t="s">
        <v>300</v>
      </c>
      <c r="I401" s="67" t="s">
        <v>655</v>
      </c>
      <c r="J401" s="67" t="s">
        <v>165</v>
      </c>
      <c r="K401" s="67" t="s">
        <v>4</v>
      </c>
      <c r="L401" s="55" t="s">
        <v>4</v>
      </c>
      <c r="M401" s="55" t="s">
        <v>4</v>
      </c>
      <c r="N401" s="55" t="s">
        <v>4</v>
      </c>
      <c r="O401" s="52" t="s">
        <v>103</v>
      </c>
      <c r="P401" s="52" t="s">
        <v>104</v>
      </c>
      <c r="Q401" s="52" t="s">
        <v>98</v>
      </c>
      <c r="R401" s="52" t="s">
        <v>99</v>
      </c>
      <c r="S401" s="52" t="s">
        <v>127</v>
      </c>
      <c r="T401" s="55" t="s">
        <v>4</v>
      </c>
      <c r="U401" s="69">
        <v>1750</v>
      </c>
      <c r="V401" s="71">
        <f>SUM(O402:T402)</f>
        <v>0</v>
      </c>
      <c r="W401" s="64">
        <f>SUM(O402:T402)*U401</f>
        <v>0</v>
      </c>
      <c r="X401" s="57" t="s">
        <v>662</v>
      </c>
    </row>
    <row r="402" spans="1:24" ht="86.25" customHeight="1" thickBot="1" x14ac:dyDescent="0.25">
      <c r="A402" s="59"/>
      <c r="B402" s="61"/>
      <c r="C402" s="61"/>
      <c r="D402" s="63"/>
      <c r="E402" s="63"/>
      <c r="F402" s="63"/>
      <c r="G402" s="63"/>
      <c r="H402" s="68"/>
      <c r="I402" s="68"/>
      <c r="J402" s="68"/>
      <c r="K402" s="68"/>
      <c r="L402" s="53" t="s">
        <v>4</v>
      </c>
      <c r="M402" s="53" t="s">
        <v>4</v>
      </c>
      <c r="N402" s="53" t="s">
        <v>4</v>
      </c>
      <c r="O402" s="56" t="s">
        <v>53</v>
      </c>
      <c r="P402" s="56" t="s">
        <v>53</v>
      </c>
      <c r="Q402" s="56" t="s">
        <v>53</v>
      </c>
      <c r="R402" s="56" t="s">
        <v>53</v>
      </c>
      <c r="S402" s="56" t="s">
        <v>53</v>
      </c>
      <c r="T402" s="53" t="s">
        <v>4</v>
      </c>
      <c r="U402" s="70"/>
      <c r="V402" s="72"/>
      <c r="W402" s="65"/>
      <c r="X402" s="58"/>
    </row>
    <row r="403" spans="1:24" ht="15.75" customHeight="1" x14ac:dyDescent="0.2">
      <c r="A403" s="59" t="s">
        <v>4</v>
      </c>
      <c r="B403" s="60">
        <v>195</v>
      </c>
      <c r="C403" s="60">
        <v>38124</v>
      </c>
      <c r="D403" s="62" t="s">
        <v>663</v>
      </c>
      <c r="E403" s="66" t="s">
        <v>339</v>
      </c>
      <c r="F403" s="66" t="s">
        <v>4</v>
      </c>
      <c r="G403" s="66" t="s">
        <v>654</v>
      </c>
      <c r="H403" s="67" t="s">
        <v>300</v>
      </c>
      <c r="I403" s="67" t="s">
        <v>655</v>
      </c>
      <c r="J403" s="67" t="s">
        <v>374</v>
      </c>
      <c r="K403" s="67" t="s">
        <v>4</v>
      </c>
      <c r="L403" s="52" t="s">
        <v>389</v>
      </c>
      <c r="M403" s="55" t="s">
        <v>4</v>
      </c>
      <c r="N403" s="55" t="s">
        <v>4</v>
      </c>
      <c r="O403" s="55" t="s">
        <v>4</v>
      </c>
      <c r="P403" s="55" t="s">
        <v>4</v>
      </c>
      <c r="Q403" s="55" t="s">
        <v>4</v>
      </c>
      <c r="R403" s="55" t="s">
        <v>4</v>
      </c>
      <c r="S403" s="55" t="s">
        <v>4</v>
      </c>
      <c r="T403" s="55" t="s">
        <v>4</v>
      </c>
      <c r="U403" s="69">
        <v>2200</v>
      </c>
      <c r="V403" s="71">
        <f>SUM(L404:T404)</f>
        <v>0</v>
      </c>
      <c r="W403" s="64">
        <f>SUM(L404:T404)*U403</f>
        <v>0</v>
      </c>
      <c r="X403" s="57" t="s">
        <v>664</v>
      </c>
    </row>
    <row r="404" spans="1:24" ht="86.25" customHeight="1" thickBot="1" x14ac:dyDescent="0.25">
      <c r="A404" s="59"/>
      <c r="B404" s="61"/>
      <c r="C404" s="61"/>
      <c r="D404" s="63"/>
      <c r="E404" s="63"/>
      <c r="F404" s="63"/>
      <c r="G404" s="63"/>
      <c r="H404" s="68"/>
      <c r="I404" s="68"/>
      <c r="J404" s="68"/>
      <c r="K404" s="68"/>
      <c r="L404" s="56" t="s">
        <v>53</v>
      </c>
      <c r="M404" s="53" t="s">
        <v>4</v>
      </c>
      <c r="N404" s="53" t="s">
        <v>4</v>
      </c>
      <c r="O404" s="53" t="s">
        <v>4</v>
      </c>
      <c r="P404" s="53" t="s">
        <v>4</v>
      </c>
      <c r="Q404" s="53" t="s">
        <v>4</v>
      </c>
      <c r="R404" s="53" t="s">
        <v>4</v>
      </c>
      <c r="S404" s="53" t="s">
        <v>4</v>
      </c>
      <c r="T404" s="53" t="s">
        <v>4</v>
      </c>
      <c r="U404" s="70"/>
      <c r="V404" s="72"/>
      <c r="W404" s="65"/>
      <c r="X404" s="58"/>
    </row>
    <row r="405" spans="1:24" ht="15.75" customHeight="1" x14ac:dyDescent="0.2">
      <c r="A405" s="59" t="s">
        <v>4</v>
      </c>
      <c r="B405" s="60">
        <v>196</v>
      </c>
      <c r="C405" s="60">
        <v>38125</v>
      </c>
      <c r="D405" s="62" t="s">
        <v>665</v>
      </c>
      <c r="E405" s="66" t="s">
        <v>44</v>
      </c>
      <c r="F405" s="66" t="s">
        <v>4</v>
      </c>
      <c r="G405" s="66" t="s">
        <v>666</v>
      </c>
      <c r="H405" s="67" t="s">
        <v>300</v>
      </c>
      <c r="I405" s="67" t="s">
        <v>667</v>
      </c>
      <c r="J405" s="67" t="s">
        <v>393</v>
      </c>
      <c r="K405" s="67" t="s">
        <v>4</v>
      </c>
      <c r="L405" s="55" t="s">
        <v>4</v>
      </c>
      <c r="M405" s="52" t="s">
        <v>49</v>
      </c>
      <c r="N405" s="52" t="s">
        <v>50</v>
      </c>
      <c r="O405" s="52" t="s">
        <v>103</v>
      </c>
      <c r="P405" s="52" t="s">
        <v>104</v>
      </c>
      <c r="Q405" s="55" t="s">
        <v>4</v>
      </c>
      <c r="R405" s="55" t="s">
        <v>4</v>
      </c>
      <c r="S405" s="55" t="s">
        <v>4</v>
      </c>
      <c r="T405" s="55" t="s">
        <v>4</v>
      </c>
      <c r="U405" s="69">
        <v>1400</v>
      </c>
      <c r="V405" s="71">
        <f>SUM(M406:T406)</f>
        <v>0</v>
      </c>
      <c r="W405" s="64">
        <f>SUM(M406:T406)*U405</f>
        <v>0</v>
      </c>
      <c r="X405" s="57" t="s">
        <v>668</v>
      </c>
    </row>
    <row r="406" spans="1:24" ht="86.25" customHeight="1" thickBot="1" x14ac:dyDescent="0.25">
      <c r="A406" s="59"/>
      <c r="B406" s="61"/>
      <c r="C406" s="61"/>
      <c r="D406" s="63"/>
      <c r="E406" s="63"/>
      <c r="F406" s="63"/>
      <c r="G406" s="63"/>
      <c r="H406" s="68"/>
      <c r="I406" s="68"/>
      <c r="J406" s="68"/>
      <c r="K406" s="68"/>
      <c r="L406" s="53" t="s">
        <v>4</v>
      </c>
      <c r="M406" s="56" t="s">
        <v>53</v>
      </c>
      <c r="N406" s="56" t="s">
        <v>53</v>
      </c>
      <c r="O406" s="56" t="s">
        <v>53</v>
      </c>
      <c r="P406" s="56" t="s">
        <v>53</v>
      </c>
      <c r="Q406" s="53" t="s">
        <v>4</v>
      </c>
      <c r="R406" s="53" t="s">
        <v>4</v>
      </c>
      <c r="S406" s="53" t="s">
        <v>4</v>
      </c>
      <c r="T406" s="53" t="s">
        <v>4</v>
      </c>
      <c r="U406" s="70"/>
      <c r="V406" s="72"/>
      <c r="W406" s="65"/>
      <c r="X406" s="58"/>
    </row>
    <row r="407" spans="1:24" ht="15.75" customHeight="1" x14ac:dyDescent="0.2">
      <c r="A407" s="59" t="s">
        <v>4</v>
      </c>
      <c r="B407" s="60">
        <v>197</v>
      </c>
      <c r="C407" s="60">
        <v>38126</v>
      </c>
      <c r="D407" s="62" t="s">
        <v>669</v>
      </c>
      <c r="E407" s="66" t="s">
        <v>44</v>
      </c>
      <c r="F407" s="66" t="s">
        <v>4</v>
      </c>
      <c r="G407" s="66" t="s">
        <v>670</v>
      </c>
      <c r="H407" s="67" t="s">
        <v>300</v>
      </c>
      <c r="I407" s="67" t="s">
        <v>667</v>
      </c>
      <c r="J407" s="67" t="s">
        <v>393</v>
      </c>
      <c r="K407" s="67" t="s">
        <v>4</v>
      </c>
      <c r="L407" s="55" t="s">
        <v>4</v>
      </c>
      <c r="M407" s="55" t="s">
        <v>4</v>
      </c>
      <c r="N407" s="52" t="s">
        <v>50</v>
      </c>
      <c r="O407" s="52" t="s">
        <v>51</v>
      </c>
      <c r="P407" s="52" t="s">
        <v>71</v>
      </c>
      <c r="Q407" s="55" t="s">
        <v>4</v>
      </c>
      <c r="R407" s="55" t="s">
        <v>4</v>
      </c>
      <c r="S407" s="55" t="s">
        <v>4</v>
      </c>
      <c r="T407" s="55" t="s">
        <v>4</v>
      </c>
      <c r="U407" s="69">
        <v>1250</v>
      </c>
      <c r="V407" s="71">
        <f>SUM(N408:T408)</f>
        <v>0</v>
      </c>
      <c r="W407" s="64">
        <f>SUM(N408:T408)*U407</f>
        <v>0</v>
      </c>
      <c r="X407" s="57" t="s">
        <v>671</v>
      </c>
    </row>
    <row r="408" spans="1:24" ht="86.25" customHeight="1" thickBot="1" x14ac:dyDescent="0.25">
      <c r="A408" s="59"/>
      <c r="B408" s="61"/>
      <c r="C408" s="61"/>
      <c r="D408" s="63"/>
      <c r="E408" s="63"/>
      <c r="F408" s="63"/>
      <c r="G408" s="63"/>
      <c r="H408" s="68"/>
      <c r="I408" s="68"/>
      <c r="J408" s="68"/>
      <c r="K408" s="68"/>
      <c r="L408" s="53" t="s">
        <v>4</v>
      </c>
      <c r="M408" s="53" t="s">
        <v>4</v>
      </c>
      <c r="N408" s="56" t="s">
        <v>53</v>
      </c>
      <c r="O408" s="56" t="s">
        <v>53</v>
      </c>
      <c r="P408" s="56" t="s">
        <v>53</v>
      </c>
      <c r="Q408" s="53" t="s">
        <v>4</v>
      </c>
      <c r="R408" s="53" t="s">
        <v>4</v>
      </c>
      <c r="S408" s="53" t="s">
        <v>4</v>
      </c>
      <c r="T408" s="53" t="s">
        <v>4</v>
      </c>
      <c r="U408" s="70"/>
      <c r="V408" s="72"/>
      <c r="W408" s="65"/>
      <c r="X408" s="58"/>
    </row>
    <row r="409" spans="1:24" ht="15.75" customHeight="1" x14ac:dyDescent="0.2">
      <c r="A409" s="59" t="s">
        <v>4</v>
      </c>
      <c r="B409" s="60">
        <v>198</v>
      </c>
      <c r="C409" s="60">
        <v>38127</v>
      </c>
      <c r="D409" s="62" t="s">
        <v>672</v>
      </c>
      <c r="E409" s="66" t="s">
        <v>44</v>
      </c>
      <c r="F409" s="66" t="s">
        <v>4</v>
      </c>
      <c r="G409" s="66" t="s">
        <v>670</v>
      </c>
      <c r="H409" s="67" t="s">
        <v>300</v>
      </c>
      <c r="I409" s="67" t="s">
        <v>667</v>
      </c>
      <c r="J409" s="67" t="s">
        <v>393</v>
      </c>
      <c r="K409" s="67" t="s">
        <v>4</v>
      </c>
      <c r="L409" s="55" t="s">
        <v>4</v>
      </c>
      <c r="M409" s="52" t="s">
        <v>49</v>
      </c>
      <c r="N409" s="52" t="s">
        <v>50</v>
      </c>
      <c r="O409" s="52" t="s">
        <v>103</v>
      </c>
      <c r="P409" s="52" t="s">
        <v>104</v>
      </c>
      <c r="Q409" s="55" t="s">
        <v>4</v>
      </c>
      <c r="R409" s="55" t="s">
        <v>4</v>
      </c>
      <c r="S409" s="55" t="s">
        <v>4</v>
      </c>
      <c r="T409" s="55" t="s">
        <v>4</v>
      </c>
      <c r="U409" s="69">
        <v>1450</v>
      </c>
      <c r="V409" s="71">
        <f>SUM(M410:T410)</f>
        <v>0</v>
      </c>
      <c r="W409" s="64">
        <f>SUM(M410:T410)*U409</f>
        <v>0</v>
      </c>
      <c r="X409" s="57" t="s">
        <v>673</v>
      </c>
    </row>
    <row r="410" spans="1:24" ht="86.25" customHeight="1" thickBot="1" x14ac:dyDescent="0.25">
      <c r="A410" s="59"/>
      <c r="B410" s="61"/>
      <c r="C410" s="61"/>
      <c r="D410" s="63"/>
      <c r="E410" s="63"/>
      <c r="F410" s="63"/>
      <c r="G410" s="63"/>
      <c r="H410" s="68"/>
      <c r="I410" s="68"/>
      <c r="J410" s="68"/>
      <c r="K410" s="68"/>
      <c r="L410" s="53" t="s">
        <v>4</v>
      </c>
      <c r="M410" s="56" t="s">
        <v>53</v>
      </c>
      <c r="N410" s="56" t="s">
        <v>53</v>
      </c>
      <c r="O410" s="56" t="s">
        <v>53</v>
      </c>
      <c r="P410" s="56" t="s">
        <v>53</v>
      </c>
      <c r="Q410" s="53" t="s">
        <v>4</v>
      </c>
      <c r="R410" s="53" t="s">
        <v>4</v>
      </c>
      <c r="S410" s="53" t="s">
        <v>4</v>
      </c>
      <c r="T410" s="53" t="s">
        <v>4</v>
      </c>
      <c r="U410" s="70"/>
      <c r="V410" s="72"/>
      <c r="W410" s="65"/>
      <c r="X410" s="58"/>
    </row>
    <row r="411" spans="1:24" ht="15.75" customHeight="1" x14ac:dyDescent="0.2">
      <c r="A411" s="59" t="s">
        <v>4</v>
      </c>
      <c r="B411" s="60">
        <v>199</v>
      </c>
      <c r="C411" s="60">
        <v>38128</v>
      </c>
      <c r="D411" s="62" t="s">
        <v>674</v>
      </c>
      <c r="E411" s="66" t="s">
        <v>44</v>
      </c>
      <c r="F411" s="66" t="s">
        <v>4</v>
      </c>
      <c r="G411" s="66" t="s">
        <v>675</v>
      </c>
      <c r="H411" s="67" t="s">
        <v>300</v>
      </c>
      <c r="I411" s="67" t="s">
        <v>667</v>
      </c>
      <c r="J411" s="67" t="s">
        <v>393</v>
      </c>
      <c r="K411" s="67" t="s">
        <v>4</v>
      </c>
      <c r="L411" s="55" t="s">
        <v>4</v>
      </c>
      <c r="M411" s="55" t="s">
        <v>4</v>
      </c>
      <c r="N411" s="55" t="s">
        <v>4</v>
      </c>
      <c r="O411" s="52" t="s">
        <v>103</v>
      </c>
      <c r="P411" s="52" t="s">
        <v>104</v>
      </c>
      <c r="Q411" s="52" t="s">
        <v>124</v>
      </c>
      <c r="R411" s="55" t="s">
        <v>4</v>
      </c>
      <c r="S411" s="55" t="s">
        <v>4</v>
      </c>
      <c r="T411" s="55" t="s">
        <v>4</v>
      </c>
      <c r="U411" s="69">
        <v>1550</v>
      </c>
      <c r="V411" s="71">
        <f>SUM(Q412:T412)</f>
        <v>0</v>
      </c>
      <c r="W411" s="64">
        <f>SUM(Q412:T412)*U411</f>
        <v>0</v>
      </c>
      <c r="X411" s="57" t="s">
        <v>676</v>
      </c>
    </row>
    <row r="412" spans="1:24" ht="86.25" customHeight="1" thickBot="1" x14ac:dyDescent="0.25">
      <c r="A412" s="59"/>
      <c r="B412" s="61"/>
      <c r="C412" s="61"/>
      <c r="D412" s="63"/>
      <c r="E412" s="63"/>
      <c r="F412" s="63"/>
      <c r="G412" s="63"/>
      <c r="H412" s="68"/>
      <c r="I412" s="68"/>
      <c r="J412" s="68"/>
      <c r="K412" s="68"/>
      <c r="L412" s="53" t="s">
        <v>4</v>
      </c>
      <c r="M412" s="53" t="s">
        <v>4</v>
      </c>
      <c r="N412" s="53" t="s">
        <v>4</v>
      </c>
      <c r="O412" s="53" t="s">
        <v>4</v>
      </c>
      <c r="P412" s="53" t="s">
        <v>4</v>
      </c>
      <c r="Q412" s="56" t="s">
        <v>53</v>
      </c>
      <c r="R412" s="53" t="s">
        <v>4</v>
      </c>
      <c r="S412" s="53" t="s">
        <v>4</v>
      </c>
      <c r="T412" s="53" t="s">
        <v>4</v>
      </c>
      <c r="U412" s="70"/>
      <c r="V412" s="72"/>
      <c r="W412" s="65"/>
      <c r="X412" s="58"/>
    </row>
    <row r="413" spans="1:24" ht="15.75" customHeight="1" x14ac:dyDescent="0.2">
      <c r="A413" s="59" t="s">
        <v>4</v>
      </c>
      <c r="B413" s="60">
        <v>200</v>
      </c>
      <c r="C413" s="60">
        <v>38129</v>
      </c>
      <c r="D413" s="62" t="s">
        <v>677</v>
      </c>
      <c r="E413" s="66" t="s">
        <v>678</v>
      </c>
      <c r="F413" s="66" t="s">
        <v>679</v>
      </c>
      <c r="G413" s="66" t="s">
        <v>675</v>
      </c>
      <c r="H413" s="67" t="s">
        <v>300</v>
      </c>
      <c r="I413" s="67" t="s">
        <v>667</v>
      </c>
      <c r="J413" s="67" t="s">
        <v>393</v>
      </c>
      <c r="K413" s="67" t="s">
        <v>4</v>
      </c>
      <c r="L413" s="55" t="s">
        <v>4</v>
      </c>
      <c r="M413" s="55" t="s">
        <v>4</v>
      </c>
      <c r="N413" s="52" t="s">
        <v>144</v>
      </c>
      <c r="O413" s="52" t="s">
        <v>103</v>
      </c>
      <c r="P413" s="52" t="s">
        <v>104</v>
      </c>
      <c r="Q413" s="55" t="s">
        <v>4</v>
      </c>
      <c r="R413" s="55" t="s">
        <v>4</v>
      </c>
      <c r="S413" s="55" t="s">
        <v>4</v>
      </c>
      <c r="T413" s="55" t="s">
        <v>4</v>
      </c>
      <c r="U413" s="69">
        <v>1700</v>
      </c>
      <c r="V413" s="71">
        <f>SUM(N414:T414)</f>
        <v>0</v>
      </c>
      <c r="W413" s="64">
        <f>SUM(N414:T414)*U413</f>
        <v>0</v>
      </c>
      <c r="X413" s="57" t="s">
        <v>680</v>
      </c>
    </row>
    <row r="414" spans="1:24" ht="86.25" customHeight="1" thickBot="1" x14ac:dyDescent="0.25">
      <c r="A414" s="59"/>
      <c r="B414" s="61"/>
      <c r="C414" s="61"/>
      <c r="D414" s="63"/>
      <c r="E414" s="63"/>
      <c r="F414" s="63"/>
      <c r="G414" s="63"/>
      <c r="H414" s="68"/>
      <c r="I414" s="68"/>
      <c r="J414" s="68"/>
      <c r="K414" s="68"/>
      <c r="L414" s="53" t="s">
        <v>4</v>
      </c>
      <c r="M414" s="53" t="s">
        <v>4</v>
      </c>
      <c r="N414" s="56" t="s">
        <v>53</v>
      </c>
      <c r="O414" s="56" t="s">
        <v>53</v>
      </c>
      <c r="P414" s="56" t="s">
        <v>53</v>
      </c>
      <c r="Q414" s="53" t="s">
        <v>4</v>
      </c>
      <c r="R414" s="53" t="s">
        <v>4</v>
      </c>
      <c r="S414" s="53" t="s">
        <v>4</v>
      </c>
      <c r="T414" s="53" t="s">
        <v>4</v>
      </c>
      <c r="U414" s="70"/>
      <c r="V414" s="72"/>
      <c r="W414" s="65"/>
      <c r="X414" s="58"/>
    </row>
    <row r="415" spans="1:24" ht="15.75" customHeight="1" x14ac:dyDescent="0.2">
      <c r="A415" s="59" t="s">
        <v>4</v>
      </c>
      <c r="B415" s="60">
        <v>201</v>
      </c>
      <c r="C415" s="60">
        <v>38133</v>
      </c>
      <c r="D415" s="62" t="s">
        <v>681</v>
      </c>
      <c r="E415" s="66" t="s">
        <v>423</v>
      </c>
      <c r="F415" s="66" t="s">
        <v>682</v>
      </c>
      <c r="G415" s="66" t="s">
        <v>666</v>
      </c>
      <c r="H415" s="67" t="s">
        <v>300</v>
      </c>
      <c r="I415" s="67" t="s">
        <v>667</v>
      </c>
      <c r="J415" s="67" t="s">
        <v>393</v>
      </c>
      <c r="K415" s="67" t="s">
        <v>4</v>
      </c>
      <c r="L415" s="55" t="s">
        <v>4</v>
      </c>
      <c r="M415" s="55" t="s">
        <v>4</v>
      </c>
      <c r="N415" s="52" t="s">
        <v>417</v>
      </c>
      <c r="O415" s="52" t="s">
        <v>418</v>
      </c>
      <c r="P415" s="52" t="s">
        <v>419</v>
      </c>
      <c r="Q415" s="52" t="s">
        <v>420</v>
      </c>
      <c r="R415" s="55" t="s">
        <v>4</v>
      </c>
      <c r="S415" s="55" t="s">
        <v>4</v>
      </c>
      <c r="T415" s="55" t="s">
        <v>4</v>
      </c>
      <c r="U415" s="69">
        <v>550</v>
      </c>
      <c r="V415" s="71">
        <f>SUM(N416:T416)</f>
        <v>0</v>
      </c>
      <c r="W415" s="64">
        <f>SUM(N416:T416)*U415</f>
        <v>0</v>
      </c>
      <c r="X415" s="57" t="s">
        <v>683</v>
      </c>
    </row>
    <row r="416" spans="1:24" ht="86.25" customHeight="1" thickBot="1" x14ac:dyDescent="0.25">
      <c r="A416" s="59"/>
      <c r="B416" s="61"/>
      <c r="C416" s="61"/>
      <c r="D416" s="63"/>
      <c r="E416" s="63"/>
      <c r="F416" s="63"/>
      <c r="G416" s="63"/>
      <c r="H416" s="68"/>
      <c r="I416" s="68"/>
      <c r="J416" s="68"/>
      <c r="K416" s="68"/>
      <c r="L416" s="53" t="s">
        <v>4</v>
      </c>
      <c r="M416" s="53" t="s">
        <v>4</v>
      </c>
      <c r="N416" s="56" t="s">
        <v>53</v>
      </c>
      <c r="O416" s="53" t="s">
        <v>4</v>
      </c>
      <c r="P416" s="53" t="s">
        <v>4</v>
      </c>
      <c r="Q416" s="53" t="s">
        <v>4</v>
      </c>
      <c r="R416" s="53" t="s">
        <v>4</v>
      </c>
      <c r="S416" s="53" t="s">
        <v>4</v>
      </c>
      <c r="T416" s="53" t="s">
        <v>4</v>
      </c>
      <c r="U416" s="70"/>
      <c r="V416" s="72"/>
      <c r="W416" s="65"/>
      <c r="X416" s="58"/>
    </row>
    <row r="417" spans="1:24" ht="15.75" customHeight="1" x14ac:dyDescent="0.2">
      <c r="A417" s="59" t="s">
        <v>4</v>
      </c>
      <c r="B417" s="60">
        <v>202</v>
      </c>
      <c r="C417" s="60">
        <v>38134</v>
      </c>
      <c r="D417" s="62" t="s">
        <v>684</v>
      </c>
      <c r="E417" s="66" t="s">
        <v>423</v>
      </c>
      <c r="F417" s="66" t="s">
        <v>685</v>
      </c>
      <c r="G417" s="66" t="s">
        <v>666</v>
      </c>
      <c r="H417" s="67" t="s">
        <v>300</v>
      </c>
      <c r="I417" s="67" t="s">
        <v>667</v>
      </c>
      <c r="J417" s="67" t="s">
        <v>393</v>
      </c>
      <c r="K417" s="67" t="s">
        <v>4</v>
      </c>
      <c r="L417" s="55" t="s">
        <v>4</v>
      </c>
      <c r="M417" s="55" t="s">
        <v>4</v>
      </c>
      <c r="N417" s="52" t="s">
        <v>417</v>
      </c>
      <c r="O417" s="52" t="s">
        <v>418</v>
      </c>
      <c r="P417" s="52" t="s">
        <v>419</v>
      </c>
      <c r="Q417" s="52" t="s">
        <v>420</v>
      </c>
      <c r="R417" s="52" t="s">
        <v>425</v>
      </c>
      <c r="S417" s="52" t="s">
        <v>426</v>
      </c>
      <c r="T417" s="55" t="s">
        <v>4</v>
      </c>
      <c r="U417" s="69">
        <v>650</v>
      </c>
      <c r="V417" s="71">
        <f>SUM(N418:T418)</f>
        <v>0</v>
      </c>
      <c r="W417" s="64">
        <f>SUM(N418:T418)*U417</f>
        <v>0</v>
      </c>
      <c r="X417" s="57" t="s">
        <v>686</v>
      </c>
    </row>
    <row r="418" spans="1:24" ht="86.25" customHeight="1" thickBot="1" x14ac:dyDescent="0.25">
      <c r="A418" s="59"/>
      <c r="B418" s="61"/>
      <c r="C418" s="61"/>
      <c r="D418" s="63"/>
      <c r="E418" s="63"/>
      <c r="F418" s="63"/>
      <c r="G418" s="63"/>
      <c r="H418" s="68"/>
      <c r="I418" s="68"/>
      <c r="J418" s="68"/>
      <c r="K418" s="68"/>
      <c r="L418" s="53" t="s">
        <v>4</v>
      </c>
      <c r="M418" s="53" t="s">
        <v>4</v>
      </c>
      <c r="N418" s="56" t="s">
        <v>53</v>
      </c>
      <c r="O418" s="56" t="s">
        <v>53</v>
      </c>
      <c r="P418" s="53" t="s">
        <v>4</v>
      </c>
      <c r="Q418" s="53" t="s">
        <v>4</v>
      </c>
      <c r="R418" s="53" t="s">
        <v>4</v>
      </c>
      <c r="S418" s="53" t="s">
        <v>4</v>
      </c>
      <c r="T418" s="53" t="s">
        <v>4</v>
      </c>
      <c r="U418" s="70"/>
      <c r="V418" s="72"/>
      <c r="W418" s="65"/>
      <c r="X418" s="58"/>
    </row>
    <row r="419" spans="1:24" ht="15.75" customHeight="1" x14ac:dyDescent="0.2">
      <c r="A419" s="59" t="s">
        <v>4</v>
      </c>
      <c r="B419" s="60">
        <v>203</v>
      </c>
      <c r="C419" s="60">
        <v>38135</v>
      </c>
      <c r="D419" s="62" t="s">
        <v>687</v>
      </c>
      <c r="E419" s="66" t="s">
        <v>423</v>
      </c>
      <c r="F419" s="66" t="s">
        <v>688</v>
      </c>
      <c r="G419" s="66" t="s">
        <v>666</v>
      </c>
      <c r="H419" s="67" t="s">
        <v>300</v>
      </c>
      <c r="I419" s="67" t="s">
        <v>667</v>
      </c>
      <c r="J419" s="67" t="s">
        <v>393</v>
      </c>
      <c r="K419" s="67" t="s">
        <v>4</v>
      </c>
      <c r="L419" s="55" t="s">
        <v>4</v>
      </c>
      <c r="M419" s="55" t="s">
        <v>4</v>
      </c>
      <c r="N419" s="52" t="s">
        <v>417</v>
      </c>
      <c r="O419" s="52" t="s">
        <v>418</v>
      </c>
      <c r="P419" s="52" t="s">
        <v>419</v>
      </c>
      <c r="Q419" s="52" t="s">
        <v>420</v>
      </c>
      <c r="R419" s="52" t="s">
        <v>425</v>
      </c>
      <c r="S419" s="55" t="s">
        <v>4</v>
      </c>
      <c r="T419" s="55" t="s">
        <v>4</v>
      </c>
      <c r="U419" s="69">
        <v>650</v>
      </c>
      <c r="V419" s="71">
        <f>SUM(N420:T420)</f>
        <v>0</v>
      </c>
      <c r="W419" s="64">
        <f>SUM(N420:T420)*U419</f>
        <v>0</v>
      </c>
      <c r="X419" s="57" t="s">
        <v>689</v>
      </c>
    </row>
    <row r="420" spans="1:24" ht="86.25" customHeight="1" thickBot="1" x14ac:dyDescent="0.25">
      <c r="A420" s="59"/>
      <c r="B420" s="61"/>
      <c r="C420" s="61"/>
      <c r="D420" s="63"/>
      <c r="E420" s="63"/>
      <c r="F420" s="63"/>
      <c r="G420" s="63"/>
      <c r="H420" s="68"/>
      <c r="I420" s="68"/>
      <c r="J420" s="68"/>
      <c r="K420" s="68"/>
      <c r="L420" s="53" t="s">
        <v>4</v>
      </c>
      <c r="M420" s="53" t="s">
        <v>4</v>
      </c>
      <c r="N420" s="56" t="s">
        <v>53</v>
      </c>
      <c r="O420" s="56" t="s">
        <v>53</v>
      </c>
      <c r="P420" s="53" t="s">
        <v>4</v>
      </c>
      <c r="Q420" s="53" t="s">
        <v>4</v>
      </c>
      <c r="R420" s="53" t="s">
        <v>4</v>
      </c>
      <c r="S420" s="53" t="s">
        <v>4</v>
      </c>
      <c r="T420" s="53" t="s">
        <v>4</v>
      </c>
      <c r="U420" s="70"/>
      <c r="V420" s="72"/>
      <c r="W420" s="65"/>
      <c r="X420" s="58"/>
    </row>
    <row r="421" spans="1:24" ht="15.75" customHeight="1" x14ac:dyDescent="0.2">
      <c r="A421" s="59" t="s">
        <v>4</v>
      </c>
      <c r="B421" s="60">
        <v>204</v>
      </c>
      <c r="C421" s="60">
        <v>38136</v>
      </c>
      <c r="D421" s="62" t="s">
        <v>690</v>
      </c>
      <c r="E421" s="66" t="s">
        <v>691</v>
      </c>
      <c r="F421" s="66" t="s">
        <v>692</v>
      </c>
      <c r="G421" s="66" t="s">
        <v>675</v>
      </c>
      <c r="H421" s="67" t="s">
        <v>300</v>
      </c>
      <c r="I421" s="67" t="s">
        <v>667</v>
      </c>
      <c r="J421" s="67" t="s">
        <v>374</v>
      </c>
      <c r="K421" s="67" t="s">
        <v>4</v>
      </c>
      <c r="L421" s="55" t="s">
        <v>4</v>
      </c>
      <c r="M421" s="55" t="s">
        <v>4</v>
      </c>
      <c r="N421" s="52" t="s">
        <v>417</v>
      </c>
      <c r="O421" s="52" t="s">
        <v>418</v>
      </c>
      <c r="P421" s="52" t="s">
        <v>419</v>
      </c>
      <c r="Q421" s="52" t="s">
        <v>420</v>
      </c>
      <c r="R421" s="52" t="s">
        <v>425</v>
      </c>
      <c r="S421" s="55" t="s">
        <v>4</v>
      </c>
      <c r="T421" s="55" t="s">
        <v>4</v>
      </c>
      <c r="U421" s="69">
        <v>1050</v>
      </c>
      <c r="V421" s="71">
        <f>SUM(N422:T422)</f>
        <v>0</v>
      </c>
      <c r="W421" s="64">
        <f>SUM(N422:T422)*U421</f>
        <v>0</v>
      </c>
      <c r="X421" s="57" t="s">
        <v>693</v>
      </c>
    </row>
    <row r="422" spans="1:24" ht="86.25" customHeight="1" thickBot="1" x14ac:dyDescent="0.25">
      <c r="A422" s="59"/>
      <c r="B422" s="61"/>
      <c r="C422" s="61"/>
      <c r="D422" s="63"/>
      <c r="E422" s="63"/>
      <c r="F422" s="63"/>
      <c r="G422" s="63"/>
      <c r="H422" s="68"/>
      <c r="I422" s="68"/>
      <c r="J422" s="68"/>
      <c r="K422" s="68"/>
      <c r="L422" s="53" t="s">
        <v>4</v>
      </c>
      <c r="M422" s="53" t="s">
        <v>4</v>
      </c>
      <c r="N422" s="56" t="s">
        <v>53</v>
      </c>
      <c r="O422" s="56" t="s">
        <v>53</v>
      </c>
      <c r="P422" s="56" t="s">
        <v>53</v>
      </c>
      <c r="Q422" s="56" t="s">
        <v>53</v>
      </c>
      <c r="R422" s="56" t="s">
        <v>53</v>
      </c>
      <c r="S422" s="53" t="s">
        <v>4</v>
      </c>
      <c r="T422" s="53" t="s">
        <v>4</v>
      </c>
      <c r="U422" s="70"/>
      <c r="V422" s="72"/>
      <c r="W422" s="65"/>
      <c r="X422" s="58"/>
    </row>
    <row r="423" spans="1:24" ht="15.75" customHeight="1" x14ac:dyDescent="0.2">
      <c r="A423" s="59" t="s">
        <v>4</v>
      </c>
      <c r="B423" s="60">
        <v>205</v>
      </c>
      <c r="C423" s="60">
        <v>38137</v>
      </c>
      <c r="D423" s="62" t="s">
        <v>694</v>
      </c>
      <c r="E423" s="66" t="s">
        <v>44</v>
      </c>
      <c r="F423" s="66" t="s">
        <v>695</v>
      </c>
      <c r="G423" s="66" t="s">
        <v>696</v>
      </c>
      <c r="H423" s="67" t="s">
        <v>300</v>
      </c>
      <c r="I423" s="67" t="s">
        <v>697</v>
      </c>
      <c r="J423" s="67" t="s">
        <v>165</v>
      </c>
      <c r="K423" s="67" t="s">
        <v>4</v>
      </c>
      <c r="L423" s="55" t="s">
        <v>4</v>
      </c>
      <c r="M423" s="55" t="s">
        <v>4</v>
      </c>
      <c r="N423" s="55" t="s">
        <v>4</v>
      </c>
      <c r="O423" s="55" t="s">
        <v>4</v>
      </c>
      <c r="P423" s="55" t="s">
        <v>4</v>
      </c>
      <c r="Q423" s="52" t="s">
        <v>124</v>
      </c>
      <c r="R423" s="52" t="s">
        <v>99</v>
      </c>
      <c r="S423" s="52" t="s">
        <v>127</v>
      </c>
      <c r="T423" s="55" t="s">
        <v>4</v>
      </c>
      <c r="U423" s="69">
        <v>1550</v>
      </c>
      <c r="V423" s="71">
        <f>SUM(Q424:T424)</f>
        <v>0</v>
      </c>
      <c r="W423" s="64">
        <f>SUM(Q424:T424)*U423</f>
        <v>0</v>
      </c>
      <c r="X423" s="57" t="s">
        <v>698</v>
      </c>
    </row>
    <row r="424" spans="1:24" ht="86.25" customHeight="1" thickBot="1" x14ac:dyDescent="0.25">
      <c r="A424" s="59"/>
      <c r="B424" s="61"/>
      <c r="C424" s="61"/>
      <c r="D424" s="63"/>
      <c r="E424" s="63"/>
      <c r="F424" s="63"/>
      <c r="G424" s="63"/>
      <c r="H424" s="68"/>
      <c r="I424" s="68"/>
      <c r="J424" s="68"/>
      <c r="K424" s="68"/>
      <c r="L424" s="53" t="s">
        <v>4</v>
      </c>
      <c r="M424" s="53" t="s">
        <v>4</v>
      </c>
      <c r="N424" s="53" t="s">
        <v>4</v>
      </c>
      <c r="O424" s="53" t="s">
        <v>4</v>
      </c>
      <c r="P424" s="53" t="s">
        <v>4</v>
      </c>
      <c r="Q424" s="56" t="s">
        <v>53</v>
      </c>
      <c r="R424" s="56" t="s">
        <v>53</v>
      </c>
      <c r="S424" s="56" t="s">
        <v>53</v>
      </c>
      <c r="T424" s="53" t="s">
        <v>4</v>
      </c>
      <c r="U424" s="70"/>
      <c r="V424" s="72"/>
      <c r="W424" s="65"/>
      <c r="X424" s="58"/>
    </row>
    <row r="425" spans="1:24" ht="15.75" customHeight="1" x14ac:dyDescent="0.2">
      <c r="A425" s="59" t="s">
        <v>4</v>
      </c>
      <c r="B425" s="60">
        <v>206</v>
      </c>
      <c r="C425" s="60">
        <v>38138</v>
      </c>
      <c r="D425" s="62" t="s">
        <v>699</v>
      </c>
      <c r="E425" s="66" t="s">
        <v>44</v>
      </c>
      <c r="F425" s="66" t="s">
        <v>700</v>
      </c>
      <c r="G425" s="66" t="s">
        <v>696</v>
      </c>
      <c r="H425" s="67" t="s">
        <v>300</v>
      </c>
      <c r="I425" s="67" t="s">
        <v>697</v>
      </c>
      <c r="J425" s="67" t="s">
        <v>165</v>
      </c>
      <c r="K425" s="67" t="s">
        <v>4</v>
      </c>
      <c r="L425" s="55" t="s">
        <v>4</v>
      </c>
      <c r="M425" s="55" t="s">
        <v>4</v>
      </c>
      <c r="N425" s="52" t="s">
        <v>144</v>
      </c>
      <c r="O425" s="52" t="s">
        <v>103</v>
      </c>
      <c r="P425" s="52" t="s">
        <v>104</v>
      </c>
      <c r="Q425" s="55" t="s">
        <v>4</v>
      </c>
      <c r="R425" s="55" t="s">
        <v>4</v>
      </c>
      <c r="S425" s="55" t="s">
        <v>4</v>
      </c>
      <c r="T425" s="55" t="s">
        <v>4</v>
      </c>
      <c r="U425" s="69">
        <v>1450</v>
      </c>
      <c r="V425" s="71">
        <f>SUM(N426:T426)</f>
        <v>0</v>
      </c>
      <c r="W425" s="64">
        <f>SUM(N426:T426)*U425</f>
        <v>0</v>
      </c>
      <c r="X425" s="57" t="s">
        <v>701</v>
      </c>
    </row>
    <row r="426" spans="1:24" ht="86.25" customHeight="1" thickBot="1" x14ac:dyDescent="0.25">
      <c r="A426" s="59"/>
      <c r="B426" s="61"/>
      <c r="C426" s="61"/>
      <c r="D426" s="63"/>
      <c r="E426" s="63"/>
      <c r="F426" s="63"/>
      <c r="G426" s="63"/>
      <c r="H426" s="68"/>
      <c r="I426" s="68"/>
      <c r="J426" s="68"/>
      <c r="K426" s="68"/>
      <c r="L426" s="53" t="s">
        <v>4</v>
      </c>
      <c r="M426" s="53" t="s">
        <v>4</v>
      </c>
      <c r="N426" s="56" t="s">
        <v>53</v>
      </c>
      <c r="O426" s="56" t="s">
        <v>53</v>
      </c>
      <c r="P426" s="56" t="s">
        <v>53</v>
      </c>
      <c r="Q426" s="53" t="s">
        <v>4</v>
      </c>
      <c r="R426" s="53" t="s">
        <v>4</v>
      </c>
      <c r="S426" s="53" t="s">
        <v>4</v>
      </c>
      <c r="T426" s="53" t="s">
        <v>4</v>
      </c>
      <c r="U426" s="70"/>
      <c r="V426" s="72"/>
      <c r="W426" s="65"/>
      <c r="X426" s="58"/>
    </row>
    <row r="427" spans="1:24" ht="15.75" customHeight="1" x14ac:dyDescent="0.2">
      <c r="A427" s="59" t="s">
        <v>4</v>
      </c>
      <c r="B427" s="60">
        <v>207</v>
      </c>
      <c r="C427" s="60">
        <v>38139</v>
      </c>
      <c r="D427" s="62" t="s">
        <v>702</v>
      </c>
      <c r="E427" s="66" t="s">
        <v>44</v>
      </c>
      <c r="F427" s="66" t="s">
        <v>703</v>
      </c>
      <c r="G427" s="66" t="s">
        <v>696</v>
      </c>
      <c r="H427" s="67" t="s">
        <v>300</v>
      </c>
      <c r="I427" s="67" t="s">
        <v>697</v>
      </c>
      <c r="J427" s="67" t="s">
        <v>165</v>
      </c>
      <c r="K427" s="67" t="s">
        <v>4</v>
      </c>
      <c r="L427" s="55" t="s">
        <v>4</v>
      </c>
      <c r="M427" s="55" t="s">
        <v>4</v>
      </c>
      <c r="N427" s="55" t="s">
        <v>4</v>
      </c>
      <c r="O427" s="52" t="s">
        <v>103</v>
      </c>
      <c r="P427" s="52" t="s">
        <v>104</v>
      </c>
      <c r="Q427" s="52" t="s">
        <v>124</v>
      </c>
      <c r="R427" s="52" t="s">
        <v>131</v>
      </c>
      <c r="S427" s="55" t="s">
        <v>4</v>
      </c>
      <c r="T427" s="55" t="s">
        <v>4</v>
      </c>
      <c r="U427" s="69">
        <v>1550</v>
      </c>
      <c r="V427" s="71">
        <f>SUM(O428:T428)</f>
        <v>0</v>
      </c>
      <c r="W427" s="64">
        <f>SUM(O428:T428)*U427</f>
        <v>0</v>
      </c>
      <c r="X427" s="57" t="s">
        <v>704</v>
      </c>
    </row>
    <row r="428" spans="1:24" ht="86.25" customHeight="1" thickBot="1" x14ac:dyDescent="0.25">
      <c r="A428" s="59"/>
      <c r="B428" s="61"/>
      <c r="C428" s="61"/>
      <c r="D428" s="63"/>
      <c r="E428" s="63"/>
      <c r="F428" s="63"/>
      <c r="G428" s="63"/>
      <c r="H428" s="68"/>
      <c r="I428" s="68"/>
      <c r="J428" s="68"/>
      <c r="K428" s="68"/>
      <c r="L428" s="53" t="s">
        <v>4</v>
      </c>
      <c r="M428" s="53" t="s">
        <v>4</v>
      </c>
      <c r="N428" s="53" t="s">
        <v>4</v>
      </c>
      <c r="O428" s="56" t="s">
        <v>53</v>
      </c>
      <c r="P428" s="56" t="s">
        <v>53</v>
      </c>
      <c r="Q428" s="56" t="s">
        <v>53</v>
      </c>
      <c r="R428" s="56" t="s">
        <v>53</v>
      </c>
      <c r="S428" s="53" t="s">
        <v>4</v>
      </c>
      <c r="T428" s="53" t="s">
        <v>4</v>
      </c>
      <c r="U428" s="70"/>
      <c r="V428" s="72"/>
      <c r="W428" s="65"/>
      <c r="X428" s="58"/>
    </row>
    <row r="429" spans="1:24" ht="15.75" customHeight="1" x14ac:dyDescent="0.2">
      <c r="A429" s="59" t="s">
        <v>4</v>
      </c>
      <c r="B429" s="60">
        <v>208</v>
      </c>
      <c r="C429" s="60">
        <v>38140</v>
      </c>
      <c r="D429" s="62" t="s">
        <v>705</v>
      </c>
      <c r="E429" s="66" t="s">
        <v>44</v>
      </c>
      <c r="F429" s="66" t="s">
        <v>706</v>
      </c>
      <c r="G429" s="66" t="s">
        <v>696</v>
      </c>
      <c r="H429" s="67" t="s">
        <v>300</v>
      </c>
      <c r="I429" s="67" t="s">
        <v>697</v>
      </c>
      <c r="J429" s="67" t="s">
        <v>165</v>
      </c>
      <c r="K429" s="67" t="s">
        <v>4</v>
      </c>
      <c r="L429" s="55" t="s">
        <v>4</v>
      </c>
      <c r="M429" s="55" t="s">
        <v>4</v>
      </c>
      <c r="N429" s="55" t="s">
        <v>4</v>
      </c>
      <c r="O429" s="55" t="s">
        <v>4</v>
      </c>
      <c r="P429" s="55" t="s">
        <v>4</v>
      </c>
      <c r="Q429" s="52" t="s">
        <v>98</v>
      </c>
      <c r="R429" s="52" t="s">
        <v>99</v>
      </c>
      <c r="S429" s="52" t="s">
        <v>127</v>
      </c>
      <c r="T429" s="52" t="s">
        <v>371</v>
      </c>
      <c r="U429" s="69">
        <v>1700</v>
      </c>
      <c r="V429" s="71">
        <f>SUM(Q430:T430)</f>
        <v>0</v>
      </c>
      <c r="W429" s="64">
        <f>SUM(Q430:T430)*U429</f>
        <v>0</v>
      </c>
      <c r="X429" s="57" t="s">
        <v>707</v>
      </c>
    </row>
    <row r="430" spans="1:24" ht="86.25" customHeight="1" thickBot="1" x14ac:dyDescent="0.25">
      <c r="A430" s="59"/>
      <c r="B430" s="61"/>
      <c r="C430" s="61"/>
      <c r="D430" s="63"/>
      <c r="E430" s="63"/>
      <c r="F430" s="63"/>
      <c r="G430" s="63"/>
      <c r="H430" s="68"/>
      <c r="I430" s="68"/>
      <c r="J430" s="68"/>
      <c r="K430" s="68"/>
      <c r="L430" s="53" t="s">
        <v>4</v>
      </c>
      <c r="M430" s="53" t="s">
        <v>4</v>
      </c>
      <c r="N430" s="53" t="s">
        <v>4</v>
      </c>
      <c r="O430" s="53" t="s">
        <v>4</v>
      </c>
      <c r="P430" s="53" t="s">
        <v>4</v>
      </c>
      <c r="Q430" s="56" t="s">
        <v>53</v>
      </c>
      <c r="R430" s="56" t="s">
        <v>53</v>
      </c>
      <c r="S430" s="56" t="s">
        <v>53</v>
      </c>
      <c r="T430" s="56" t="s">
        <v>53</v>
      </c>
      <c r="U430" s="70"/>
      <c r="V430" s="72"/>
      <c r="W430" s="65"/>
      <c r="X430" s="58"/>
    </row>
    <row r="431" spans="1:24" ht="15.75" customHeight="1" x14ac:dyDescent="0.2">
      <c r="A431" s="59" t="s">
        <v>4</v>
      </c>
      <c r="B431" s="60">
        <v>209</v>
      </c>
      <c r="C431" s="60">
        <v>38141</v>
      </c>
      <c r="D431" s="62" t="s">
        <v>708</v>
      </c>
      <c r="E431" s="66" t="s">
        <v>76</v>
      </c>
      <c r="F431" s="66" t="s">
        <v>4</v>
      </c>
      <c r="G431" s="66" t="s">
        <v>696</v>
      </c>
      <c r="H431" s="67" t="s">
        <v>300</v>
      </c>
      <c r="I431" s="67" t="s">
        <v>697</v>
      </c>
      <c r="J431" s="67" t="s">
        <v>165</v>
      </c>
      <c r="K431" s="67" t="s">
        <v>4</v>
      </c>
      <c r="L431" s="55" t="s">
        <v>4</v>
      </c>
      <c r="M431" s="55" t="s">
        <v>4</v>
      </c>
      <c r="N431" s="52" t="s">
        <v>50</v>
      </c>
      <c r="O431" s="52" t="s">
        <v>51</v>
      </c>
      <c r="P431" s="52" t="s">
        <v>71</v>
      </c>
      <c r="Q431" s="55" t="s">
        <v>4</v>
      </c>
      <c r="R431" s="55" t="s">
        <v>4</v>
      </c>
      <c r="S431" s="55" t="s">
        <v>4</v>
      </c>
      <c r="T431" s="55" t="s">
        <v>4</v>
      </c>
      <c r="U431" s="69">
        <v>1600</v>
      </c>
      <c r="V431" s="71">
        <f>SUM(N432:T432)</f>
        <v>0</v>
      </c>
      <c r="W431" s="64">
        <f>SUM(N432:T432)*U431</f>
        <v>0</v>
      </c>
      <c r="X431" s="57" t="s">
        <v>709</v>
      </c>
    </row>
    <row r="432" spans="1:24" ht="86.25" customHeight="1" thickBot="1" x14ac:dyDescent="0.25">
      <c r="A432" s="59"/>
      <c r="B432" s="61"/>
      <c r="C432" s="61"/>
      <c r="D432" s="63"/>
      <c r="E432" s="63"/>
      <c r="F432" s="63"/>
      <c r="G432" s="63"/>
      <c r="H432" s="68"/>
      <c r="I432" s="68"/>
      <c r="J432" s="68"/>
      <c r="K432" s="68"/>
      <c r="L432" s="53" t="s">
        <v>4</v>
      </c>
      <c r="M432" s="53" t="s">
        <v>4</v>
      </c>
      <c r="N432" s="56" t="s">
        <v>53</v>
      </c>
      <c r="O432" s="56" t="s">
        <v>53</v>
      </c>
      <c r="P432" s="56" t="s">
        <v>53</v>
      </c>
      <c r="Q432" s="53" t="s">
        <v>4</v>
      </c>
      <c r="R432" s="53" t="s">
        <v>4</v>
      </c>
      <c r="S432" s="53" t="s">
        <v>4</v>
      </c>
      <c r="T432" s="53" t="s">
        <v>4</v>
      </c>
      <c r="U432" s="70"/>
      <c r="V432" s="72"/>
      <c r="W432" s="65"/>
      <c r="X432" s="58"/>
    </row>
    <row r="433" spans="1:24" ht="15.75" customHeight="1" x14ac:dyDescent="0.2">
      <c r="A433" s="59" t="s">
        <v>4</v>
      </c>
      <c r="B433" s="60">
        <v>210</v>
      </c>
      <c r="C433" s="60">
        <v>38142</v>
      </c>
      <c r="D433" s="62" t="s">
        <v>710</v>
      </c>
      <c r="E433" s="66" t="s">
        <v>76</v>
      </c>
      <c r="F433" s="66" t="s">
        <v>4</v>
      </c>
      <c r="G433" s="66" t="s">
        <v>696</v>
      </c>
      <c r="H433" s="67" t="s">
        <v>300</v>
      </c>
      <c r="I433" s="67" t="s">
        <v>697</v>
      </c>
      <c r="J433" s="67" t="s">
        <v>165</v>
      </c>
      <c r="K433" s="67" t="s">
        <v>4</v>
      </c>
      <c r="L433" s="55" t="s">
        <v>4</v>
      </c>
      <c r="M433" s="55" t="s">
        <v>4</v>
      </c>
      <c r="N433" s="55" t="s">
        <v>4</v>
      </c>
      <c r="O433" s="55" t="s">
        <v>4</v>
      </c>
      <c r="P433" s="52" t="s">
        <v>104</v>
      </c>
      <c r="Q433" s="52" t="s">
        <v>124</v>
      </c>
      <c r="R433" s="52" t="s">
        <v>131</v>
      </c>
      <c r="S433" s="52" t="s">
        <v>127</v>
      </c>
      <c r="T433" s="52" t="s">
        <v>371</v>
      </c>
      <c r="U433" s="69">
        <v>1750</v>
      </c>
      <c r="V433" s="71">
        <f>SUM(P434:T434)</f>
        <v>0</v>
      </c>
      <c r="W433" s="64">
        <f>SUM(P434:T434)*U433</f>
        <v>0</v>
      </c>
      <c r="X433" s="57" t="s">
        <v>711</v>
      </c>
    </row>
    <row r="434" spans="1:24" ht="86.25" customHeight="1" thickBot="1" x14ac:dyDescent="0.25">
      <c r="A434" s="59"/>
      <c r="B434" s="61"/>
      <c r="C434" s="61"/>
      <c r="D434" s="63"/>
      <c r="E434" s="63"/>
      <c r="F434" s="63"/>
      <c r="G434" s="63"/>
      <c r="H434" s="68"/>
      <c r="I434" s="68"/>
      <c r="J434" s="68"/>
      <c r="K434" s="68"/>
      <c r="L434" s="53" t="s">
        <v>4</v>
      </c>
      <c r="M434" s="53" t="s">
        <v>4</v>
      </c>
      <c r="N434" s="53" t="s">
        <v>4</v>
      </c>
      <c r="O434" s="53" t="s">
        <v>4</v>
      </c>
      <c r="P434" s="56" t="s">
        <v>53</v>
      </c>
      <c r="Q434" s="53" t="s">
        <v>4</v>
      </c>
      <c r="R434" s="53" t="s">
        <v>4</v>
      </c>
      <c r="S434" s="53" t="s">
        <v>4</v>
      </c>
      <c r="T434" s="53" t="s">
        <v>4</v>
      </c>
      <c r="U434" s="70"/>
      <c r="V434" s="72"/>
      <c r="W434" s="65"/>
      <c r="X434" s="58"/>
    </row>
    <row r="435" spans="1:24" ht="15.75" customHeight="1" x14ac:dyDescent="0.2">
      <c r="A435" s="59" t="s">
        <v>4</v>
      </c>
      <c r="B435" s="60">
        <v>211</v>
      </c>
      <c r="C435" s="60">
        <v>38143</v>
      </c>
      <c r="D435" s="62" t="s">
        <v>712</v>
      </c>
      <c r="E435" s="66" t="s">
        <v>324</v>
      </c>
      <c r="F435" s="66" t="s">
        <v>4</v>
      </c>
      <c r="G435" s="66" t="s">
        <v>325</v>
      </c>
      <c r="H435" s="67" t="s">
        <v>300</v>
      </c>
      <c r="I435" s="67" t="s">
        <v>697</v>
      </c>
      <c r="J435" s="67" t="s">
        <v>374</v>
      </c>
      <c r="K435" s="67" t="s">
        <v>4</v>
      </c>
      <c r="L435" s="55" t="s">
        <v>4</v>
      </c>
      <c r="M435" s="55" t="s">
        <v>4</v>
      </c>
      <c r="N435" s="52" t="s">
        <v>110</v>
      </c>
      <c r="O435" s="55" t="s">
        <v>4</v>
      </c>
      <c r="P435" s="52" t="s">
        <v>111</v>
      </c>
      <c r="Q435" s="55" t="s">
        <v>4</v>
      </c>
      <c r="R435" s="55" t="s">
        <v>4</v>
      </c>
      <c r="S435" s="55" t="s">
        <v>4</v>
      </c>
      <c r="T435" s="55" t="s">
        <v>4</v>
      </c>
      <c r="U435" s="69">
        <v>2600</v>
      </c>
      <c r="V435" s="71">
        <f>SUM(N436:T436)</f>
        <v>0</v>
      </c>
      <c r="W435" s="64">
        <f>SUM(N436:T436)*U435</f>
        <v>0</v>
      </c>
      <c r="X435" s="57" t="s">
        <v>713</v>
      </c>
    </row>
    <row r="436" spans="1:24" ht="86.25" customHeight="1" thickBot="1" x14ac:dyDescent="0.25">
      <c r="A436" s="59"/>
      <c r="B436" s="61"/>
      <c r="C436" s="61"/>
      <c r="D436" s="63"/>
      <c r="E436" s="63"/>
      <c r="F436" s="63"/>
      <c r="G436" s="63"/>
      <c r="H436" s="68"/>
      <c r="I436" s="68"/>
      <c r="J436" s="68"/>
      <c r="K436" s="68"/>
      <c r="L436" s="53" t="s">
        <v>4</v>
      </c>
      <c r="M436" s="53" t="s">
        <v>4</v>
      </c>
      <c r="N436" s="56" t="s">
        <v>53</v>
      </c>
      <c r="O436" s="53" t="s">
        <v>4</v>
      </c>
      <c r="P436" s="56" t="s">
        <v>53</v>
      </c>
      <c r="Q436" s="53" t="s">
        <v>4</v>
      </c>
      <c r="R436" s="53" t="s">
        <v>4</v>
      </c>
      <c r="S436" s="53" t="s">
        <v>4</v>
      </c>
      <c r="T436" s="53" t="s">
        <v>4</v>
      </c>
      <c r="U436" s="70"/>
      <c r="V436" s="72"/>
      <c r="W436" s="65"/>
      <c r="X436" s="58"/>
    </row>
    <row r="437" spans="1:24" ht="15.75" customHeight="1" x14ac:dyDescent="0.2">
      <c r="A437" s="59" t="s">
        <v>4</v>
      </c>
      <c r="B437" s="60">
        <v>212</v>
      </c>
      <c r="C437" s="60">
        <v>38144</v>
      </c>
      <c r="D437" s="62" t="s">
        <v>714</v>
      </c>
      <c r="E437" s="66" t="s">
        <v>44</v>
      </c>
      <c r="F437" s="66" t="s">
        <v>4</v>
      </c>
      <c r="G437" s="66" t="s">
        <v>325</v>
      </c>
      <c r="H437" s="67" t="s">
        <v>300</v>
      </c>
      <c r="I437" s="67" t="s">
        <v>715</v>
      </c>
      <c r="J437" s="67" t="s">
        <v>165</v>
      </c>
      <c r="K437" s="67" t="s">
        <v>4</v>
      </c>
      <c r="L437" s="55" t="s">
        <v>4</v>
      </c>
      <c r="M437" s="52" t="s">
        <v>49</v>
      </c>
      <c r="N437" s="52" t="s">
        <v>50</v>
      </c>
      <c r="O437" s="52" t="s">
        <v>51</v>
      </c>
      <c r="P437" s="55" t="s">
        <v>4</v>
      </c>
      <c r="Q437" s="55" t="s">
        <v>4</v>
      </c>
      <c r="R437" s="55" t="s">
        <v>4</v>
      </c>
      <c r="S437" s="55" t="s">
        <v>4</v>
      </c>
      <c r="T437" s="55" t="s">
        <v>4</v>
      </c>
      <c r="U437" s="69">
        <v>1150</v>
      </c>
      <c r="V437" s="71">
        <f>SUM(M438:T438)</f>
        <v>0</v>
      </c>
      <c r="W437" s="64">
        <f>SUM(M438:T438)*U437</f>
        <v>0</v>
      </c>
      <c r="X437" s="57" t="s">
        <v>716</v>
      </c>
    </row>
    <row r="438" spans="1:24" ht="86.25" customHeight="1" thickBot="1" x14ac:dyDescent="0.25">
      <c r="A438" s="59"/>
      <c r="B438" s="61"/>
      <c r="C438" s="61"/>
      <c r="D438" s="63"/>
      <c r="E438" s="63"/>
      <c r="F438" s="63"/>
      <c r="G438" s="63"/>
      <c r="H438" s="68"/>
      <c r="I438" s="68"/>
      <c r="J438" s="68"/>
      <c r="K438" s="68"/>
      <c r="L438" s="53" t="s">
        <v>4</v>
      </c>
      <c r="M438" s="56" t="s">
        <v>53</v>
      </c>
      <c r="N438" s="56" t="s">
        <v>53</v>
      </c>
      <c r="O438" s="56" t="s">
        <v>53</v>
      </c>
      <c r="P438" s="53" t="s">
        <v>4</v>
      </c>
      <c r="Q438" s="53" t="s">
        <v>4</v>
      </c>
      <c r="R438" s="53" t="s">
        <v>4</v>
      </c>
      <c r="S438" s="53" t="s">
        <v>4</v>
      </c>
      <c r="T438" s="53" t="s">
        <v>4</v>
      </c>
      <c r="U438" s="70"/>
      <c r="V438" s="72"/>
      <c r="W438" s="65"/>
      <c r="X438" s="58"/>
    </row>
    <row r="439" spans="1:24" ht="15.75" customHeight="1" x14ac:dyDescent="0.2">
      <c r="A439" s="59" t="s">
        <v>4</v>
      </c>
      <c r="B439" s="60">
        <v>213</v>
      </c>
      <c r="C439" s="60">
        <v>38145</v>
      </c>
      <c r="D439" s="62" t="s">
        <v>717</v>
      </c>
      <c r="E439" s="66" t="s">
        <v>44</v>
      </c>
      <c r="F439" s="66" t="s">
        <v>4</v>
      </c>
      <c r="G439" s="66" t="s">
        <v>325</v>
      </c>
      <c r="H439" s="67" t="s">
        <v>300</v>
      </c>
      <c r="I439" s="67" t="s">
        <v>715</v>
      </c>
      <c r="J439" s="67" t="s">
        <v>165</v>
      </c>
      <c r="K439" s="67" t="s">
        <v>4</v>
      </c>
      <c r="L439" s="55" t="s">
        <v>4</v>
      </c>
      <c r="M439" s="52" t="s">
        <v>49</v>
      </c>
      <c r="N439" s="52" t="s">
        <v>50</v>
      </c>
      <c r="O439" s="52" t="s">
        <v>51</v>
      </c>
      <c r="P439" s="55" t="s">
        <v>4</v>
      </c>
      <c r="Q439" s="55" t="s">
        <v>4</v>
      </c>
      <c r="R439" s="55" t="s">
        <v>4</v>
      </c>
      <c r="S439" s="55" t="s">
        <v>4</v>
      </c>
      <c r="T439" s="55" t="s">
        <v>4</v>
      </c>
      <c r="U439" s="69">
        <v>1400</v>
      </c>
      <c r="V439" s="71">
        <f>SUM(M440:T440)</f>
        <v>0</v>
      </c>
      <c r="W439" s="64">
        <f>SUM(M440:T440)*U439</f>
        <v>0</v>
      </c>
      <c r="X439" s="57" t="s">
        <v>718</v>
      </c>
    </row>
    <row r="440" spans="1:24" ht="86.25" customHeight="1" thickBot="1" x14ac:dyDescent="0.25">
      <c r="A440" s="59"/>
      <c r="B440" s="61"/>
      <c r="C440" s="61"/>
      <c r="D440" s="63"/>
      <c r="E440" s="63"/>
      <c r="F440" s="63"/>
      <c r="G440" s="63"/>
      <c r="H440" s="68"/>
      <c r="I440" s="68"/>
      <c r="J440" s="68"/>
      <c r="K440" s="68"/>
      <c r="L440" s="53" t="s">
        <v>4</v>
      </c>
      <c r="M440" s="56" t="s">
        <v>53</v>
      </c>
      <c r="N440" s="56" t="s">
        <v>53</v>
      </c>
      <c r="O440" s="56" t="s">
        <v>53</v>
      </c>
      <c r="P440" s="53" t="s">
        <v>4</v>
      </c>
      <c r="Q440" s="53" t="s">
        <v>4</v>
      </c>
      <c r="R440" s="53" t="s">
        <v>4</v>
      </c>
      <c r="S440" s="53" t="s">
        <v>4</v>
      </c>
      <c r="T440" s="53" t="s">
        <v>4</v>
      </c>
      <c r="U440" s="70"/>
      <c r="V440" s="72"/>
      <c r="W440" s="65"/>
      <c r="X440" s="58"/>
    </row>
    <row r="441" spans="1:24" ht="15.75" customHeight="1" x14ac:dyDescent="0.2">
      <c r="A441" s="59" t="s">
        <v>4</v>
      </c>
      <c r="B441" s="60">
        <v>214</v>
      </c>
      <c r="C441" s="60">
        <v>38146</v>
      </c>
      <c r="D441" s="62" t="s">
        <v>719</v>
      </c>
      <c r="E441" s="66" t="s">
        <v>44</v>
      </c>
      <c r="F441" s="66" t="s">
        <v>4</v>
      </c>
      <c r="G441" s="66" t="s">
        <v>325</v>
      </c>
      <c r="H441" s="67" t="s">
        <v>300</v>
      </c>
      <c r="I441" s="67" t="s">
        <v>715</v>
      </c>
      <c r="J441" s="67" t="s">
        <v>165</v>
      </c>
      <c r="K441" s="67" t="s">
        <v>4</v>
      </c>
      <c r="L441" s="55" t="s">
        <v>4</v>
      </c>
      <c r="M441" s="52" t="s">
        <v>49</v>
      </c>
      <c r="N441" s="52" t="s">
        <v>144</v>
      </c>
      <c r="O441" s="52" t="s">
        <v>103</v>
      </c>
      <c r="P441" s="52" t="s">
        <v>104</v>
      </c>
      <c r="Q441" s="55" t="s">
        <v>4</v>
      </c>
      <c r="R441" s="55" t="s">
        <v>4</v>
      </c>
      <c r="S441" s="55" t="s">
        <v>4</v>
      </c>
      <c r="T441" s="55" t="s">
        <v>4</v>
      </c>
      <c r="U441" s="69">
        <v>1450</v>
      </c>
      <c r="V441" s="71">
        <f>SUM(M442:T442)</f>
        <v>0</v>
      </c>
      <c r="W441" s="64">
        <f>SUM(M442:T442)*U441</f>
        <v>0</v>
      </c>
      <c r="X441" s="57" t="s">
        <v>720</v>
      </c>
    </row>
    <row r="442" spans="1:24" ht="86.25" customHeight="1" thickBot="1" x14ac:dyDescent="0.25">
      <c r="A442" s="59"/>
      <c r="B442" s="61"/>
      <c r="C442" s="61"/>
      <c r="D442" s="63"/>
      <c r="E442" s="63"/>
      <c r="F442" s="63"/>
      <c r="G442" s="63"/>
      <c r="H442" s="68"/>
      <c r="I442" s="68"/>
      <c r="J442" s="68"/>
      <c r="K442" s="68"/>
      <c r="L442" s="53" t="s">
        <v>4</v>
      </c>
      <c r="M442" s="56" t="s">
        <v>53</v>
      </c>
      <c r="N442" s="56" t="s">
        <v>53</v>
      </c>
      <c r="O442" s="56" t="s">
        <v>53</v>
      </c>
      <c r="P442" s="56" t="s">
        <v>53</v>
      </c>
      <c r="Q442" s="53" t="s">
        <v>4</v>
      </c>
      <c r="R442" s="53" t="s">
        <v>4</v>
      </c>
      <c r="S442" s="53" t="s">
        <v>4</v>
      </c>
      <c r="T442" s="53" t="s">
        <v>4</v>
      </c>
      <c r="U442" s="70"/>
      <c r="V442" s="72"/>
      <c r="W442" s="65"/>
      <c r="X442" s="58"/>
    </row>
    <row r="443" spans="1:24" ht="15.75" customHeight="1" x14ac:dyDescent="0.2">
      <c r="A443" s="59" t="s">
        <v>4</v>
      </c>
      <c r="B443" s="60">
        <v>215</v>
      </c>
      <c r="C443" s="60">
        <v>38147</v>
      </c>
      <c r="D443" s="62" t="s">
        <v>721</v>
      </c>
      <c r="E443" s="66" t="s">
        <v>44</v>
      </c>
      <c r="F443" s="66" t="s">
        <v>4</v>
      </c>
      <c r="G443" s="66" t="s">
        <v>325</v>
      </c>
      <c r="H443" s="67" t="s">
        <v>300</v>
      </c>
      <c r="I443" s="67" t="s">
        <v>715</v>
      </c>
      <c r="J443" s="67" t="s">
        <v>165</v>
      </c>
      <c r="K443" s="67" t="s">
        <v>4</v>
      </c>
      <c r="L443" s="55" t="s">
        <v>4</v>
      </c>
      <c r="M443" s="52" t="s">
        <v>321</v>
      </c>
      <c r="N443" s="52" t="s">
        <v>50</v>
      </c>
      <c r="O443" s="52" t="s">
        <v>51</v>
      </c>
      <c r="P443" s="55" t="s">
        <v>4</v>
      </c>
      <c r="Q443" s="55" t="s">
        <v>4</v>
      </c>
      <c r="R443" s="55" t="s">
        <v>4</v>
      </c>
      <c r="S443" s="55" t="s">
        <v>4</v>
      </c>
      <c r="T443" s="55" t="s">
        <v>4</v>
      </c>
      <c r="U443" s="69">
        <v>1350</v>
      </c>
      <c r="V443" s="71">
        <f>SUM(M444:T444)</f>
        <v>0</v>
      </c>
      <c r="W443" s="64">
        <f>SUM(M444:T444)*U443</f>
        <v>0</v>
      </c>
      <c r="X443" s="57" t="s">
        <v>722</v>
      </c>
    </row>
    <row r="444" spans="1:24" ht="86.25" customHeight="1" thickBot="1" x14ac:dyDescent="0.25">
      <c r="A444" s="59"/>
      <c r="B444" s="61"/>
      <c r="C444" s="61"/>
      <c r="D444" s="63"/>
      <c r="E444" s="63"/>
      <c r="F444" s="63"/>
      <c r="G444" s="63"/>
      <c r="H444" s="68"/>
      <c r="I444" s="68"/>
      <c r="J444" s="68"/>
      <c r="K444" s="68"/>
      <c r="L444" s="53" t="s">
        <v>4</v>
      </c>
      <c r="M444" s="56" t="s">
        <v>53</v>
      </c>
      <c r="N444" s="53" t="s">
        <v>4</v>
      </c>
      <c r="O444" s="53" t="s">
        <v>4</v>
      </c>
      <c r="P444" s="53" t="s">
        <v>4</v>
      </c>
      <c r="Q444" s="53" t="s">
        <v>4</v>
      </c>
      <c r="R444" s="53" t="s">
        <v>4</v>
      </c>
      <c r="S444" s="53" t="s">
        <v>4</v>
      </c>
      <c r="T444" s="53" t="s">
        <v>4</v>
      </c>
      <c r="U444" s="70"/>
      <c r="V444" s="72"/>
      <c r="W444" s="65"/>
      <c r="X444" s="58"/>
    </row>
    <row r="445" spans="1:24" ht="15.75" customHeight="1" x14ac:dyDescent="0.2">
      <c r="A445" s="59" t="s">
        <v>4</v>
      </c>
      <c r="B445" s="60">
        <v>216</v>
      </c>
      <c r="C445" s="60">
        <v>38148</v>
      </c>
      <c r="D445" s="62" t="s">
        <v>723</v>
      </c>
      <c r="E445" s="66" t="s">
        <v>76</v>
      </c>
      <c r="F445" s="66" t="s">
        <v>4</v>
      </c>
      <c r="G445" s="66" t="s">
        <v>359</v>
      </c>
      <c r="H445" s="67" t="s">
        <v>300</v>
      </c>
      <c r="I445" s="67" t="s">
        <v>715</v>
      </c>
      <c r="J445" s="67" t="s">
        <v>165</v>
      </c>
      <c r="K445" s="67" t="s">
        <v>4</v>
      </c>
      <c r="L445" s="55" t="s">
        <v>4</v>
      </c>
      <c r="M445" s="52" t="s">
        <v>49</v>
      </c>
      <c r="N445" s="52" t="s">
        <v>50</v>
      </c>
      <c r="O445" s="52" t="s">
        <v>51</v>
      </c>
      <c r="P445" s="52" t="s">
        <v>724</v>
      </c>
      <c r="Q445" s="55" t="s">
        <v>4</v>
      </c>
      <c r="R445" s="55" t="s">
        <v>4</v>
      </c>
      <c r="S445" s="55" t="s">
        <v>4</v>
      </c>
      <c r="T445" s="55" t="s">
        <v>4</v>
      </c>
      <c r="U445" s="69">
        <v>1750</v>
      </c>
      <c r="V445" s="71">
        <f>SUM(M446:T446)</f>
        <v>0</v>
      </c>
      <c r="W445" s="64">
        <f>SUM(M446:T446)*U445</f>
        <v>0</v>
      </c>
      <c r="X445" s="57" t="s">
        <v>725</v>
      </c>
    </row>
    <row r="446" spans="1:24" ht="86.25" customHeight="1" thickBot="1" x14ac:dyDescent="0.25">
      <c r="A446" s="59"/>
      <c r="B446" s="61"/>
      <c r="C446" s="61"/>
      <c r="D446" s="63"/>
      <c r="E446" s="63"/>
      <c r="F446" s="63"/>
      <c r="G446" s="63"/>
      <c r="H446" s="68"/>
      <c r="I446" s="68"/>
      <c r="J446" s="68"/>
      <c r="K446" s="68"/>
      <c r="L446" s="53" t="s">
        <v>4</v>
      </c>
      <c r="M446" s="56" t="s">
        <v>53</v>
      </c>
      <c r="N446" s="53" t="s">
        <v>4</v>
      </c>
      <c r="O446" s="56" t="s">
        <v>53</v>
      </c>
      <c r="P446" s="56" t="s">
        <v>53</v>
      </c>
      <c r="Q446" s="53" t="s">
        <v>4</v>
      </c>
      <c r="R446" s="53" t="s">
        <v>4</v>
      </c>
      <c r="S446" s="53" t="s">
        <v>4</v>
      </c>
      <c r="T446" s="53" t="s">
        <v>4</v>
      </c>
      <c r="U446" s="70"/>
      <c r="V446" s="72"/>
      <c r="W446" s="65"/>
      <c r="X446" s="58"/>
    </row>
    <row r="447" spans="1:24" ht="15.75" customHeight="1" x14ac:dyDescent="0.2">
      <c r="A447" s="59" t="s">
        <v>4</v>
      </c>
      <c r="B447" s="60">
        <v>217</v>
      </c>
      <c r="C447" s="60">
        <v>38149</v>
      </c>
      <c r="D447" s="62" t="s">
        <v>726</v>
      </c>
      <c r="E447" s="66" t="s">
        <v>130</v>
      </c>
      <c r="F447" s="66" t="s">
        <v>4</v>
      </c>
      <c r="G447" s="66" t="s">
        <v>359</v>
      </c>
      <c r="H447" s="67" t="s">
        <v>300</v>
      </c>
      <c r="I447" s="67" t="s">
        <v>715</v>
      </c>
      <c r="J447" s="67" t="s">
        <v>165</v>
      </c>
      <c r="K447" s="67" t="s">
        <v>4</v>
      </c>
      <c r="L447" s="55" t="s">
        <v>4</v>
      </c>
      <c r="M447" s="55" t="s">
        <v>4</v>
      </c>
      <c r="N447" s="55" t="s">
        <v>4</v>
      </c>
      <c r="O447" s="55" t="s">
        <v>4</v>
      </c>
      <c r="P447" s="52" t="s">
        <v>104</v>
      </c>
      <c r="Q447" s="52" t="s">
        <v>124</v>
      </c>
      <c r="R447" s="52" t="s">
        <v>131</v>
      </c>
      <c r="S447" s="52" t="s">
        <v>624</v>
      </c>
      <c r="T447" s="55" t="s">
        <v>4</v>
      </c>
      <c r="U447" s="69">
        <v>1850</v>
      </c>
      <c r="V447" s="71">
        <f>SUM(P448:T448)</f>
        <v>0</v>
      </c>
      <c r="W447" s="64">
        <f>SUM(P448:T448)*U447</f>
        <v>0</v>
      </c>
      <c r="X447" s="57" t="s">
        <v>727</v>
      </c>
    </row>
    <row r="448" spans="1:24" ht="86.25" customHeight="1" thickBot="1" x14ac:dyDescent="0.25">
      <c r="A448" s="59"/>
      <c r="B448" s="61"/>
      <c r="C448" s="61"/>
      <c r="D448" s="63"/>
      <c r="E448" s="63"/>
      <c r="F448" s="63"/>
      <c r="G448" s="63"/>
      <c r="H448" s="68"/>
      <c r="I448" s="68"/>
      <c r="J448" s="68"/>
      <c r="K448" s="68"/>
      <c r="L448" s="53" t="s">
        <v>4</v>
      </c>
      <c r="M448" s="53" t="s">
        <v>4</v>
      </c>
      <c r="N448" s="53" t="s">
        <v>4</v>
      </c>
      <c r="O448" s="53" t="s">
        <v>4</v>
      </c>
      <c r="P448" s="56" t="s">
        <v>53</v>
      </c>
      <c r="Q448" s="56" t="s">
        <v>53</v>
      </c>
      <c r="R448" s="56" t="s">
        <v>53</v>
      </c>
      <c r="S448" s="56" t="s">
        <v>53</v>
      </c>
      <c r="T448" s="53" t="s">
        <v>4</v>
      </c>
      <c r="U448" s="70"/>
      <c r="V448" s="72"/>
      <c r="W448" s="65"/>
      <c r="X448" s="58"/>
    </row>
    <row r="449" spans="1:24" ht="15.75" customHeight="1" x14ac:dyDescent="0.2">
      <c r="A449" s="59" t="s">
        <v>4</v>
      </c>
      <c r="B449" s="60">
        <v>218</v>
      </c>
      <c r="C449" s="60">
        <v>38153</v>
      </c>
      <c r="D449" s="62" t="s">
        <v>728</v>
      </c>
      <c r="E449" s="66" t="s">
        <v>44</v>
      </c>
      <c r="F449" s="66" t="s">
        <v>729</v>
      </c>
      <c r="G449" s="66" t="s">
        <v>730</v>
      </c>
      <c r="H449" s="67" t="s">
        <v>300</v>
      </c>
      <c r="I449" s="67" t="s">
        <v>731</v>
      </c>
      <c r="J449" s="67" t="s">
        <v>165</v>
      </c>
      <c r="K449" s="67" t="s">
        <v>4</v>
      </c>
      <c r="L449" s="55" t="s">
        <v>4</v>
      </c>
      <c r="M449" s="55" t="s">
        <v>4</v>
      </c>
      <c r="N449" s="55" t="s">
        <v>4</v>
      </c>
      <c r="O449" s="52" t="s">
        <v>103</v>
      </c>
      <c r="P449" s="52" t="s">
        <v>104</v>
      </c>
      <c r="Q449" s="52" t="s">
        <v>98</v>
      </c>
      <c r="R449" s="52" t="s">
        <v>99</v>
      </c>
      <c r="S449" s="55" t="s">
        <v>4</v>
      </c>
      <c r="T449" s="55" t="s">
        <v>4</v>
      </c>
      <c r="U449" s="69">
        <v>1550</v>
      </c>
      <c r="V449" s="71">
        <f>SUM(O450:T450)</f>
        <v>0</v>
      </c>
      <c r="W449" s="64">
        <f>SUM(O450:T450)*U449</f>
        <v>0</v>
      </c>
      <c r="X449" s="57" t="s">
        <v>732</v>
      </c>
    </row>
    <row r="450" spans="1:24" ht="86.25" customHeight="1" thickBot="1" x14ac:dyDescent="0.25">
      <c r="A450" s="59"/>
      <c r="B450" s="61"/>
      <c r="C450" s="61"/>
      <c r="D450" s="63"/>
      <c r="E450" s="63"/>
      <c r="F450" s="63"/>
      <c r="G450" s="63"/>
      <c r="H450" s="68"/>
      <c r="I450" s="68"/>
      <c r="J450" s="68"/>
      <c r="K450" s="68"/>
      <c r="L450" s="53" t="s">
        <v>4</v>
      </c>
      <c r="M450" s="53" t="s">
        <v>4</v>
      </c>
      <c r="N450" s="53" t="s">
        <v>4</v>
      </c>
      <c r="O450" s="56" t="s">
        <v>53</v>
      </c>
      <c r="P450" s="56" t="s">
        <v>53</v>
      </c>
      <c r="Q450" s="56" t="s">
        <v>53</v>
      </c>
      <c r="R450" s="56" t="s">
        <v>53</v>
      </c>
      <c r="S450" s="53" t="s">
        <v>4</v>
      </c>
      <c r="T450" s="53" t="s">
        <v>4</v>
      </c>
      <c r="U450" s="70"/>
      <c r="V450" s="72"/>
      <c r="W450" s="65"/>
      <c r="X450" s="58"/>
    </row>
    <row r="451" spans="1:24" ht="15.75" customHeight="1" x14ac:dyDescent="0.2">
      <c r="A451" s="59" t="s">
        <v>4</v>
      </c>
      <c r="B451" s="60">
        <v>219</v>
      </c>
      <c r="C451" s="60">
        <v>38155</v>
      </c>
      <c r="D451" s="62" t="s">
        <v>733</v>
      </c>
      <c r="E451" s="66" t="s">
        <v>76</v>
      </c>
      <c r="F451" s="66" t="s">
        <v>734</v>
      </c>
      <c r="G451" s="66" t="s">
        <v>735</v>
      </c>
      <c r="H451" s="67" t="s">
        <v>300</v>
      </c>
      <c r="I451" s="67" t="s">
        <v>731</v>
      </c>
      <c r="J451" s="67" t="s">
        <v>165</v>
      </c>
      <c r="K451" s="67" t="s">
        <v>4</v>
      </c>
      <c r="L451" s="55" t="s">
        <v>4</v>
      </c>
      <c r="M451" s="55" t="s">
        <v>4</v>
      </c>
      <c r="N451" s="55" t="s">
        <v>4</v>
      </c>
      <c r="O451" s="55" t="s">
        <v>4</v>
      </c>
      <c r="P451" s="55" t="s">
        <v>4</v>
      </c>
      <c r="Q451" s="52" t="s">
        <v>98</v>
      </c>
      <c r="R451" s="52" t="s">
        <v>99</v>
      </c>
      <c r="S451" s="52" t="s">
        <v>127</v>
      </c>
      <c r="T451" s="52" t="s">
        <v>371</v>
      </c>
      <c r="U451" s="69">
        <v>2050</v>
      </c>
      <c r="V451" s="71">
        <f>SUM(Q452:T452)</f>
        <v>0</v>
      </c>
      <c r="W451" s="64">
        <f>SUM(Q452:T452)*U451</f>
        <v>0</v>
      </c>
      <c r="X451" s="57" t="s">
        <v>736</v>
      </c>
    </row>
    <row r="452" spans="1:24" ht="86.25" customHeight="1" thickBot="1" x14ac:dyDescent="0.25">
      <c r="A452" s="59"/>
      <c r="B452" s="61"/>
      <c r="C452" s="61"/>
      <c r="D452" s="63"/>
      <c r="E452" s="63"/>
      <c r="F452" s="63"/>
      <c r="G452" s="63"/>
      <c r="H452" s="68"/>
      <c r="I452" s="68"/>
      <c r="J452" s="68"/>
      <c r="K452" s="68"/>
      <c r="L452" s="53" t="s">
        <v>4</v>
      </c>
      <c r="M452" s="53" t="s">
        <v>4</v>
      </c>
      <c r="N452" s="53" t="s">
        <v>4</v>
      </c>
      <c r="O452" s="53" t="s">
        <v>4</v>
      </c>
      <c r="P452" s="53" t="s">
        <v>4</v>
      </c>
      <c r="Q452" s="56" t="s">
        <v>53</v>
      </c>
      <c r="R452" s="56" t="s">
        <v>53</v>
      </c>
      <c r="S452" s="56" t="s">
        <v>53</v>
      </c>
      <c r="T452" s="56" t="s">
        <v>53</v>
      </c>
      <c r="U452" s="70"/>
      <c r="V452" s="72"/>
      <c r="W452" s="65"/>
      <c r="X452" s="58"/>
    </row>
    <row r="453" spans="1:24" ht="15.75" customHeight="1" x14ac:dyDescent="0.2">
      <c r="A453" s="59" t="s">
        <v>4</v>
      </c>
      <c r="B453" s="60">
        <v>220</v>
      </c>
      <c r="C453" s="60">
        <v>38156</v>
      </c>
      <c r="D453" s="62" t="s">
        <v>737</v>
      </c>
      <c r="E453" s="66" t="s">
        <v>339</v>
      </c>
      <c r="F453" s="66" t="s">
        <v>738</v>
      </c>
      <c r="G453" s="66" t="s">
        <v>325</v>
      </c>
      <c r="H453" s="67" t="s">
        <v>300</v>
      </c>
      <c r="I453" s="67" t="s">
        <v>731</v>
      </c>
      <c r="J453" s="67" t="s">
        <v>374</v>
      </c>
      <c r="K453" s="67" t="s">
        <v>4</v>
      </c>
      <c r="L453" s="52" t="s">
        <v>389</v>
      </c>
      <c r="M453" s="55" t="s">
        <v>4</v>
      </c>
      <c r="N453" s="55" t="s">
        <v>4</v>
      </c>
      <c r="O453" s="55" t="s">
        <v>4</v>
      </c>
      <c r="P453" s="55" t="s">
        <v>4</v>
      </c>
      <c r="Q453" s="55" t="s">
        <v>4</v>
      </c>
      <c r="R453" s="55" t="s">
        <v>4</v>
      </c>
      <c r="S453" s="55" t="s">
        <v>4</v>
      </c>
      <c r="T453" s="55" t="s">
        <v>4</v>
      </c>
      <c r="U453" s="69">
        <v>1950</v>
      </c>
      <c r="V453" s="71">
        <f>SUM(L454:T454)</f>
        <v>0</v>
      </c>
      <c r="W453" s="64">
        <f>SUM(L454:T454)*U453</f>
        <v>0</v>
      </c>
      <c r="X453" s="57" t="s">
        <v>739</v>
      </c>
    </row>
    <row r="454" spans="1:24" ht="86.25" customHeight="1" thickBot="1" x14ac:dyDescent="0.25">
      <c r="A454" s="59"/>
      <c r="B454" s="61"/>
      <c r="C454" s="61"/>
      <c r="D454" s="63"/>
      <c r="E454" s="63"/>
      <c r="F454" s="63"/>
      <c r="G454" s="63"/>
      <c r="H454" s="68"/>
      <c r="I454" s="68"/>
      <c r="J454" s="68"/>
      <c r="K454" s="68"/>
      <c r="L454" s="56" t="s">
        <v>53</v>
      </c>
      <c r="M454" s="53" t="s">
        <v>4</v>
      </c>
      <c r="N454" s="53" t="s">
        <v>4</v>
      </c>
      <c r="O454" s="53" t="s">
        <v>4</v>
      </c>
      <c r="P454" s="53" t="s">
        <v>4</v>
      </c>
      <c r="Q454" s="53" t="s">
        <v>4</v>
      </c>
      <c r="R454" s="53" t="s">
        <v>4</v>
      </c>
      <c r="S454" s="53" t="s">
        <v>4</v>
      </c>
      <c r="T454" s="53" t="s">
        <v>4</v>
      </c>
      <c r="U454" s="70"/>
      <c r="V454" s="72"/>
      <c r="W454" s="65"/>
      <c r="X454" s="58"/>
    </row>
    <row r="455" spans="1:24" ht="15.75" customHeight="1" x14ac:dyDescent="0.2">
      <c r="A455" s="59" t="s">
        <v>4</v>
      </c>
      <c r="B455" s="60">
        <v>221</v>
      </c>
      <c r="C455" s="60">
        <v>38157</v>
      </c>
      <c r="D455" s="62" t="s">
        <v>740</v>
      </c>
      <c r="E455" s="66" t="s">
        <v>44</v>
      </c>
      <c r="F455" s="66" t="s">
        <v>741</v>
      </c>
      <c r="G455" s="66" t="s">
        <v>63</v>
      </c>
      <c r="H455" s="67" t="s">
        <v>300</v>
      </c>
      <c r="I455" s="67" t="s">
        <v>742</v>
      </c>
      <c r="J455" s="67" t="s">
        <v>165</v>
      </c>
      <c r="K455" s="67" t="s">
        <v>4</v>
      </c>
      <c r="L455" s="55" t="s">
        <v>4</v>
      </c>
      <c r="M455" s="55" t="s">
        <v>4</v>
      </c>
      <c r="N455" s="52" t="s">
        <v>144</v>
      </c>
      <c r="O455" s="52" t="s">
        <v>103</v>
      </c>
      <c r="P455" s="52" t="s">
        <v>104</v>
      </c>
      <c r="Q455" s="55" t="s">
        <v>4</v>
      </c>
      <c r="R455" s="55" t="s">
        <v>4</v>
      </c>
      <c r="S455" s="55" t="s">
        <v>4</v>
      </c>
      <c r="T455" s="55" t="s">
        <v>4</v>
      </c>
      <c r="U455" s="69">
        <v>1400</v>
      </c>
      <c r="V455" s="71">
        <f>SUM(N456:T456)</f>
        <v>0</v>
      </c>
      <c r="W455" s="64">
        <f>SUM(N456:T456)*U455</f>
        <v>0</v>
      </c>
      <c r="X455" s="57" t="s">
        <v>743</v>
      </c>
    </row>
    <row r="456" spans="1:24" ht="86.25" customHeight="1" thickBot="1" x14ac:dyDescent="0.25">
      <c r="A456" s="59"/>
      <c r="B456" s="61"/>
      <c r="C456" s="61"/>
      <c r="D456" s="63"/>
      <c r="E456" s="63"/>
      <c r="F456" s="63"/>
      <c r="G456" s="63"/>
      <c r="H456" s="68"/>
      <c r="I456" s="68"/>
      <c r="J456" s="68"/>
      <c r="K456" s="68"/>
      <c r="L456" s="53" t="s">
        <v>4</v>
      </c>
      <c r="M456" s="53" t="s">
        <v>4</v>
      </c>
      <c r="N456" s="56" t="s">
        <v>53</v>
      </c>
      <c r="O456" s="56" t="s">
        <v>53</v>
      </c>
      <c r="P456" s="56" t="s">
        <v>53</v>
      </c>
      <c r="Q456" s="53" t="s">
        <v>4</v>
      </c>
      <c r="R456" s="53" t="s">
        <v>4</v>
      </c>
      <c r="S456" s="53" t="s">
        <v>4</v>
      </c>
      <c r="T456" s="53" t="s">
        <v>4</v>
      </c>
      <c r="U456" s="70"/>
      <c r="V456" s="72"/>
      <c r="W456" s="65"/>
      <c r="X456" s="58"/>
    </row>
    <row r="457" spans="1:24" ht="15.75" customHeight="1" x14ac:dyDescent="0.2">
      <c r="A457" s="59" t="s">
        <v>4</v>
      </c>
      <c r="B457" s="60">
        <v>222</v>
      </c>
      <c r="C457" s="60">
        <v>38158</v>
      </c>
      <c r="D457" s="62" t="s">
        <v>744</v>
      </c>
      <c r="E457" s="66" t="s">
        <v>44</v>
      </c>
      <c r="F457" s="66" t="s">
        <v>745</v>
      </c>
      <c r="G457" s="66" t="s">
        <v>70</v>
      </c>
      <c r="H457" s="67" t="s">
        <v>300</v>
      </c>
      <c r="I457" s="67" t="s">
        <v>742</v>
      </c>
      <c r="J457" s="67" t="s">
        <v>165</v>
      </c>
      <c r="K457" s="67" t="s">
        <v>4</v>
      </c>
      <c r="L457" s="55" t="s">
        <v>4</v>
      </c>
      <c r="M457" s="55" t="s">
        <v>4</v>
      </c>
      <c r="N457" s="52" t="s">
        <v>144</v>
      </c>
      <c r="O457" s="52" t="s">
        <v>103</v>
      </c>
      <c r="P457" s="52" t="s">
        <v>104</v>
      </c>
      <c r="Q457" s="55" t="s">
        <v>4</v>
      </c>
      <c r="R457" s="55" t="s">
        <v>4</v>
      </c>
      <c r="S457" s="55" t="s">
        <v>4</v>
      </c>
      <c r="T457" s="55" t="s">
        <v>4</v>
      </c>
      <c r="U457" s="69">
        <v>1400</v>
      </c>
      <c r="V457" s="71">
        <f>SUM(N458:T458)</f>
        <v>0</v>
      </c>
      <c r="W457" s="64">
        <f>SUM(N458:T458)*U457</f>
        <v>0</v>
      </c>
      <c r="X457" s="57" t="s">
        <v>743</v>
      </c>
    </row>
    <row r="458" spans="1:24" ht="86.25" customHeight="1" thickBot="1" x14ac:dyDescent="0.25">
      <c r="A458" s="59"/>
      <c r="B458" s="61"/>
      <c r="C458" s="61"/>
      <c r="D458" s="63"/>
      <c r="E458" s="63"/>
      <c r="F458" s="63"/>
      <c r="G458" s="63"/>
      <c r="H458" s="68"/>
      <c r="I458" s="68"/>
      <c r="J458" s="68"/>
      <c r="K458" s="68"/>
      <c r="L458" s="53" t="s">
        <v>4</v>
      </c>
      <c r="M458" s="53" t="s">
        <v>4</v>
      </c>
      <c r="N458" s="56" t="s">
        <v>53</v>
      </c>
      <c r="O458" s="56" t="s">
        <v>53</v>
      </c>
      <c r="P458" s="56" t="s">
        <v>53</v>
      </c>
      <c r="Q458" s="53" t="s">
        <v>4</v>
      </c>
      <c r="R458" s="53" t="s">
        <v>4</v>
      </c>
      <c r="S458" s="53" t="s">
        <v>4</v>
      </c>
      <c r="T458" s="53" t="s">
        <v>4</v>
      </c>
      <c r="U458" s="70"/>
      <c r="V458" s="72"/>
      <c r="W458" s="65"/>
      <c r="X458" s="58"/>
    </row>
    <row r="459" spans="1:24" ht="15.75" customHeight="1" x14ac:dyDescent="0.2">
      <c r="A459" s="59" t="s">
        <v>4</v>
      </c>
      <c r="B459" s="60">
        <v>223</v>
      </c>
      <c r="C459" s="60">
        <v>38159</v>
      </c>
      <c r="D459" s="62" t="s">
        <v>746</v>
      </c>
      <c r="E459" s="66" t="s">
        <v>44</v>
      </c>
      <c r="F459" s="66" t="s">
        <v>747</v>
      </c>
      <c r="G459" s="66" t="s">
        <v>63</v>
      </c>
      <c r="H459" s="67" t="s">
        <v>300</v>
      </c>
      <c r="I459" s="67" t="s">
        <v>742</v>
      </c>
      <c r="J459" s="67" t="s">
        <v>165</v>
      </c>
      <c r="K459" s="67" t="s">
        <v>4</v>
      </c>
      <c r="L459" s="55" t="s">
        <v>4</v>
      </c>
      <c r="M459" s="55" t="s">
        <v>4</v>
      </c>
      <c r="N459" s="52" t="s">
        <v>144</v>
      </c>
      <c r="O459" s="52" t="s">
        <v>103</v>
      </c>
      <c r="P459" s="52" t="s">
        <v>104</v>
      </c>
      <c r="Q459" s="55" t="s">
        <v>4</v>
      </c>
      <c r="R459" s="55" t="s">
        <v>4</v>
      </c>
      <c r="S459" s="55" t="s">
        <v>4</v>
      </c>
      <c r="T459" s="55" t="s">
        <v>4</v>
      </c>
      <c r="U459" s="69">
        <v>1450</v>
      </c>
      <c r="V459" s="71">
        <f>SUM(N460:T460)</f>
        <v>0</v>
      </c>
      <c r="W459" s="64">
        <f>SUM(N460:T460)*U459</f>
        <v>0</v>
      </c>
      <c r="X459" s="57" t="s">
        <v>748</v>
      </c>
    </row>
    <row r="460" spans="1:24" ht="86.25" customHeight="1" thickBot="1" x14ac:dyDescent="0.25">
      <c r="A460" s="59"/>
      <c r="B460" s="61"/>
      <c r="C460" s="61"/>
      <c r="D460" s="63"/>
      <c r="E460" s="63"/>
      <c r="F460" s="63"/>
      <c r="G460" s="63"/>
      <c r="H460" s="68"/>
      <c r="I460" s="68"/>
      <c r="J460" s="68"/>
      <c r="K460" s="68"/>
      <c r="L460" s="53" t="s">
        <v>4</v>
      </c>
      <c r="M460" s="53" t="s">
        <v>4</v>
      </c>
      <c r="N460" s="56" t="s">
        <v>53</v>
      </c>
      <c r="O460" s="56" t="s">
        <v>53</v>
      </c>
      <c r="P460" s="53" t="s">
        <v>4</v>
      </c>
      <c r="Q460" s="53" t="s">
        <v>4</v>
      </c>
      <c r="R460" s="53" t="s">
        <v>4</v>
      </c>
      <c r="S460" s="53" t="s">
        <v>4</v>
      </c>
      <c r="T460" s="53" t="s">
        <v>4</v>
      </c>
      <c r="U460" s="70"/>
      <c r="V460" s="72"/>
      <c r="W460" s="65"/>
      <c r="X460" s="58"/>
    </row>
    <row r="461" spans="1:24" ht="15.75" customHeight="1" x14ac:dyDescent="0.2">
      <c r="A461" s="59" t="s">
        <v>4</v>
      </c>
      <c r="B461" s="60">
        <v>224</v>
      </c>
      <c r="C461" s="60">
        <v>38160</v>
      </c>
      <c r="D461" s="62" t="s">
        <v>749</v>
      </c>
      <c r="E461" s="66" t="s">
        <v>44</v>
      </c>
      <c r="F461" s="66" t="s">
        <v>750</v>
      </c>
      <c r="G461" s="66" t="s">
        <v>70</v>
      </c>
      <c r="H461" s="67" t="s">
        <v>300</v>
      </c>
      <c r="I461" s="67" t="s">
        <v>742</v>
      </c>
      <c r="J461" s="67" t="s">
        <v>165</v>
      </c>
      <c r="K461" s="67" t="s">
        <v>4</v>
      </c>
      <c r="L461" s="55" t="s">
        <v>4</v>
      </c>
      <c r="M461" s="55" t="s">
        <v>4</v>
      </c>
      <c r="N461" s="52" t="s">
        <v>144</v>
      </c>
      <c r="O461" s="52" t="s">
        <v>103</v>
      </c>
      <c r="P461" s="52" t="s">
        <v>104</v>
      </c>
      <c r="Q461" s="55" t="s">
        <v>4</v>
      </c>
      <c r="R461" s="55" t="s">
        <v>4</v>
      </c>
      <c r="S461" s="55" t="s">
        <v>4</v>
      </c>
      <c r="T461" s="55" t="s">
        <v>4</v>
      </c>
      <c r="U461" s="69">
        <v>1450</v>
      </c>
      <c r="V461" s="71">
        <f>SUM(N462:T462)</f>
        <v>0</v>
      </c>
      <c r="W461" s="64">
        <f>SUM(N462:T462)*U461</f>
        <v>0</v>
      </c>
      <c r="X461" s="57" t="s">
        <v>748</v>
      </c>
    </row>
    <row r="462" spans="1:24" ht="86.25" customHeight="1" thickBot="1" x14ac:dyDescent="0.25">
      <c r="A462" s="59"/>
      <c r="B462" s="61"/>
      <c r="C462" s="61"/>
      <c r="D462" s="63"/>
      <c r="E462" s="63"/>
      <c r="F462" s="63"/>
      <c r="G462" s="63"/>
      <c r="H462" s="68"/>
      <c r="I462" s="68"/>
      <c r="J462" s="68"/>
      <c r="K462" s="68"/>
      <c r="L462" s="53" t="s">
        <v>4</v>
      </c>
      <c r="M462" s="53" t="s">
        <v>4</v>
      </c>
      <c r="N462" s="56" t="s">
        <v>53</v>
      </c>
      <c r="O462" s="56" t="s">
        <v>53</v>
      </c>
      <c r="P462" s="53" t="s">
        <v>4</v>
      </c>
      <c r="Q462" s="53" t="s">
        <v>4</v>
      </c>
      <c r="R462" s="53" t="s">
        <v>4</v>
      </c>
      <c r="S462" s="53" t="s">
        <v>4</v>
      </c>
      <c r="T462" s="53" t="s">
        <v>4</v>
      </c>
      <c r="U462" s="70"/>
      <c r="V462" s="72"/>
      <c r="W462" s="65"/>
      <c r="X462" s="58"/>
    </row>
    <row r="463" spans="1:24" ht="15.75" customHeight="1" x14ac:dyDescent="0.2">
      <c r="A463" s="59" t="s">
        <v>4</v>
      </c>
      <c r="B463" s="60">
        <v>225</v>
      </c>
      <c r="C463" s="60">
        <v>38161</v>
      </c>
      <c r="D463" s="62" t="s">
        <v>751</v>
      </c>
      <c r="E463" s="66" t="s">
        <v>44</v>
      </c>
      <c r="F463" s="66" t="s">
        <v>752</v>
      </c>
      <c r="G463" s="66" t="s">
        <v>63</v>
      </c>
      <c r="H463" s="67" t="s">
        <v>300</v>
      </c>
      <c r="I463" s="67" t="s">
        <v>742</v>
      </c>
      <c r="J463" s="67" t="s">
        <v>165</v>
      </c>
      <c r="K463" s="67" t="s">
        <v>4</v>
      </c>
      <c r="L463" s="55" t="s">
        <v>4</v>
      </c>
      <c r="M463" s="55" t="s">
        <v>4</v>
      </c>
      <c r="N463" s="52" t="s">
        <v>144</v>
      </c>
      <c r="O463" s="52" t="s">
        <v>103</v>
      </c>
      <c r="P463" s="52" t="s">
        <v>104</v>
      </c>
      <c r="Q463" s="55" t="s">
        <v>4</v>
      </c>
      <c r="R463" s="55" t="s">
        <v>4</v>
      </c>
      <c r="S463" s="55" t="s">
        <v>4</v>
      </c>
      <c r="T463" s="55" t="s">
        <v>4</v>
      </c>
      <c r="U463" s="69">
        <v>1550</v>
      </c>
      <c r="V463" s="71">
        <f>SUM(N464:T464)</f>
        <v>0</v>
      </c>
      <c r="W463" s="64">
        <f>SUM(N464:T464)*U463</f>
        <v>0</v>
      </c>
      <c r="X463" s="57" t="s">
        <v>753</v>
      </c>
    </row>
    <row r="464" spans="1:24" ht="86.25" customHeight="1" thickBot="1" x14ac:dyDescent="0.25">
      <c r="A464" s="59"/>
      <c r="B464" s="61"/>
      <c r="C464" s="61"/>
      <c r="D464" s="63"/>
      <c r="E464" s="63"/>
      <c r="F464" s="63"/>
      <c r="G464" s="63"/>
      <c r="H464" s="68"/>
      <c r="I464" s="68"/>
      <c r="J464" s="68"/>
      <c r="K464" s="68"/>
      <c r="L464" s="53" t="s">
        <v>4</v>
      </c>
      <c r="M464" s="53" t="s">
        <v>4</v>
      </c>
      <c r="N464" s="56" t="s">
        <v>53</v>
      </c>
      <c r="O464" s="56" t="s">
        <v>53</v>
      </c>
      <c r="P464" s="56" t="s">
        <v>53</v>
      </c>
      <c r="Q464" s="53" t="s">
        <v>4</v>
      </c>
      <c r="R464" s="53" t="s">
        <v>4</v>
      </c>
      <c r="S464" s="53" t="s">
        <v>4</v>
      </c>
      <c r="T464" s="53" t="s">
        <v>4</v>
      </c>
      <c r="U464" s="70"/>
      <c r="V464" s="72"/>
      <c r="W464" s="65"/>
      <c r="X464" s="58"/>
    </row>
    <row r="465" spans="1:24" ht="15.75" customHeight="1" x14ac:dyDescent="0.2">
      <c r="A465" s="59" t="s">
        <v>4</v>
      </c>
      <c r="B465" s="60">
        <v>226</v>
      </c>
      <c r="C465" s="60">
        <v>38162</v>
      </c>
      <c r="D465" s="62" t="s">
        <v>754</v>
      </c>
      <c r="E465" s="66" t="s">
        <v>44</v>
      </c>
      <c r="F465" s="66" t="s">
        <v>755</v>
      </c>
      <c r="G465" s="66" t="s">
        <v>70</v>
      </c>
      <c r="H465" s="67" t="s">
        <v>300</v>
      </c>
      <c r="I465" s="67" t="s">
        <v>742</v>
      </c>
      <c r="J465" s="67" t="s">
        <v>165</v>
      </c>
      <c r="K465" s="67" t="s">
        <v>4</v>
      </c>
      <c r="L465" s="55" t="s">
        <v>4</v>
      </c>
      <c r="M465" s="55" t="s">
        <v>4</v>
      </c>
      <c r="N465" s="52" t="s">
        <v>144</v>
      </c>
      <c r="O465" s="52" t="s">
        <v>103</v>
      </c>
      <c r="P465" s="52" t="s">
        <v>104</v>
      </c>
      <c r="Q465" s="55" t="s">
        <v>4</v>
      </c>
      <c r="R465" s="55" t="s">
        <v>4</v>
      </c>
      <c r="S465" s="55" t="s">
        <v>4</v>
      </c>
      <c r="T465" s="55" t="s">
        <v>4</v>
      </c>
      <c r="U465" s="69">
        <v>1550</v>
      </c>
      <c r="V465" s="71">
        <f>SUM(N466:T466)</f>
        <v>0</v>
      </c>
      <c r="W465" s="64">
        <f>SUM(N466:T466)*U465</f>
        <v>0</v>
      </c>
      <c r="X465" s="57" t="s">
        <v>753</v>
      </c>
    </row>
    <row r="466" spans="1:24" ht="86.25" customHeight="1" thickBot="1" x14ac:dyDescent="0.25">
      <c r="A466" s="59"/>
      <c r="B466" s="61"/>
      <c r="C466" s="61"/>
      <c r="D466" s="63"/>
      <c r="E466" s="63"/>
      <c r="F466" s="63"/>
      <c r="G466" s="63"/>
      <c r="H466" s="68"/>
      <c r="I466" s="68"/>
      <c r="J466" s="68"/>
      <c r="K466" s="68"/>
      <c r="L466" s="53" t="s">
        <v>4</v>
      </c>
      <c r="M466" s="53" t="s">
        <v>4</v>
      </c>
      <c r="N466" s="56" t="s">
        <v>53</v>
      </c>
      <c r="O466" s="56" t="s">
        <v>53</v>
      </c>
      <c r="P466" s="56" t="s">
        <v>53</v>
      </c>
      <c r="Q466" s="53" t="s">
        <v>4</v>
      </c>
      <c r="R466" s="53" t="s">
        <v>4</v>
      </c>
      <c r="S466" s="53" t="s">
        <v>4</v>
      </c>
      <c r="T466" s="53" t="s">
        <v>4</v>
      </c>
      <c r="U466" s="70"/>
      <c r="V466" s="72"/>
      <c r="W466" s="65"/>
      <c r="X466" s="58"/>
    </row>
    <row r="467" spans="1:24" ht="15.75" customHeight="1" x14ac:dyDescent="0.2">
      <c r="A467" s="59" t="s">
        <v>4</v>
      </c>
      <c r="B467" s="60">
        <v>227</v>
      </c>
      <c r="C467" s="60">
        <v>38163</v>
      </c>
      <c r="D467" s="62" t="s">
        <v>756</v>
      </c>
      <c r="E467" s="66" t="s">
        <v>76</v>
      </c>
      <c r="F467" s="66" t="s">
        <v>757</v>
      </c>
      <c r="G467" s="66" t="s">
        <v>63</v>
      </c>
      <c r="H467" s="67" t="s">
        <v>300</v>
      </c>
      <c r="I467" s="67" t="s">
        <v>742</v>
      </c>
      <c r="J467" s="67" t="s">
        <v>165</v>
      </c>
      <c r="K467" s="67" t="s">
        <v>4</v>
      </c>
      <c r="L467" s="55" t="s">
        <v>4</v>
      </c>
      <c r="M467" s="55" t="s">
        <v>4</v>
      </c>
      <c r="N467" s="52" t="s">
        <v>144</v>
      </c>
      <c r="O467" s="52" t="s">
        <v>103</v>
      </c>
      <c r="P467" s="52" t="s">
        <v>104</v>
      </c>
      <c r="Q467" s="52" t="s">
        <v>124</v>
      </c>
      <c r="R467" s="55" t="s">
        <v>4</v>
      </c>
      <c r="S467" s="55" t="s">
        <v>4</v>
      </c>
      <c r="T467" s="55" t="s">
        <v>4</v>
      </c>
      <c r="U467" s="69">
        <v>1700</v>
      </c>
      <c r="V467" s="71">
        <f>SUM(N468:T468)</f>
        <v>0</v>
      </c>
      <c r="W467" s="64">
        <f>SUM(N468:T468)*U467</f>
        <v>0</v>
      </c>
      <c r="X467" s="57" t="s">
        <v>758</v>
      </c>
    </row>
    <row r="468" spans="1:24" ht="86.25" customHeight="1" thickBot="1" x14ac:dyDescent="0.25">
      <c r="A468" s="59"/>
      <c r="B468" s="61"/>
      <c r="C468" s="61"/>
      <c r="D468" s="63"/>
      <c r="E468" s="63"/>
      <c r="F468" s="63"/>
      <c r="G468" s="63"/>
      <c r="H468" s="68"/>
      <c r="I468" s="68"/>
      <c r="J468" s="68"/>
      <c r="K468" s="68"/>
      <c r="L468" s="53" t="s">
        <v>4</v>
      </c>
      <c r="M468" s="53" t="s">
        <v>4</v>
      </c>
      <c r="N468" s="56" t="s">
        <v>53</v>
      </c>
      <c r="O468" s="56" t="s">
        <v>53</v>
      </c>
      <c r="P468" s="56" t="s">
        <v>53</v>
      </c>
      <c r="Q468" s="56" t="s">
        <v>53</v>
      </c>
      <c r="R468" s="53" t="s">
        <v>4</v>
      </c>
      <c r="S468" s="53" t="s">
        <v>4</v>
      </c>
      <c r="T468" s="53" t="s">
        <v>4</v>
      </c>
      <c r="U468" s="70"/>
      <c r="V468" s="72"/>
      <c r="W468" s="65"/>
      <c r="X468" s="58"/>
    </row>
    <row r="469" spans="1:24" ht="15.75" customHeight="1" x14ac:dyDescent="0.2">
      <c r="A469" s="59" t="s">
        <v>4</v>
      </c>
      <c r="B469" s="60">
        <v>228</v>
      </c>
      <c r="C469" s="60">
        <v>38164</v>
      </c>
      <c r="D469" s="62" t="s">
        <v>759</v>
      </c>
      <c r="E469" s="66" t="s">
        <v>76</v>
      </c>
      <c r="F469" s="66" t="s">
        <v>4</v>
      </c>
      <c r="G469" s="66" t="s">
        <v>70</v>
      </c>
      <c r="H469" s="67" t="s">
        <v>300</v>
      </c>
      <c r="I469" s="67" t="s">
        <v>742</v>
      </c>
      <c r="J469" s="67" t="s">
        <v>165</v>
      </c>
      <c r="K469" s="67" t="s">
        <v>4</v>
      </c>
      <c r="L469" s="55" t="s">
        <v>4</v>
      </c>
      <c r="M469" s="55" t="s">
        <v>4</v>
      </c>
      <c r="N469" s="52" t="s">
        <v>144</v>
      </c>
      <c r="O469" s="52" t="s">
        <v>103</v>
      </c>
      <c r="P469" s="52" t="s">
        <v>104</v>
      </c>
      <c r="Q469" s="52" t="s">
        <v>124</v>
      </c>
      <c r="R469" s="55" t="s">
        <v>4</v>
      </c>
      <c r="S469" s="55" t="s">
        <v>4</v>
      </c>
      <c r="T469" s="55" t="s">
        <v>4</v>
      </c>
      <c r="U469" s="69">
        <v>1700</v>
      </c>
      <c r="V469" s="71">
        <f>SUM(N470:T470)</f>
        <v>0</v>
      </c>
      <c r="W469" s="64">
        <f>SUM(N470:T470)*U469</f>
        <v>0</v>
      </c>
      <c r="X469" s="57" t="s">
        <v>760</v>
      </c>
    </row>
    <row r="470" spans="1:24" ht="86.25" customHeight="1" thickBot="1" x14ac:dyDescent="0.25">
      <c r="A470" s="59"/>
      <c r="B470" s="61"/>
      <c r="C470" s="61"/>
      <c r="D470" s="63"/>
      <c r="E470" s="63"/>
      <c r="F470" s="63"/>
      <c r="G470" s="63"/>
      <c r="H470" s="68"/>
      <c r="I470" s="68"/>
      <c r="J470" s="68"/>
      <c r="K470" s="68"/>
      <c r="L470" s="53" t="s">
        <v>4</v>
      </c>
      <c r="M470" s="53" t="s">
        <v>4</v>
      </c>
      <c r="N470" s="56" t="s">
        <v>53</v>
      </c>
      <c r="O470" s="56" t="s">
        <v>53</v>
      </c>
      <c r="P470" s="56" t="s">
        <v>53</v>
      </c>
      <c r="Q470" s="56" t="s">
        <v>53</v>
      </c>
      <c r="R470" s="53" t="s">
        <v>4</v>
      </c>
      <c r="S470" s="53" t="s">
        <v>4</v>
      </c>
      <c r="T470" s="53" t="s">
        <v>4</v>
      </c>
      <c r="U470" s="70"/>
      <c r="V470" s="72"/>
      <c r="W470" s="65"/>
      <c r="X470" s="58"/>
    </row>
    <row r="471" spans="1:24" ht="15.75" customHeight="1" x14ac:dyDescent="0.2">
      <c r="A471" s="59" t="s">
        <v>4</v>
      </c>
      <c r="B471" s="60">
        <v>229</v>
      </c>
      <c r="C471" s="60">
        <v>38167</v>
      </c>
      <c r="D471" s="62" t="s">
        <v>761</v>
      </c>
      <c r="E471" s="66" t="s">
        <v>44</v>
      </c>
      <c r="F471" s="66" t="s">
        <v>4</v>
      </c>
      <c r="G471" s="66" t="s">
        <v>325</v>
      </c>
      <c r="H471" s="67" t="s">
        <v>300</v>
      </c>
      <c r="I471" s="67" t="s">
        <v>762</v>
      </c>
      <c r="J471" s="67" t="s">
        <v>165</v>
      </c>
      <c r="K471" s="67" t="s">
        <v>4</v>
      </c>
      <c r="L471" s="55" t="s">
        <v>4</v>
      </c>
      <c r="M471" s="52" t="s">
        <v>49</v>
      </c>
      <c r="N471" s="52" t="s">
        <v>50</v>
      </c>
      <c r="O471" s="52" t="s">
        <v>51</v>
      </c>
      <c r="P471" s="55" t="s">
        <v>4</v>
      </c>
      <c r="Q471" s="55" t="s">
        <v>4</v>
      </c>
      <c r="R471" s="55" t="s">
        <v>4</v>
      </c>
      <c r="S471" s="55" t="s">
        <v>4</v>
      </c>
      <c r="T471" s="55" t="s">
        <v>4</v>
      </c>
      <c r="U471" s="69">
        <v>1450</v>
      </c>
      <c r="V471" s="71">
        <f>SUM(M472:T472)</f>
        <v>0</v>
      </c>
      <c r="W471" s="64">
        <f>SUM(M472:T472)*U471</f>
        <v>0</v>
      </c>
      <c r="X471" s="57" t="s">
        <v>763</v>
      </c>
    </row>
    <row r="472" spans="1:24" ht="86.25" customHeight="1" thickBot="1" x14ac:dyDescent="0.25">
      <c r="A472" s="59"/>
      <c r="B472" s="61"/>
      <c r="C472" s="61"/>
      <c r="D472" s="63"/>
      <c r="E472" s="63"/>
      <c r="F472" s="63"/>
      <c r="G472" s="63"/>
      <c r="H472" s="68"/>
      <c r="I472" s="68"/>
      <c r="J472" s="68"/>
      <c r="K472" s="68"/>
      <c r="L472" s="53" t="s">
        <v>4</v>
      </c>
      <c r="M472" s="56" t="s">
        <v>53</v>
      </c>
      <c r="N472" s="56" t="s">
        <v>53</v>
      </c>
      <c r="O472" s="56" t="s">
        <v>53</v>
      </c>
      <c r="P472" s="53" t="s">
        <v>4</v>
      </c>
      <c r="Q472" s="53" t="s">
        <v>4</v>
      </c>
      <c r="R472" s="53" t="s">
        <v>4</v>
      </c>
      <c r="S472" s="53" t="s">
        <v>4</v>
      </c>
      <c r="T472" s="53" t="s">
        <v>4</v>
      </c>
      <c r="U472" s="70"/>
      <c r="V472" s="72"/>
      <c r="W472" s="65"/>
      <c r="X472" s="58"/>
    </row>
    <row r="473" spans="1:24" ht="15.75" customHeight="1" x14ac:dyDescent="0.2">
      <c r="A473" s="59" t="s">
        <v>4</v>
      </c>
      <c r="B473" s="60">
        <v>230</v>
      </c>
      <c r="C473" s="60">
        <v>38168</v>
      </c>
      <c r="D473" s="62" t="s">
        <v>764</v>
      </c>
      <c r="E473" s="66" t="s">
        <v>44</v>
      </c>
      <c r="F473" s="66" t="s">
        <v>4</v>
      </c>
      <c r="G473" s="66" t="s">
        <v>325</v>
      </c>
      <c r="H473" s="67" t="s">
        <v>300</v>
      </c>
      <c r="I473" s="67" t="s">
        <v>762</v>
      </c>
      <c r="J473" s="67" t="s">
        <v>165</v>
      </c>
      <c r="K473" s="67" t="s">
        <v>4</v>
      </c>
      <c r="L473" s="55" t="s">
        <v>4</v>
      </c>
      <c r="M473" s="52" t="s">
        <v>49</v>
      </c>
      <c r="N473" s="52" t="s">
        <v>50</v>
      </c>
      <c r="O473" s="52" t="s">
        <v>51</v>
      </c>
      <c r="P473" s="55" t="s">
        <v>4</v>
      </c>
      <c r="Q473" s="55" t="s">
        <v>4</v>
      </c>
      <c r="R473" s="55" t="s">
        <v>4</v>
      </c>
      <c r="S473" s="55" t="s">
        <v>4</v>
      </c>
      <c r="T473" s="55" t="s">
        <v>4</v>
      </c>
      <c r="U473" s="69">
        <v>1550</v>
      </c>
      <c r="V473" s="71">
        <f>SUM(M474:T474)</f>
        <v>0</v>
      </c>
      <c r="W473" s="64">
        <f>SUM(M474:T474)*U473</f>
        <v>0</v>
      </c>
      <c r="X473" s="57" t="s">
        <v>765</v>
      </c>
    </row>
    <row r="474" spans="1:24" ht="86.25" customHeight="1" thickBot="1" x14ac:dyDescent="0.25">
      <c r="A474" s="59"/>
      <c r="B474" s="61"/>
      <c r="C474" s="61"/>
      <c r="D474" s="63"/>
      <c r="E474" s="63"/>
      <c r="F474" s="63"/>
      <c r="G474" s="63"/>
      <c r="H474" s="68"/>
      <c r="I474" s="68"/>
      <c r="J474" s="68"/>
      <c r="K474" s="68"/>
      <c r="L474" s="53" t="s">
        <v>4</v>
      </c>
      <c r="M474" s="56" t="s">
        <v>53</v>
      </c>
      <c r="N474" s="56" t="s">
        <v>53</v>
      </c>
      <c r="O474" s="56" t="s">
        <v>53</v>
      </c>
      <c r="P474" s="53" t="s">
        <v>4</v>
      </c>
      <c r="Q474" s="53" t="s">
        <v>4</v>
      </c>
      <c r="R474" s="53" t="s">
        <v>4</v>
      </c>
      <c r="S474" s="53" t="s">
        <v>4</v>
      </c>
      <c r="T474" s="53" t="s">
        <v>4</v>
      </c>
      <c r="U474" s="70"/>
      <c r="V474" s="72"/>
      <c r="W474" s="65"/>
      <c r="X474" s="58"/>
    </row>
    <row r="475" spans="1:24" ht="15.75" customHeight="1" x14ac:dyDescent="0.2">
      <c r="A475" s="59" t="s">
        <v>4</v>
      </c>
      <c r="B475" s="60">
        <v>231</v>
      </c>
      <c r="C475" s="60">
        <v>38169</v>
      </c>
      <c r="D475" s="62" t="s">
        <v>766</v>
      </c>
      <c r="E475" s="66" t="s">
        <v>44</v>
      </c>
      <c r="F475" s="66" t="s">
        <v>4</v>
      </c>
      <c r="G475" s="66" t="s">
        <v>666</v>
      </c>
      <c r="H475" s="67" t="s">
        <v>300</v>
      </c>
      <c r="I475" s="67" t="s">
        <v>762</v>
      </c>
      <c r="J475" s="67" t="s">
        <v>165</v>
      </c>
      <c r="K475" s="67" t="s">
        <v>4</v>
      </c>
      <c r="L475" s="55" t="s">
        <v>4</v>
      </c>
      <c r="M475" s="52" t="s">
        <v>49</v>
      </c>
      <c r="N475" s="52" t="s">
        <v>50</v>
      </c>
      <c r="O475" s="52" t="s">
        <v>51</v>
      </c>
      <c r="P475" s="55" t="s">
        <v>4</v>
      </c>
      <c r="Q475" s="55" t="s">
        <v>4</v>
      </c>
      <c r="R475" s="55" t="s">
        <v>4</v>
      </c>
      <c r="S475" s="55" t="s">
        <v>4</v>
      </c>
      <c r="T475" s="55" t="s">
        <v>4</v>
      </c>
      <c r="U475" s="69">
        <v>1550</v>
      </c>
      <c r="V475" s="71">
        <f>SUM(M476:T476)</f>
        <v>0</v>
      </c>
      <c r="W475" s="64">
        <f>SUM(M476:T476)*U475</f>
        <v>0</v>
      </c>
      <c r="X475" s="57" t="s">
        <v>767</v>
      </c>
    </row>
    <row r="476" spans="1:24" ht="86.25" customHeight="1" thickBot="1" x14ac:dyDescent="0.25">
      <c r="A476" s="59"/>
      <c r="B476" s="61"/>
      <c r="C476" s="61"/>
      <c r="D476" s="63"/>
      <c r="E476" s="63"/>
      <c r="F476" s="63"/>
      <c r="G476" s="63"/>
      <c r="H476" s="68"/>
      <c r="I476" s="68"/>
      <c r="J476" s="68"/>
      <c r="K476" s="68"/>
      <c r="L476" s="53" t="s">
        <v>4</v>
      </c>
      <c r="M476" s="56" t="s">
        <v>53</v>
      </c>
      <c r="N476" s="56" t="s">
        <v>53</v>
      </c>
      <c r="O476" s="56" t="s">
        <v>53</v>
      </c>
      <c r="P476" s="53" t="s">
        <v>4</v>
      </c>
      <c r="Q476" s="53" t="s">
        <v>4</v>
      </c>
      <c r="R476" s="53" t="s">
        <v>4</v>
      </c>
      <c r="S476" s="53" t="s">
        <v>4</v>
      </c>
      <c r="T476" s="53" t="s">
        <v>4</v>
      </c>
      <c r="U476" s="70"/>
      <c r="V476" s="72"/>
      <c r="W476" s="65"/>
      <c r="X476" s="58"/>
    </row>
    <row r="477" spans="1:24" ht="15.75" customHeight="1" x14ac:dyDescent="0.2">
      <c r="A477" s="59" t="s">
        <v>4</v>
      </c>
      <c r="B477" s="60">
        <v>232</v>
      </c>
      <c r="C477" s="60">
        <v>38170</v>
      </c>
      <c r="D477" s="62" t="s">
        <v>768</v>
      </c>
      <c r="E477" s="66" t="s">
        <v>220</v>
      </c>
      <c r="F477" s="66" t="s">
        <v>4</v>
      </c>
      <c r="G477" s="66" t="s">
        <v>666</v>
      </c>
      <c r="H477" s="67" t="s">
        <v>300</v>
      </c>
      <c r="I477" s="67" t="s">
        <v>762</v>
      </c>
      <c r="J477" s="67" t="s">
        <v>165</v>
      </c>
      <c r="K477" s="67" t="s">
        <v>4</v>
      </c>
      <c r="L477" s="55" t="s">
        <v>4</v>
      </c>
      <c r="M477" s="52" t="s">
        <v>49</v>
      </c>
      <c r="N477" s="52" t="s">
        <v>50</v>
      </c>
      <c r="O477" s="52" t="s">
        <v>51</v>
      </c>
      <c r="P477" s="55" t="s">
        <v>4</v>
      </c>
      <c r="Q477" s="55" t="s">
        <v>4</v>
      </c>
      <c r="R477" s="55" t="s">
        <v>4</v>
      </c>
      <c r="S477" s="55" t="s">
        <v>4</v>
      </c>
      <c r="T477" s="55" t="s">
        <v>4</v>
      </c>
      <c r="U477" s="69">
        <v>1600</v>
      </c>
      <c r="V477" s="71">
        <f>SUM(M478:T478)</f>
        <v>0</v>
      </c>
      <c r="W477" s="64">
        <f>SUM(M478:T478)*U477</f>
        <v>0</v>
      </c>
      <c r="X477" s="57" t="s">
        <v>769</v>
      </c>
    </row>
    <row r="478" spans="1:24" ht="86.25" customHeight="1" thickBot="1" x14ac:dyDescent="0.25">
      <c r="A478" s="59"/>
      <c r="B478" s="61"/>
      <c r="C478" s="61"/>
      <c r="D478" s="63"/>
      <c r="E478" s="63"/>
      <c r="F478" s="63"/>
      <c r="G478" s="63"/>
      <c r="H478" s="68"/>
      <c r="I478" s="68"/>
      <c r="J478" s="68"/>
      <c r="K478" s="68"/>
      <c r="L478" s="53" t="s">
        <v>4</v>
      </c>
      <c r="M478" s="56" t="s">
        <v>53</v>
      </c>
      <c r="N478" s="56" t="s">
        <v>53</v>
      </c>
      <c r="O478" s="56" t="s">
        <v>53</v>
      </c>
      <c r="P478" s="53" t="s">
        <v>4</v>
      </c>
      <c r="Q478" s="53" t="s">
        <v>4</v>
      </c>
      <c r="R478" s="53" t="s">
        <v>4</v>
      </c>
      <c r="S478" s="53" t="s">
        <v>4</v>
      </c>
      <c r="T478" s="53" t="s">
        <v>4</v>
      </c>
      <c r="U478" s="70"/>
      <c r="V478" s="72"/>
      <c r="W478" s="65"/>
      <c r="X478" s="58"/>
    </row>
    <row r="479" spans="1:24" ht="15.75" customHeight="1" x14ac:dyDescent="0.2">
      <c r="A479" s="59" t="s">
        <v>4</v>
      </c>
      <c r="B479" s="60">
        <v>233</v>
      </c>
      <c r="C479" s="60">
        <v>38171</v>
      </c>
      <c r="D479" s="62" t="s">
        <v>770</v>
      </c>
      <c r="E479" s="66" t="s">
        <v>76</v>
      </c>
      <c r="F479" s="66" t="s">
        <v>4</v>
      </c>
      <c r="G479" s="66" t="s">
        <v>325</v>
      </c>
      <c r="H479" s="67" t="s">
        <v>300</v>
      </c>
      <c r="I479" s="67" t="s">
        <v>762</v>
      </c>
      <c r="J479" s="67" t="s">
        <v>165</v>
      </c>
      <c r="K479" s="67" t="s">
        <v>4</v>
      </c>
      <c r="L479" s="55" t="s">
        <v>4</v>
      </c>
      <c r="M479" s="52" t="s">
        <v>49</v>
      </c>
      <c r="N479" s="52" t="s">
        <v>50</v>
      </c>
      <c r="O479" s="52" t="s">
        <v>51</v>
      </c>
      <c r="P479" s="55" t="s">
        <v>4</v>
      </c>
      <c r="Q479" s="55" t="s">
        <v>4</v>
      </c>
      <c r="R479" s="55" t="s">
        <v>4</v>
      </c>
      <c r="S479" s="55" t="s">
        <v>4</v>
      </c>
      <c r="T479" s="55" t="s">
        <v>4</v>
      </c>
      <c r="U479" s="69">
        <v>1850</v>
      </c>
      <c r="V479" s="71">
        <f>SUM(M480:T480)</f>
        <v>0</v>
      </c>
      <c r="W479" s="64">
        <f>SUM(M480:T480)*U479</f>
        <v>0</v>
      </c>
      <c r="X479" s="57" t="s">
        <v>771</v>
      </c>
    </row>
    <row r="480" spans="1:24" ht="86.25" customHeight="1" thickBot="1" x14ac:dyDescent="0.25">
      <c r="A480" s="59"/>
      <c r="B480" s="61"/>
      <c r="C480" s="61"/>
      <c r="D480" s="63"/>
      <c r="E480" s="63"/>
      <c r="F480" s="63"/>
      <c r="G480" s="63"/>
      <c r="H480" s="68"/>
      <c r="I480" s="68"/>
      <c r="J480" s="68"/>
      <c r="K480" s="68"/>
      <c r="L480" s="53" t="s">
        <v>4</v>
      </c>
      <c r="M480" s="56" t="s">
        <v>53</v>
      </c>
      <c r="N480" s="56" t="s">
        <v>53</v>
      </c>
      <c r="O480" s="56" t="s">
        <v>53</v>
      </c>
      <c r="P480" s="53" t="s">
        <v>4</v>
      </c>
      <c r="Q480" s="53" t="s">
        <v>4</v>
      </c>
      <c r="R480" s="53" t="s">
        <v>4</v>
      </c>
      <c r="S480" s="53" t="s">
        <v>4</v>
      </c>
      <c r="T480" s="53" t="s">
        <v>4</v>
      </c>
      <c r="U480" s="70"/>
      <c r="V480" s="72"/>
      <c r="W480" s="65"/>
      <c r="X480" s="58"/>
    </row>
    <row r="481" spans="1:24" ht="15.75" customHeight="1" x14ac:dyDescent="0.2">
      <c r="A481" s="59" t="s">
        <v>4</v>
      </c>
      <c r="B481" s="60">
        <v>234</v>
      </c>
      <c r="C481" s="60">
        <v>38172</v>
      </c>
      <c r="D481" s="62" t="s">
        <v>772</v>
      </c>
      <c r="E481" s="66" t="s">
        <v>324</v>
      </c>
      <c r="F481" s="66" t="s">
        <v>4</v>
      </c>
      <c r="G481" s="66" t="s">
        <v>325</v>
      </c>
      <c r="H481" s="67" t="s">
        <v>300</v>
      </c>
      <c r="I481" s="67" t="s">
        <v>762</v>
      </c>
      <c r="J481" s="67" t="s">
        <v>374</v>
      </c>
      <c r="K481" s="67" t="s">
        <v>4</v>
      </c>
      <c r="L481" s="52" t="s">
        <v>389</v>
      </c>
      <c r="M481" s="55" t="s">
        <v>4</v>
      </c>
      <c r="N481" s="55" t="s">
        <v>4</v>
      </c>
      <c r="O481" s="55" t="s">
        <v>4</v>
      </c>
      <c r="P481" s="55" t="s">
        <v>4</v>
      </c>
      <c r="Q481" s="55" t="s">
        <v>4</v>
      </c>
      <c r="R481" s="55" t="s">
        <v>4</v>
      </c>
      <c r="S481" s="55" t="s">
        <v>4</v>
      </c>
      <c r="T481" s="55" t="s">
        <v>4</v>
      </c>
      <c r="U481" s="69">
        <v>2800</v>
      </c>
      <c r="V481" s="71">
        <f>SUM(L482:T482)</f>
        <v>0</v>
      </c>
      <c r="W481" s="64">
        <f>SUM(L482:T482)*U481</f>
        <v>0</v>
      </c>
      <c r="X481" s="57" t="s">
        <v>773</v>
      </c>
    </row>
    <row r="482" spans="1:24" ht="86.25" customHeight="1" thickBot="1" x14ac:dyDescent="0.25">
      <c r="A482" s="59"/>
      <c r="B482" s="61"/>
      <c r="C482" s="61"/>
      <c r="D482" s="63"/>
      <c r="E482" s="63"/>
      <c r="F482" s="63"/>
      <c r="G482" s="63"/>
      <c r="H482" s="68"/>
      <c r="I482" s="68"/>
      <c r="J482" s="68"/>
      <c r="K482" s="68"/>
      <c r="L482" s="56" t="s">
        <v>53</v>
      </c>
      <c r="M482" s="53" t="s">
        <v>4</v>
      </c>
      <c r="N482" s="53" t="s">
        <v>4</v>
      </c>
      <c r="O482" s="53" t="s">
        <v>4</v>
      </c>
      <c r="P482" s="53" t="s">
        <v>4</v>
      </c>
      <c r="Q482" s="53" t="s">
        <v>4</v>
      </c>
      <c r="R482" s="53" t="s">
        <v>4</v>
      </c>
      <c r="S482" s="53" t="s">
        <v>4</v>
      </c>
      <c r="T482" s="53" t="s">
        <v>4</v>
      </c>
      <c r="U482" s="70"/>
      <c r="V482" s="72"/>
      <c r="W482" s="65"/>
      <c r="X482" s="58"/>
    </row>
    <row r="483" spans="1:24" s="20" customFormat="1" ht="13.5" thickBot="1" x14ac:dyDescent="0.25">
      <c r="A483" s="45" t="s">
        <v>4</v>
      </c>
      <c r="B483" s="51" t="s">
        <v>774</v>
      </c>
      <c r="C483" s="40"/>
      <c r="D483" s="40"/>
      <c r="E483" s="40"/>
      <c r="F483" s="40"/>
      <c r="G483" s="40"/>
      <c r="H483" s="40"/>
      <c r="I483" s="40"/>
      <c r="J483" s="40"/>
      <c r="K483" s="40"/>
      <c r="L483" s="40"/>
      <c r="M483" s="40"/>
      <c r="N483" s="40"/>
      <c r="O483" s="40"/>
      <c r="P483" s="40"/>
      <c r="Q483" s="40"/>
      <c r="R483" s="40"/>
      <c r="S483" s="39"/>
      <c r="T483" s="41"/>
      <c r="U483" s="41"/>
      <c r="V483" s="41"/>
      <c r="W483" s="41"/>
      <c r="X483" s="42"/>
    </row>
    <row r="484" spans="1:24" ht="15.75" customHeight="1" x14ac:dyDescent="0.2">
      <c r="A484" s="59" t="s">
        <v>4</v>
      </c>
      <c r="B484" s="60">
        <v>235</v>
      </c>
      <c r="C484" s="60">
        <v>35440</v>
      </c>
      <c r="D484" s="62" t="s">
        <v>775</v>
      </c>
      <c r="E484" s="66" t="s">
        <v>76</v>
      </c>
      <c r="F484" s="66" t="s">
        <v>4</v>
      </c>
      <c r="G484" s="66" t="s">
        <v>776</v>
      </c>
      <c r="H484" s="67" t="s">
        <v>777</v>
      </c>
      <c r="I484" s="67" t="s">
        <v>778</v>
      </c>
      <c r="J484" s="67" t="s">
        <v>48</v>
      </c>
      <c r="K484" s="67" t="s">
        <v>4</v>
      </c>
      <c r="L484" s="55" t="s">
        <v>4</v>
      </c>
      <c r="M484" s="52" t="s">
        <v>217</v>
      </c>
      <c r="N484" s="52" t="s">
        <v>144</v>
      </c>
      <c r="O484" s="52" t="s">
        <v>103</v>
      </c>
      <c r="P484" s="52" t="s">
        <v>104</v>
      </c>
      <c r="Q484" s="52" t="s">
        <v>124</v>
      </c>
      <c r="R484" s="55" t="s">
        <v>4</v>
      </c>
      <c r="S484" s="55" t="s">
        <v>4</v>
      </c>
      <c r="T484" s="55" t="s">
        <v>4</v>
      </c>
      <c r="U484" s="69">
        <v>2600</v>
      </c>
      <c r="V484" s="71">
        <f>SUM(M485:T485)</f>
        <v>0</v>
      </c>
      <c r="W484" s="64">
        <f>SUM(M485:T485)*U484</f>
        <v>0</v>
      </c>
      <c r="X484" s="57" t="s">
        <v>779</v>
      </c>
    </row>
    <row r="485" spans="1:24" ht="86.25" customHeight="1" thickBot="1" x14ac:dyDescent="0.25">
      <c r="A485" s="59"/>
      <c r="B485" s="61"/>
      <c r="C485" s="61"/>
      <c r="D485" s="63"/>
      <c r="E485" s="63"/>
      <c r="F485" s="63"/>
      <c r="G485" s="63"/>
      <c r="H485" s="68"/>
      <c r="I485" s="68"/>
      <c r="J485" s="68"/>
      <c r="K485" s="68"/>
      <c r="L485" s="53" t="s">
        <v>4</v>
      </c>
      <c r="M485" s="56" t="s">
        <v>53</v>
      </c>
      <c r="N485" s="56" t="s">
        <v>53</v>
      </c>
      <c r="O485" s="53" t="s">
        <v>4</v>
      </c>
      <c r="P485" s="53" t="s">
        <v>4</v>
      </c>
      <c r="Q485" s="53" t="s">
        <v>4</v>
      </c>
      <c r="R485" s="53" t="s">
        <v>4</v>
      </c>
      <c r="S485" s="53" t="s">
        <v>4</v>
      </c>
      <c r="T485" s="53" t="s">
        <v>4</v>
      </c>
      <c r="U485" s="70"/>
      <c r="V485" s="72"/>
      <c r="W485" s="65"/>
      <c r="X485" s="58"/>
    </row>
    <row r="486" spans="1:24" ht="15.75" customHeight="1" x14ac:dyDescent="0.2">
      <c r="A486" s="59" t="s">
        <v>4</v>
      </c>
      <c r="B486" s="60">
        <v>236</v>
      </c>
      <c r="C486" s="60">
        <v>35447</v>
      </c>
      <c r="D486" s="62" t="s">
        <v>780</v>
      </c>
      <c r="E486" s="66" t="s">
        <v>130</v>
      </c>
      <c r="F486" s="66" t="s">
        <v>4</v>
      </c>
      <c r="G486" s="66" t="s">
        <v>781</v>
      </c>
      <c r="H486" s="67" t="s">
        <v>777</v>
      </c>
      <c r="I486" s="67" t="s">
        <v>782</v>
      </c>
      <c r="J486" s="67" t="s">
        <v>48</v>
      </c>
      <c r="K486" s="67" t="s">
        <v>4</v>
      </c>
      <c r="L486" s="55" t="s">
        <v>4</v>
      </c>
      <c r="M486" s="55" t="s">
        <v>4</v>
      </c>
      <c r="N486" s="52" t="s">
        <v>144</v>
      </c>
      <c r="O486" s="52" t="s">
        <v>103</v>
      </c>
      <c r="P486" s="52" t="s">
        <v>104</v>
      </c>
      <c r="Q486" s="52" t="s">
        <v>124</v>
      </c>
      <c r="R486" s="52" t="s">
        <v>131</v>
      </c>
      <c r="S486" s="55" t="s">
        <v>4</v>
      </c>
      <c r="T486" s="55" t="s">
        <v>4</v>
      </c>
      <c r="U486" s="69">
        <v>2500</v>
      </c>
      <c r="V486" s="71">
        <f>SUM(N487:T487)</f>
        <v>0</v>
      </c>
      <c r="W486" s="64">
        <f>SUM(N487:T487)*U486</f>
        <v>0</v>
      </c>
      <c r="X486" s="57" t="s">
        <v>783</v>
      </c>
    </row>
    <row r="487" spans="1:24" ht="86.25" customHeight="1" thickBot="1" x14ac:dyDescent="0.25">
      <c r="A487" s="59"/>
      <c r="B487" s="61"/>
      <c r="C487" s="61"/>
      <c r="D487" s="63"/>
      <c r="E487" s="63"/>
      <c r="F487" s="63"/>
      <c r="G487" s="63"/>
      <c r="H487" s="68"/>
      <c r="I487" s="68"/>
      <c r="J487" s="68"/>
      <c r="K487" s="68"/>
      <c r="L487" s="53" t="s">
        <v>4</v>
      </c>
      <c r="M487" s="53" t="s">
        <v>4</v>
      </c>
      <c r="N487" s="56" t="s">
        <v>53</v>
      </c>
      <c r="O487" s="56" t="s">
        <v>53</v>
      </c>
      <c r="P487" s="56" t="s">
        <v>53</v>
      </c>
      <c r="Q487" s="56" t="s">
        <v>53</v>
      </c>
      <c r="R487" s="56" t="s">
        <v>53</v>
      </c>
      <c r="S487" s="53" t="s">
        <v>4</v>
      </c>
      <c r="T487" s="53" t="s">
        <v>4</v>
      </c>
      <c r="U487" s="70"/>
      <c r="V487" s="72"/>
      <c r="W487" s="65"/>
      <c r="X487" s="58"/>
    </row>
    <row r="488" spans="1:24" ht="15.75" customHeight="1" x14ac:dyDescent="0.2">
      <c r="A488" s="59" t="s">
        <v>4</v>
      </c>
      <c r="B488" s="60">
        <v>237</v>
      </c>
      <c r="C488" s="60">
        <v>35449</v>
      </c>
      <c r="D488" s="62" t="s">
        <v>784</v>
      </c>
      <c r="E488" s="66" t="s">
        <v>324</v>
      </c>
      <c r="F488" s="66" t="s">
        <v>785</v>
      </c>
      <c r="G488" s="66" t="s">
        <v>781</v>
      </c>
      <c r="H488" s="67" t="s">
        <v>777</v>
      </c>
      <c r="I488" s="67" t="s">
        <v>782</v>
      </c>
      <c r="J488" s="67" t="s">
        <v>48</v>
      </c>
      <c r="K488" s="67" t="s">
        <v>4</v>
      </c>
      <c r="L488" s="52" t="s">
        <v>786</v>
      </c>
      <c r="M488" s="52" t="s">
        <v>417</v>
      </c>
      <c r="N488" s="52" t="s">
        <v>418</v>
      </c>
      <c r="O488" s="55" t="s">
        <v>4</v>
      </c>
      <c r="P488" s="55" t="s">
        <v>4</v>
      </c>
      <c r="Q488" s="55" t="s">
        <v>4</v>
      </c>
      <c r="R488" s="55" t="s">
        <v>4</v>
      </c>
      <c r="S488" s="55" t="s">
        <v>4</v>
      </c>
      <c r="T488" s="55" t="s">
        <v>4</v>
      </c>
      <c r="U488" s="69">
        <v>3600</v>
      </c>
      <c r="V488" s="71">
        <f>SUM(M489:T489)</f>
        <v>0</v>
      </c>
      <c r="W488" s="64">
        <f>SUM(M489:T489)*U488</f>
        <v>0</v>
      </c>
      <c r="X488" s="57" t="s">
        <v>787</v>
      </c>
    </row>
    <row r="489" spans="1:24" ht="86.25" customHeight="1" thickBot="1" x14ac:dyDescent="0.25">
      <c r="A489" s="59"/>
      <c r="B489" s="61"/>
      <c r="C489" s="61"/>
      <c r="D489" s="63"/>
      <c r="E489" s="63"/>
      <c r="F489" s="63"/>
      <c r="G489" s="63"/>
      <c r="H489" s="68"/>
      <c r="I489" s="68"/>
      <c r="J489" s="68"/>
      <c r="K489" s="68"/>
      <c r="L489" s="53" t="s">
        <v>4</v>
      </c>
      <c r="M489" s="56" t="s">
        <v>53</v>
      </c>
      <c r="N489" s="53" t="s">
        <v>4</v>
      </c>
      <c r="O489" s="53" t="s">
        <v>4</v>
      </c>
      <c r="P489" s="53" t="s">
        <v>4</v>
      </c>
      <c r="Q489" s="53" t="s">
        <v>4</v>
      </c>
      <c r="R489" s="53" t="s">
        <v>4</v>
      </c>
      <c r="S489" s="53" t="s">
        <v>4</v>
      </c>
      <c r="T489" s="53" t="s">
        <v>4</v>
      </c>
      <c r="U489" s="70"/>
      <c r="V489" s="72"/>
      <c r="W489" s="65"/>
      <c r="X489" s="58"/>
    </row>
    <row r="490" spans="1:24" ht="15.75" customHeight="1" x14ac:dyDescent="0.2">
      <c r="A490" s="59" t="s">
        <v>4</v>
      </c>
      <c r="B490" s="60">
        <v>238</v>
      </c>
      <c r="C490" s="60">
        <v>35450</v>
      </c>
      <c r="D490" s="62" t="s">
        <v>788</v>
      </c>
      <c r="E490" s="66" t="s">
        <v>44</v>
      </c>
      <c r="F490" s="66" t="s">
        <v>789</v>
      </c>
      <c r="G490" s="66" t="s">
        <v>70</v>
      </c>
      <c r="H490" s="67" t="s">
        <v>777</v>
      </c>
      <c r="I490" s="67" t="s">
        <v>790</v>
      </c>
      <c r="J490" s="67" t="s">
        <v>48</v>
      </c>
      <c r="K490" s="67" t="s">
        <v>4</v>
      </c>
      <c r="L490" s="55" t="s">
        <v>4</v>
      </c>
      <c r="M490" s="55" t="s">
        <v>4</v>
      </c>
      <c r="N490" s="52" t="s">
        <v>144</v>
      </c>
      <c r="O490" s="52" t="s">
        <v>103</v>
      </c>
      <c r="P490" s="52" t="s">
        <v>104</v>
      </c>
      <c r="Q490" s="52" t="s">
        <v>124</v>
      </c>
      <c r="R490" s="55" t="s">
        <v>4</v>
      </c>
      <c r="S490" s="55" t="s">
        <v>4</v>
      </c>
      <c r="T490" s="55" t="s">
        <v>4</v>
      </c>
      <c r="U490" s="69">
        <v>1900</v>
      </c>
      <c r="V490" s="71">
        <f>SUM(N491:T491)</f>
        <v>0</v>
      </c>
      <c r="W490" s="64">
        <f>SUM(N491:T491)*U490</f>
        <v>0</v>
      </c>
      <c r="X490" s="57" t="s">
        <v>791</v>
      </c>
    </row>
    <row r="491" spans="1:24" ht="86.25" customHeight="1" thickBot="1" x14ac:dyDescent="0.25">
      <c r="A491" s="59"/>
      <c r="B491" s="61"/>
      <c r="C491" s="61"/>
      <c r="D491" s="63"/>
      <c r="E491" s="63"/>
      <c r="F491" s="63"/>
      <c r="G491" s="63"/>
      <c r="H491" s="68"/>
      <c r="I491" s="68"/>
      <c r="J491" s="68"/>
      <c r="K491" s="68"/>
      <c r="L491" s="53" t="s">
        <v>4</v>
      </c>
      <c r="M491" s="53" t="s">
        <v>4</v>
      </c>
      <c r="N491" s="56" t="s">
        <v>53</v>
      </c>
      <c r="O491" s="53" t="s">
        <v>4</v>
      </c>
      <c r="P491" s="53" t="s">
        <v>4</v>
      </c>
      <c r="Q491" s="53" t="s">
        <v>4</v>
      </c>
      <c r="R491" s="53" t="s">
        <v>4</v>
      </c>
      <c r="S491" s="53" t="s">
        <v>4</v>
      </c>
      <c r="T491" s="53" t="s">
        <v>4</v>
      </c>
      <c r="U491" s="70"/>
      <c r="V491" s="72"/>
      <c r="W491" s="65"/>
      <c r="X491" s="58"/>
    </row>
    <row r="492" spans="1:24" ht="15.75" customHeight="1" x14ac:dyDescent="0.2">
      <c r="A492" s="59" t="s">
        <v>4</v>
      </c>
      <c r="B492" s="60">
        <v>239</v>
      </c>
      <c r="C492" s="60">
        <v>35451</v>
      </c>
      <c r="D492" s="62" t="s">
        <v>792</v>
      </c>
      <c r="E492" s="66" t="s">
        <v>44</v>
      </c>
      <c r="F492" s="66" t="s">
        <v>793</v>
      </c>
      <c r="G492" s="66" t="s">
        <v>70</v>
      </c>
      <c r="H492" s="67" t="s">
        <v>777</v>
      </c>
      <c r="I492" s="67" t="s">
        <v>790</v>
      </c>
      <c r="J492" s="67" t="s">
        <v>48</v>
      </c>
      <c r="K492" s="67" t="s">
        <v>4</v>
      </c>
      <c r="L492" s="55" t="s">
        <v>4</v>
      </c>
      <c r="M492" s="55" t="s">
        <v>4</v>
      </c>
      <c r="N492" s="55" t="s">
        <v>4</v>
      </c>
      <c r="O492" s="52" t="s">
        <v>120</v>
      </c>
      <c r="P492" s="52" t="s">
        <v>97</v>
      </c>
      <c r="Q492" s="52" t="s">
        <v>98</v>
      </c>
      <c r="R492" s="52" t="s">
        <v>99</v>
      </c>
      <c r="S492" s="52" t="s">
        <v>127</v>
      </c>
      <c r="T492" s="55" t="s">
        <v>4</v>
      </c>
      <c r="U492" s="69">
        <v>2200</v>
      </c>
      <c r="V492" s="71">
        <f>SUM(O493:T493)</f>
        <v>0</v>
      </c>
      <c r="W492" s="64">
        <f>SUM(O493:T493)*U492</f>
        <v>0</v>
      </c>
      <c r="X492" s="57" t="s">
        <v>794</v>
      </c>
    </row>
    <row r="493" spans="1:24" ht="86.25" customHeight="1" thickBot="1" x14ac:dyDescent="0.25">
      <c r="A493" s="59"/>
      <c r="B493" s="61"/>
      <c r="C493" s="61"/>
      <c r="D493" s="63"/>
      <c r="E493" s="63"/>
      <c r="F493" s="63"/>
      <c r="G493" s="63"/>
      <c r="H493" s="68"/>
      <c r="I493" s="68"/>
      <c r="J493" s="68"/>
      <c r="K493" s="68"/>
      <c r="L493" s="53" t="s">
        <v>4</v>
      </c>
      <c r="M493" s="53" t="s">
        <v>4</v>
      </c>
      <c r="N493" s="53" t="s">
        <v>4</v>
      </c>
      <c r="O493" s="56" t="s">
        <v>53</v>
      </c>
      <c r="P493" s="53" t="s">
        <v>4</v>
      </c>
      <c r="Q493" s="53" t="s">
        <v>4</v>
      </c>
      <c r="R493" s="53" t="s">
        <v>4</v>
      </c>
      <c r="S493" s="53" t="s">
        <v>4</v>
      </c>
      <c r="T493" s="53" t="s">
        <v>4</v>
      </c>
      <c r="U493" s="70"/>
      <c r="V493" s="72"/>
      <c r="W493" s="65"/>
      <c r="X493" s="58"/>
    </row>
    <row r="494" spans="1:24" ht="15.75" customHeight="1" x14ac:dyDescent="0.2">
      <c r="A494" s="59" t="s">
        <v>4</v>
      </c>
      <c r="B494" s="60">
        <v>240</v>
      </c>
      <c r="C494" s="60">
        <v>35454</v>
      </c>
      <c r="D494" s="62" t="s">
        <v>795</v>
      </c>
      <c r="E494" s="66" t="s">
        <v>130</v>
      </c>
      <c r="F494" s="66" t="s">
        <v>796</v>
      </c>
      <c r="G494" s="66" t="s">
        <v>70</v>
      </c>
      <c r="H494" s="67" t="s">
        <v>777</v>
      </c>
      <c r="I494" s="67" t="s">
        <v>790</v>
      </c>
      <c r="J494" s="67" t="s">
        <v>48</v>
      </c>
      <c r="K494" s="67" t="s">
        <v>4</v>
      </c>
      <c r="L494" s="55" t="s">
        <v>4</v>
      </c>
      <c r="M494" s="55" t="s">
        <v>4</v>
      </c>
      <c r="N494" s="52" t="s">
        <v>144</v>
      </c>
      <c r="O494" s="52" t="s">
        <v>103</v>
      </c>
      <c r="P494" s="52" t="s">
        <v>104</v>
      </c>
      <c r="Q494" s="52" t="s">
        <v>124</v>
      </c>
      <c r="R494" s="52" t="s">
        <v>131</v>
      </c>
      <c r="S494" s="55" t="s">
        <v>4</v>
      </c>
      <c r="T494" s="55" t="s">
        <v>4</v>
      </c>
      <c r="U494" s="69">
        <v>2900</v>
      </c>
      <c r="V494" s="71">
        <f>SUM(N495:T495)</f>
        <v>0</v>
      </c>
      <c r="W494" s="64">
        <f>SUM(N495:T495)*U494</f>
        <v>0</v>
      </c>
      <c r="X494" s="57" t="s">
        <v>797</v>
      </c>
    </row>
    <row r="495" spans="1:24" ht="86.25" customHeight="1" thickBot="1" x14ac:dyDescent="0.25">
      <c r="A495" s="59"/>
      <c r="B495" s="61"/>
      <c r="C495" s="61"/>
      <c r="D495" s="63"/>
      <c r="E495" s="63"/>
      <c r="F495" s="63"/>
      <c r="G495" s="63"/>
      <c r="H495" s="68"/>
      <c r="I495" s="68"/>
      <c r="J495" s="68"/>
      <c r="K495" s="68"/>
      <c r="L495" s="53" t="s">
        <v>4</v>
      </c>
      <c r="M495" s="53" t="s">
        <v>4</v>
      </c>
      <c r="N495" s="56" t="s">
        <v>53</v>
      </c>
      <c r="O495" s="53" t="s">
        <v>4</v>
      </c>
      <c r="P495" s="56" t="s">
        <v>53</v>
      </c>
      <c r="Q495" s="53" t="s">
        <v>4</v>
      </c>
      <c r="R495" s="53" t="s">
        <v>4</v>
      </c>
      <c r="S495" s="53" t="s">
        <v>4</v>
      </c>
      <c r="T495" s="53" t="s">
        <v>4</v>
      </c>
      <c r="U495" s="70"/>
      <c r="V495" s="72"/>
      <c r="W495" s="65"/>
      <c r="X495" s="58"/>
    </row>
    <row r="496" spans="1:24" ht="15.75" customHeight="1" x14ac:dyDescent="0.2">
      <c r="A496" s="59" t="s">
        <v>4</v>
      </c>
      <c r="B496" s="60">
        <v>241</v>
      </c>
      <c r="C496" s="60">
        <v>35456</v>
      </c>
      <c r="D496" s="62" t="s">
        <v>798</v>
      </c>
      <c r="E496" s="66" t="s">
        <v>44</v>
      </c>
      <c r="F496" s="66" t="s">
        <v>799</v>
      </c>
      <c r="G496" s="66" t="s">
        <v>325</v>
      </c>
      <c r="H496" s="67" t="s">
        <v>777</v>
      </c>
      <c r="I496" s="67" t="s">
        <v>800</v>
      </c>
      <c r="J496" s="67" t="s">
        <v>801</v>
      </c>
      <c r="K496" s="67" t="s">
        <v>4</v>
      </c>
      <c r="L496" s="55" t="s">
        <v>4</v>
      </c>
      <c r="M496" s="52" t="s">
        <v>49</v>
      </c>
      <c r="N496" s="52" t="s">
        <v>50</v>
      </c>
      <c r="O496" s="52" t="s">
        <v>51</v>
      </c>
      <c r="P496" s="55" t="s">
        <v>4</v>
      </c>
      <c r="Q496" s="55" t="s">
        <v>4</v>
      </c>
      <c r="R496" s="55" t="s">
        <v>4</v>
      </c>
      <c r="S496" s="55" t="s">
        <v>4</v>
      </c>
      <c r="T496" s="55" t="s">
        <v>4</v>
      </c>
      <c r="U496" s="69">
        <v>1900</v>
      </c>
      <c r="V496" s="71">
        <f>SUM(N497:T497)</f>
        <v>0</v>
      </c>
      <c r="W496" s="64">
        <f>SUM(N497:T497)*U496</f>
        <v>0</v>
      </c>
      <c r="X496" s="57" t="s">
        <v>802</v>
      </c>
    </row>
    <row r="497" spans="1:24" ht="86.25" customHeight="1" thickBot="1" x14ac:dyDescent="0.25">
      <c r="A497" s="59"/>
      <c r="B497" s="61"/>
      <c r="C497" s="61"/>
      <c r="D497" s="63"/>
      <c r="E497" s="63"/>
      <c r="F497" s="63"/>
      <c r="G497" s="63"/>
      <c r="H497" s="68"/>
      <c r="I497" s="68"/>
      <c r="J497" s="68"/>
      <c r="K497" s="68"/>
      <c r="L497" s="53" t="s">
        <v>4</v>
      </c>
      <c r="M497" s="53" t="s">
        <v>4</v>
      </c>
      <c r="N497" s="56" t="s">
        <v>53</v>
      </c>
      <c r="O497" s="56" t="s">
        <v>53</v>
      </c>
      <c r="P497" s="53" t="s">
        <v>4</v>
      </c>
      <c r="Q497" s="53" t="s">
        <v>4</v>
      </c>
      <c r="R497" s="53" t="s">
        <v>4</v>
      </c>
      <c r="S497" s="53" t="s">
        <v>4</v>
      </c>
      <c r="T497" s="53" t="s">
        <v>4</v>
      </c>
      <c r="U497" s="70"/>
      <c r="V497" s="72"/>
      <c r="W497" s="65"/>
      <c r="X497" s="58"/>
    </row>
    <row r="498" spans="1:24" ht="15.75" customHeight="1" x14ac:dyDescent="0.2">
      <c r="A498" s="59" t="s">
        <v>4</v>
      </c>
      <c r="B498" s="60">
        <v>242</v>
      </c>
      <c r="C498" s="60">
        <v>35457</v>
      </c>
      <c r="D498" s="62" t="s">
        <v>803</v>
      </c>
      <c r="E498" s="66" t="s">
        <v>44</v>
      </c>
      <c r="F498" s="66" t="s">
        <v>804</v>
      </c>
      <c r="G498" s="66" t="s">
        <v>325</v>
      </c>
      <c r="H498" s="67" t="s">
        <v>777</v>
      </c>
      <c r="I498" s="67" t="s">
        <v>800</v>
      </c>
      <c r="J498" s="67" t="s">
        <v>801</v>
      </c>
      <c r="K498" s="67" t="s">
        <v>4</v>
      </c>
      <c r="L498" s="55" t="s">
        <v>4</v>
      </c>
      <c r="M498" s="52" t="s">
        <v>49</v>
      </c>
      <c r="N498" s="52" t="s">
        <v>50</v>
      </c>
      <c r="O498" s="52" t="s">
        <v>51</v>
      </c>
      <c r="P498" s="52" t="s">
        <v>71</v>
      </c>
      <c r="Q498" s="55" t="s">
        <v>4</v>
      </c>
      <c r="R498" s="55" t="s">
        <v>4</v>
      </c>
      <c r="S498" s="55" t="s">
        <v>4</v>
      </c>
      <c r="T498" s="55" t="s">
        <v>4</v>
      </c>
      <c r="U498" s="69">
        <v>1900</v>
      </c>
      <c r="V498" s="71">
        <f>SUM(M499:T499)</f>
        <v>0</v>
      </c>
      <c r="W498" s="64">
        <f>SUM(M499:T499)*U498</f>
        <v>0</v>
      </c>
      <c r="X498" s="57" t="s">
        <v>805</v>
      </c>
    </row>
    <row r="499" spans="1:24" ht="86.25" customHeight="1" thickBot="1" x14ac:dyDescent="0.25">
      <c r="A499" s="59"/>
      <c r="B499" s="61"/>
      <c r="C499" s="61"/>
      <c r="D499" s="63"/>
      <c r="E499" s="63"/>
      <c r="F499" s="63"/>
      <c r="G499" s="63"/>
      <c r="H499" s="68"/>
      <c r="I499" s="68"/>
      <c r="J499" s="68"/>
      <c r="K499" s="68"/>
      <c r="L499" s="53" t="s">
        <v>4</v>
      </c>
      <c r="M499" s="56" t="s">
        <v>53</v>
      </c>
      <c r="N499" s="56" t="s">
        <v>53</v>
      </c>
      <c r="O499" s="53" t="s">
        <v>4</v>
      </c>
      <c r="P499" s="56" t="s">
        <v>53</v>
      </c>
      <c r="Q499" s="53" t="s">
        <v>4</v>
      </c>
      <c r="R499" s="53" t="s">
        <v>4</v>
      </c>
      <c r="S499" s="53" t="s">
        <v>4</v>
      </c>
      <c r="T499" s="53" t="s">
        <v>4</v>
      </c>
      <c r="U499" s="70"/>
      <c r="V499" s="72"/>
      <c r="W499" s="65"/>
      <c r="X499" s="58"/>
    </row>
    <row r="500" spans="1:24" ht="15.75" customHeight="1" x14ac:dyDescent="0.2">
      <c r="A500" s="59" t="s">
        <v>4</v>
      </c>
      <c r="B500" s="60">
        <v>243</v>
      </c>
      <c r="C500" s="60">
        <v>35458</v>
      </c>
      <c r="D500" s="62" t="s">
        <v>806</v>
      </c>
      <c r="E500" s="66" t="s">
        <v>44</v>
      </c>
      <c r="F500" s="66" t="s">
        <v>807</v>
      </c>
      <c r="G500" s="66" t="s">
        <v>325</v>
      </c>
      <c r="H500" s="67" t="s">
        <v>777</v>
      </c>
      <c r="I500" s="67" t="s">
        <v>800</v>
      </c>
      <c r="J500" s="67" t="s">
        <v>801</v>
      </c>
      <c r="K500" s="67" t="s">
        <v>4</v>
      </c>
      <c r="L500" s="55" t="s">
        <v>4</v>
      </c>
      <c r="M500" s="52" t="s">
        <v>217</v>
      </c>
      <c r="N500" s="52" t="s">
        <v>144</v>
      </c>
      <c r="O500" s="52" t="s">
        <v>103</v>
      </c>
      <c r="P500" s="52" t="s">
        <v>104</v>
      </c>
      <c r="Q500" s="55" t="s">
        <v>4</v>
      </c>
      <c r="R500" s="55" t="s">
        <v>4</v>
      </c>
      <c r="S500" s="55" t="s">
        <v>4</v>
      </c>
      <c r="T500" s="55" t="s">
        <v>4</v>
      </c>
      <c r="U500" s="69">
        <v>1900</v>
      </c>
      <c r="V500" s="71">
        <f>SUM(M501:T501)</f>
        <v>0</v>
      </c>
      <c r="W500" s="64">
        <f>SUM(M501:T501)*U500</f>
        <v>0</v>
      </c>
      <c r="X500" s="57" t="s">
        <v>808</v>
      </c>
    </row>
    <row r="501" spans="1:24" ht="86.25" customHeight="1" thickBot="1" x14ac:dyDescent="0.25">
      <c r="A501" s="59"/>
      <c r="B501" s="61"/>
      <c r="C501" s="61"/>
      <c r="D501" s="63"/>
      <c r="E501" s="63"/>
      <c r="F501" s="63"/>
      <c r="G501" s="63"/>
      <c r="H501" s="68"/>
      <c r="I501" s="68"/>
      <c r="J501" s="68"/>
      <c r="K501" s="68"/>
      <c r="L501" s="53" t="s">
        <v>4</v>
      </c>
      <c r="M501" s="56" t="s">
        <v>53</v>
      </c>
      <c r="N501" s="56" t="s">
        <v>53</v>
      </c>
      <c r="O501" s="56" t="s">
        <v>53</v>
      </c>
      <c r="P501" s="56" t="s">
        <v>53</v>
      </c>
      <c r="Q501" s="53" t="s">
        <v>4</v>
      </c>
      <c r="R501" s="53" t="s">
        <v>4</v>
      </c>
      <c r="S501" s="53" t="s">
        <v>4</v>
      </c>
      <c r="T501" s="53" t="s">
        <v>4</v>
      </c>
      <c r="U501" s="70"/>
      <c r="V501" s="72"/>
      <c r="W501" s="65"/>
      <c r="X501" s="58"/>
    </row>
    <row r="502" spans="1:24" ht="15.75" customHeight="1" x14ac:dyDescent="0.2">
      <c r="A502" s="59" t="s">
        <v>4</v>
      </c>
      <c r="B502" s="60">
        <v>244</v>
      </c>
      <c r="C502" s="60">
        <v>35459</v>
      </c>
      <c r="D502" s="62" t="s">
        <v>809</v>
      </c>
      <c r="E502" s="66" t="s">
        <v>44</v>
      </c>
      <c r="F502" s="66" t="s">
        <v>810</v>
      </c>
      <c r="G502" s="66" t="s">
        <v>325</v>
      </c>
      <c r="H502" s="67" t="s">
        <v>777</v>
      </c>
      <c r="I502" s="67" t="s">
        <v>800</v>
      </c>
      <c r="J502" s="67" t="s">
        <v>801</v>
      </c>
      <c r="K502" s="67" t="s">
        <v>4</v>
      </c>
      <c r="L502" s="55" t="s">
        <v>4</v>
      </c>
      <c r="M502" s="52" t="s">
        <v>49</v>
      </c>
      <c r="N502" s="52" t="s">
        <v>50</v>
      </c>
      <c r="O502" s="52" t="s">
        <v>51</v>
      </c>
      <c r="P502" s="52" t="s">
        <v>71</v>
      </c>
      <c r="Q502" s="55" t="s">
        <v>4</v>
      </c>
      <c r="R502" s="55" t="s">
        <v>4</v>
      </c>
      <c r="S502" s="55" t="s">
        <v>4</v>
      </c>
      <c r="T502" s="55" t="s">
        <v>4</v>
      </c>
      <c r="U502" s="69">
        <v>1900</v>
      </c>
      <c r="V502" s="71">
        <f>SUM(M503:T503)</f>
        <v>0</v>
      </c>
      <c r="W502" s="64">
        <f>SUM(M503:T503)*U502</f>
        <v>0</v>
      </c>
      <c r="X502" s="57" t="s">
        <v>811</v>
      </c>
    </row>
    <row r="503" spans="1:24" ht="86.25" customHeight="1" thickBot="1" x14ac:dyDescent="0.25">
      <c r="A503" s="59"/>
      <c r="B503" s="61"/>
      <c r="C503" s="61"/>
      <c r="D503" s="63"/>
      <c r="E503" s="63"/>
      <c r="F503" s="63"/>
      <c r="G503" s="63"/>
      <c r="H503" s="68"/>
      <c r="I503" s="68"/>
      <c r="J503" s="68"/>
      <c r="K503" s="68"/>
      <c r="L503" s="53" t="s">
        <v>4</v>
      </c>
      <c r="M503" s="56" t="s">
        <v>53</v>
      </c>
      <c r="N503" s="53" t="s">
        <v>4</v>
      </c>
      <c r="O503" s="53" t="s">
        <v>4</v>
      </c>
      <c r="P503" s="53" t="s">
        <v>4</v>
      </c>
      <c r="Q503" s="53" t="s">
        <v>4</v>
      </c>
      <c r="R503" s="53" t="s">
        <v>4</v>
      </c>
      <c r="S503" s="53" t="s">
        <v>4</v>
      </c>
      <c r="T503" s="53" t="s">
        <v>4</v>
      </c>
      <c r="U503" s="70"/>
      <c r="V503" s="72"/>
      <c r="W503" s="65"/>
      <c r="X503" s="58"/>
    </row>
    <row r="504" spans="1:24" ht="15.75" customHeight="1" x14ac:dyDescent="0.2">
      <c r="A504" s="59" t="s">
        <v>4</v>
      </c>
      <c r="B504" s="60">
        <v>245</v>
      </c>
      <c r="C504" s="60">
        <v>35461</v>
      </c>
      <c r="D504" s="62" t="s">
        <v>812</v>
      </c>
      <c r="E504" s="66" t="s">
        <v>76</v>
      </c>
      <c r="F504" s="66" t="s">
        <v>813</v>
      </c>
      <c r="G504" s="66" t="s">
        <v>325</v>
      </c>
      <c r="H504" s="67" t="s">
        <v>777</v>
      </c>
      <c r="I504" s="67" t="s">
        <v>800</v>
      </c>
      <c r="J504" s="67" t="s">
        <v>801</v>
      </c>
      <c r="K504" s="67" t="s">
        <v>4</v>
      </c>
      <c r="L504" s="55" t="s">
        <v>4</v>
      </c>
      <c r="M504" s="52" t="s">
        <v>217</v>
      </c>
      <c r="N504" s="52" t="s">
        <v>144</v>
      </c>
      <c r="O504" s="52" t="s">
        <v>103</v>
      </c>
      <c r="P504" s="52" t="s">
        <v>104</v>
      </c>
      <c r="Q504" s="52" t="s">
        <v>124</v>
      </c>
      <c r="R504" s="55" t="s">
        <v>4</v>
      </c>
      <c r="S504" s="55" t="s">
        <v>4</v>
      </c>
      <c r="T504" s="55" t="s">
        <v>4</v>
      </c>
      <c r="U504" s="69">
        <v>2400</v>
      </c>
      <c r="V504" s="71">
        <f>SUM(M505:T505)</f>
        <v>0</v>
      </c>
      <c r="W504" s="64">
        <f>SUM(M505:T505)*U504</f>
        <v>0</v>
      </c>
      <c r="X504" s="57" t="s">
        <v>814</v>
      </c>
    </row>
    <row r="505" spans="1:24" ht="86.25" customHeight="1" thickBot="1" x14ac:dyDescent="0.25">
      <c r="A505" s="59"/>
      <c r="B505" s="61"/>
      <c r="C505" s="61"/>
      <c r="D505" s="63"/>
      <c r="E505" s="63"/>
      <c r="F505" s="63"/>
      <c r="G505" s="63"/>
      <c r="H505" s="68"/>
      <c r="I505" s="68"/>
      <c r="J505" s="68"/>
      <c r="K505" s="68"/>
      <c r="L505" s="53" t="s">
        <v>4</v>
      </c>
      <c r="M505" s="56" t="s">
        <v>53</v>
      </c>
      <c r="N505" s="56" t="s">
        <v>53</v>
      </c>
      <c r="O505" s="56" t="s">
        <v>53</v>
      </c>
      <c r="P505" s="56" t="s">
        <v>53</v>
      </c>
      <c r="Q505" s="53" t="s">
        <v>4</v>
      </c>
      <c r="R505" s="53" t="s">
        <v>4</v>
      </c>
      <c r="S505" s="53" t="s">
        <v>4</v>
      </c>
      <c r="T505" s="53" t="s">
        <v>4</v>
      </c>
      <c r="U505" s="70"/>
      <c r="V505" s="72"/>
      <c r="W505" s="65"/>
      <c r="X505" s="58"/>
    </row>
    <row r="506" spans="1:24" ht="15.75" customHeight="1" x14ac:dyDescent="0.2">
      <c r="A506" s="59" t="s">
        <v>4</v>
      </c>
      <c r="B506" s="60">
        <v>246</v>
      </c>
      <c r="C506" s="60">
        <v>35463</v>
      </c>
      <c r="D506" s="62" t="s">
        <v>815</v>
      </c>
      <c r="E506" s="66" t="s">
        <v>44</v>
      </c>
      <c r="F506" s="66" t="s">
        <v>816</v>
      </c>
      <c r="G506" s="66" t="s">
        <v>325</v>
      </c>
      <c r="H506" s="67" t="s">
        <v>777</v>
      </c>
      <c r="I506" s="67" t="s">
        <v>817</v>
      </c>
      <c r="J506" s="67" t="s">
        <v>48</v>
      </c>
      <c r="K506" s="67" t="s">
        <v>4</v>
      </c>
      <c r="L506" s="55" t="s">
        <v>4</v>
      </c>
      <c r="M506" s="52" t="s">
        <v>49</v>
      </c>
      <c r="N506" s="52" t="s">
        <v>50</v>
      </c>
      <c r="O506" s="52" t="s">
        <v>51</v>
      </c>
      <c r="P506" s="55" t="s">
        <v>4</v>
      </c>
      <c r="Q506" s="55" t="s">
        <v>4</v>
      </c>
      <c r="R506" s="55" t="s">
        <v>4</v>
      </c>
      <c r="S506" s="55" t="s">
        <v>4</v>
      </c>
      <c r="T506" s="55" t="s">
        <v>4</v>
      </c>
      <c r="U506" s="69">
        <v>1100</v>
      </c>
      <c r="V506" s="71">
        <f>SUM(M507:T507)</f>
        <v>0</v>
      </c>
      <c r="W506" s="64">
        <f>SUM(M507:T507)*U506</f>
        <v>0</v>
      </c>
      <c r="X506" s="57" t="s">
        <v>818</v>
      </c>
    </row>
    <row r="507" spans="1:24" ht="86.25" customHeight="1" thickBot="1" x14ac:dyDescent="0.25">
      <c r="A507" s="59"/>
      <c r="B507" s="61"/>
      <c r="C507" s="61"/>
      <c r="D507" s="63"/>
      <c r="E507" s="63"/>
      <c r="F507" s="63"/>
      <c r="G507" s="63"/>
      <c r="H507" s="68"/>
      <c r="I507" s="68"/>
      <c r="J507" s="68"/>
      <c r="K507" s="68"/>
      <c r="L507" s="53" t="s">
        <v>4</v>
      </c>
      <c r="M507" s="56" t="s">
        <v>53</v>
      </c>
      <c r="N507" s="56" t="s">
        <v>53</v>
      </c>
      <c r="O507" s="56" t="s">
        <v>53</v>
      </c>
      <c r="P507" s="53" t="s">
        <v>4</v>
      </c>
      <c r="Q507" s="53" t="s">
        <v>4</v>
      </c>
      <c r="R507" s="53" t="s">
        <v>4</v>
      </c>
      <c r="S507" s="53" t="s">
        <v>4</v>
      </c>
      <c r="T507" s="53" t="s">
        <v>4</v>
      </c>
      <c r="U507" s="70"/>
      <c r="V507" s="72"/>
      <c r="W507" s="65"/>
      <c r="X507" s="58"/>
    </row>
    <row r="508" spans="1:24" ht="15.75" customHeight="1" x14ac:dyDescent="0.2">
      <c r="A508" s="59" t="s">
        <v>4</v>
      </c>
      <c r="B508" s="60">
        <v>247</v>
      </c>
      <c r="C508" s="60">
        <v>35464</v>
      </c>
      <c r="D508" s="62" t="s">
        <v>819</v>
      </c>
      <c r="E508" s="66" t="s">
        <v>44</v>
      </c>
      <c r="F508" s="66" t="s">
        <v>4</v>
      </c>
      <c r="G508" s="66" t="s">
        <v>325</v>
      </c>
      <c r="H508" s="67" t="s">
        <v>777</v>
      </c>
      <c r="I508" s="67" t="s">
        <v>817</v>
      </c>
      <c r="J508" s="67" t="s">
        <v>48</v>
      </c>
      <c r="K508" s="67" t="s">
        <v>4</v>
      </c>
      <c r="L508" s="55" t="s">
        <v>4</v>
      </c>
      <c r="M508" s="52" t="s">
        <v>49</v>
      </c>
      <c r="N508" s="52" t="s">
        <v>50</v>
      </c>
      <c r="O508" s="52" t="s">
        <v>103</v>
      </c>
      <c r="P508" s="52" t="s">
        <v>104</v>
      </c>
      <c r="Q508" s="55" t="s">
        <v>4</v>
      </c>
      <c r="R508" s="55" t="s">
        <v>4</v>
      </c>
      <c r="S508" s="55" t="s">
        <v>4</v>
      </c>
      <c r="T508" s="55" t="s">
        <v>4</v>
      </c>
      <c r="U508" s="69">
        <v>1400</v>
      </c>
      <c r="V508" s="71">
        <f>SUM(M509:T509)</f>
        <v>0</v>
      </c>
      <c r="W508" s="64">
        <f>SUM(M509:T509)*U508</f>
        <v>0</v>
      </c>
      <c r="X508" s="57" t="s">
        <v>820</v>
      </c>
    </row>
    <row r="509" spans="1:24" ht="86.25" customHeight="1" thickBot="1" x14ac:dyDescent="0.25">
      <c r="A509" s="59"/>
      <c r="B509" s="61"/>
      <c r="C509" s="61"/>
      <c r="D509" s="63"/>
      <c r="E509" s="63"/>
      <c r="F509" s="63"/>
      <c r="G509" s="63"/>
      <c r="H509" s="68"/>
      <c r="I509" s="68"/>
      <c r="J509" s="68"/>
      <c r="K509" s="68"/>
      <c r="L509" s="53" t="s">
        <v>4</v>
      </c>
      <c r="M509" s="56" t="s">
        <v>53</v>
      </c>
      <c r="N509" s="56" t="s">
        <v>53</v>
      </c>
      <c r="O509" s="53" t="s">
        <v>4</v>
      </c>
      <c r="P509" s="53" t="s">
        <v>4</v>
      </c>
      <c r="Q509" s="53" t="s">
        <v>4</v>
      </c>
      <c r="R509" s="53" t="s">
        <v>4</v>
      </c>
      <c r="S509" s="53" t="s">
        <v>4</v>
      </c>
      <c r="T509" s="53" t="s">
        <v>4</v>
      </c>
      <c r="U509" s="70"/>
      <c r="V509" s="72"/>
      <c r="W509" s="65"/>
      <c r="X509" s="58"/>
    </row>
    <row r="510" spans="1:24" ht="15.75" customHeight="1" x14ac:dyDescent="0.2">
      <c r="A510" s="59" t="s">
        <v>4</v>
      </c>
      <c r="B510" s="60">
        <v>248</v>
      </c>
      <c r="C510" s="60">
        <v>35465</v>
      </c>
      <c r="D510" s="62" t="s">
        <v>821</v>
      </c>
      <c r="E510" s="66" t="s">
        <v>44</v>
      </c>
      <c r="F510" s="66" t="s">
        <v>4</v>
      </c>
      <c r="G510" s="66" t="s">
        <v>325</v>
      </c>
      <c r="H510" s="67" t="s">
        <v>777</v>
      </c>
      <c r="I510" s="67" t="s">
        <v>817</v>
      </c>
      <c r="J510" s="67" t="s">
        <v>48</v>
      </c>
      <c r="K510" s="67" t="s">
        <v>4</v>
      </c>
      <c r="L510" s="55" t="s">
        <v>4</v>
      </c>
      <c r="M510" s="55" t="s">
        <v>4</v>
      </c>
      <c r="N510" s="52" t="s">
        <v>144</v>
      </c>
      <c r="O510" s="52" t="s">
        <v>103</v>
      </c>
      <c r="P510" s="52" t="s">
        <v>104</v>
      </c>
      <c r="Q510" s="52" t="s">
        <v>124</v>
      </c>
      <c r="R510" s="55" t="s">
        <v>4</v>
      </c>
      <c r="S510" s="55" t="s">
        <v>4</v>
      </c>
      <c r="T510" s="55" t="s">
        <v>4</v>
      </c>
      <c r="U510" s="69">
        <v>1400</v>
      </c>
      <c r="V510" s="71">
        <f>SUM(N511:T511)</f>
        <v>0</v>
      </c>
      <c r="W510" s="64">
        <f>SUM(N511:T511)*U510</f>
        <v>0</v>
      </c>
      <c r="X510" s="57" t="s">
        <v>822</v>
      </c>
    </row>
    <row r="511" spans="1:24" ht="86.25" customHeight="1" thickBot="1" x14ac:dyDescent="0.25">
      <c r="A511" s="59"/>
      <c r="B511" s="61"/>
      <c r="C511" s="61"/>
      <c r="D511" s="63"/>
      <c r="E511" s="63"/>
      <c r="F511" s="63"/>
      <c r="G511" s="63"/>
      <c r="H511" s="68"/>
      <c r="I511" s="68"/>
      <c r="J511" s="68"/>
      <c r="K511" s="68"/>
      <c r="L511" s="53" t="s">
        <v>4</v>
      </c>
      <c r="M511" s="53" t="s">
        <v>4</v>
      </c>
      <c r="N511" s="56" t="s">
        <v>53</v>
      </c>
      <c r="O511" s="56" t="s">
        <v>53</v>
      </c>
      <c r="P511" s="56" t="s">
        <v>53</v>
      </c>
      <c r="Q511" s="53" t="s">
        <v>4</v>
      </c>
      <c r="R511" s="53" t="s">
        <v>4</v>
      </c>
      <c r="S511" s="53" t="s">
        <v>4</v>
      </c>
      <c r="T511" s="53" t="s">
        <v>4</v>
      </c>
      <c r="U511" s="70"/>
      <c r="V511" s="72"/>
      <c r="W511" s="65"/>
      <c r="X511" s="58"/>
    </row>
    <row r="512" spans="1:24" ht="15.75" customHeight="1" x14ac:dyDescent="0.2">
      <c r="A512" s="59" t="s">
        <v>4</v>
      </c>
      <c r="B512" s="60">
        <v>249</v>
      </c>
      <c r="C512" s="60">
        <v>35466</v>
      </c>
      <c r="D512" s="62" t="s">
        <v>823</v>
      </c>
      <c r="E512" s="66" t="s">
        <v>44</v>
      </c>
      <c r="F512" s="66" t="s">
        <v>4</v>
      </c>
      <c r="G512" s="66" t="s">
        <v>325</v>
      </c>
      <c r="H512" s="67" t="s">
        <v>777</v>
      </c>
      <c r="I512" s="67" t="s">
        <v>817</v>
      </c>
      <c r="J512" s="67" t="s">
        <v>48</v>
      </c>
      <c r="K512" s="67" t="s">
        <v>4</v>
      </c>
      <c r="L512" s="55" t="s">
        <v>4</v>
      </c>
      <c r="M512" s="55" t="s">
        <v>4</v>
      </c>
      <c r="N512" s="55" t="s">
        <v>4</v>
      </c>
      <c r="O512" s="52" t="s">
        <v>120</v>
      </c>
      <c r="P512" s="52" t="s">
        <v>97</v>
      </c>
      <c r="Q512" s="52" t="s">
        <v>98</v>
      </c>
      <c r="R512" s="52" t="s">
        <v>99</v>
      </c>
      <c r="S512" s="55" t="s">
        <v>4</v>
      </c>
      <c r="T512" s="55" t="s">
        <v>4</v>
      </c>
      <c r="U512" s="69">
        <v>1400</v>
      </c>
      <c r="V512" s="71">
        <f>SUM(O513:T513)</f>
        <v>0</v>
      </c>
      <c r="W512" s="64">
        <f>SUM(O513:T513)*U512</f>
        <v>0</v>
      </c>
      <c r="X512" s="57" t="s">
        <v>824</v>
      </c>
    </row>
    <row r="513" spans="1:24" ht="86.25" customHeight="1" thickBot="1" x14ac:dyDescent="0.25">
      <c r="A513" s="59"/>
      <c r="B513" s="61"/>
      <c r="C513" s="61"/>
      <c r="D513" s="63"/>
      <c r="E513" s="63"/>
      <c r="F513" s="63"/>
      <c r="G513" s="63"/>
      <c r="H513" s="68"/>
      <c r="I513" s="68"/>
      <c r="J513" s="68"/>
      <c r="K513" s="68"/>
      <c r="L513" s="53" t="s">
        <v>4</v>
      </c>
      <c r="M513" s="53" t="s">
        <v>4</v>
      </c>
      <c r="N513" s="53" t="s">
        <v>4</v>
      </c>
      <c r="O513" s="56" t="s">
        <v>53</v>
      </c>
      <c r="P513" s="56" t="s">
        <v>53</v>
      </c>
      <c r="Q513" s="56" t="s">
        <v>53</v>
      </c>
      <c r="R513" s="56" t="s">
        <v>53</v>
      </c>
      <c r="S513" s="53" t="s">
        <v>4</v>
      </c>
      <c r="T513" s="53" t="s">
        <v>4</v>
      </c>
      <c r="U513" s="70"/>
      <c r="V513" s="72"/>
      <c r="W513" s="65"/>
      <c r="X513" s="58"/>
    </row>
    <row r="514" spans="1:24" ht="15.75" customHeight="1" x14ac:dyDescent="0.2">
      <c r="A514" s="59" t="s">
        <v>4</v>
      </c>
      <c r="B514" s="60">
        <v>250</v>
      </c>
      <c r="C514" s="60">
        <v>35467</v>
      </c>
      <c r="D514" s="62" t="s">
        <v>825</v>
      </c>
      <c r="E514" s="66" t="s">
        <v>826</v>
      </c>
      <c r="F514" s="66" t="s">
        <v>4</v>
      </c>
      <c r="G514" s="66" t="s">
        <v>325</v>
      </c>
      <c r="H514" s="67" t="s">
        <v>777</v>
      </c>
      <c r="I514" s="67" t="s">
        <v>817</v>
      </c>
      <c r="J514" s="67" t="s">
        <v>48</v>
      </c>
      <c r="K514" s="67" t="s">
        <v>4</v>
      </c>
      <c r="L514" s="55" t="s">
        <v>4</v>
      </c>
      <c r="M514" s="52" t="s">
        <v>49</v>
      </c>
      <c r="N514" s="52" t="s">
        <v>50</v>
      </c>
      <c r="O514" s="52" t="s">
        <v>51</v>
      </c>
      <c r="P514" s="55" t="s">
        <v>4</v>
      </c>
      <c r="Q514" s="55" t="s">
        <v>4</v>
      </c>
      <c r="R514" s="55" t="s">
        <v>4</v>
      </c>
      <c r="S514" s="55" t="s">
        <v>4</v>
      </c>
      <c r="T514" s="55" t="s">
        <v>4</v>
      </c>
      <c r="U514" s="69">
        <v>2000</v>
      </c>
      <c r="V514" s="71">
        <f>SUM(M515:T515)</f>
        <v>0</v>
      </c>
      <c r="W514" s="64">
        <f>SUM(M515:T515)*U514</f>
        <v>0</v>
      </c>
      <c r="X514" s="57" t="s">
        <v>827</v>
      </c>
    </row>
    <row r="515" spans="1:24" ht="86.25" customHeight="1" thickBot="1" x14ac:dyDescent="0.25">
      <c r="A515" s="59"/>
      <c r="B515" s="61"/>
      <c r="C515" s="61"/>
      <c r="D515" s="63"/>
      <c r="E515" s="63"/>
      <c r="F515" s="63"/>
      <c r="G515" s="63"/>
      <c r="H515" s="68"/>
      <c r="I515" s="68"/>
      <c r="J515" s="68"/>
      <c r="K515" s="68"/>
      <c r="L515" s="53" t="s">
        <v>4</v>
      </c>
      <c r="M515" s="56" t="s">
        <v>53</v>
      </c>
      <c r="N515" s="56" t="s">
        <v>53</v>
      </c>
      <c r="O515" s="56" t="s">
        <v>53</v>
      </c>
      <c r="P515" s="53" t="s">
        <v>4</v>
      </c>
      <c r="Q515" s="53" t="s">
        <v>4</v>
      </c>
      <c r="R515" s="53" t="s">
        <v>4</v>
      </c>
      <c r="S515" s="53" t="s">
        <v>4</v>
      </c>
      <c r="T515" s="53" t="s">
        <v>4</v>
      </c>
      <c r="U515" s="70"/>
      <c r="V515" s="72"/>
      <c r="W515" s="65"/>
      <c r="X515" s="58"/>
    </row>
    <row r="516" spans="1:24" ht="15.75" customHeight="1" x14ac:dyDescent="0.2">
      <c r="A516" s="59" t="s">
        <v>4</v>
      </c>
      <c r="B516" s="60">
        <v>251</v>
      </c>
      <c r="C516" s="60">
        <v>35468</v>
      </c>
      <c r="D516" s="62" t="s">
        <v>828</v>
      </c>
      <c r="E516" s="66" t="s">
        <v>76</v>
      </c>
      <c r="F516" s="66" t="s">
        <v>4</v>
      </c>
      <c r="G516" s="66" t="s">
        <v>325</v>
      </c>
      <c r="H516" s="67" t="s">
        <v>777</v>
      </c>
      <c r="I516" s="67" t="s">
        <v>817</v>
      </c>
      <c r="J516" s="67" t="s">
        <v>48</v>
      </c>
      <c r="K516" s="67" t="s">
        <v>4</v>
      </c>
      <c r="L516" s="55" t="s">
        <v>4</v>
      </c>
      <c r="M516" s="52" t="s">
        <v>217</v>
      </c>
      <c r="N516" s="52" t="s">
        <v>144</v>
      </c>
      <c r="O516" s="52" t="s">
        <v>103</v>
      </c>
      <c r="P516" s="52" t="s">
        <v>104</v>
      </c>
      <c r="Q516" s="52" t="s">
        <v>124</v>
      </c>
      <c r="R516" s="55" t="s">
        <v>4</v>
      </c>
      <c r="S516" s="55" t="s">
        <v>4</v>
      </c>
      <c r="T516" s="55" t="s">
        <v>4</v>
      </c>
      <c r="U516" s="69">
        <v>2100</v>
      </c>
      <c r="V516" s="71">
        <f>SUM(M517:T517)</f>
        <v>0</v>
      </c>
      <c r="W516" s="64">
        <f>SUM(M517:T517)*U516</f>
        <v>0</v>
      </c>
      <c r="X516" s="57" t="s">
        <v>829</v>
      </c>
    </row>
    <row r="517" spans="1:24" ht="86.25" customHeight="1" thickBot="1" x14ac:dyDescent="0.25">
      <c r="A517" s="59"/>
      <c r="B517" s="61"/>
      <c r="C517" s="61"/>
      <c r="D517" s="63"/>
      <c r="E517" s="63"/>
      <c r="F517" s="63"/>
      <c r="G517" s="63"/>
      <c r="H517" s="68"/>
      <c r="I517" s="68"/>
      <c r="J517" s="68"/>
      <c r="K517" s="68"/>
      <c r="L517" s="53" t="s">
        <v>4</v>
      </c>
      <c r="M517" s="56" t="s">
        <v>53</v>
      </c>
      <c r="N517" s="56" t="s">
        <v>53</v>
      </c>
      <c r="O517" s="56" t="s">
        <v>53</v>
      </c>
      <c r="P517" s="56" t="s">
        <v>53</v>
      </c>
      <c r="Q517" s="56" t="s">
        <v>53</v>
      </c>
      <c r="R517" s="53" t="s">
        <v>4</v>
      </c>
      <c r="S517" s="53" t="s">
        <v>4</v>
      </c>
      <c r="T517" s="53" t="s">
        <v>4</v>
      </c>
      <c r="U517" s="70"/>
      <c r="V517" s="72"/>
      <c r="W517" s="65"/>
      <c r="X517" s="58"/>
    </row>
    <row r="518" spans="1:24" ht="15.75" customHeight="1" x14ac:dyDescent="0.2">
      <c r="A518" s="59" t="s">
        <v>4</v>
      </c>
      <c r="B518" s="60">
        <v>252</v>
      </c>
      <c r="C518" s="60">
        <v>35469</v>
      </c>
      <c r="D518" s="62" t="s">
        <v>830</v>
      </c>
      <c r="E518" s="66" t="s">
        <v>76</v>
      </c>
      <c r="F518" s="66" t="s">
        <v>4</v>
      </c>
      <c r="G518" s="66" t="s">
        <v>325</v>
      </c>
      <c r="H518" s="67" t="s">
        <v>777</v>
      </c>
      <c r="I518" s="67" t="s">
        <v>817</v>
      </c>
      <c r="J518" s="67" t="s">
        <v>48</v>
      </c>
      <c r="K518" s="67" t="s">
        <v>4</v>
      </c>
      <c r="L518" s="55" t="s">
        <v>4</v>
      </c>
      <c r="M518" s="55" t="s">
        <v>4</v>
      </c>
      <c r="N518" s="55" t="s">
        <v>4</v>
      </c>
      <c r="O518" s="52" t="s">
        <v>103</v>
      </c>
      <c r="P518" s="52" t="s">
        <v>104</v>
      </c>
      <c r="Q518" s="52" t="s">
        <v>98</v>
      </c>
      <c r="R518" s="52" t="s">
        <v>99</v>
      </c>
      <c r="S518" s="55" t="s">
        <v>4</v>
      </c>
      <c r="T518" s="55" t="s">
        <v>4</v>
      </c>
      <c r="U518" s="69">
        <v>2300</v>
      </c>
      <c r="V518" s="71">
        <f>SUM(O519:T519)</f>
        <v>0</v>
      </c>
      <c r="W518" s="64">
        <f>SUM(O519:T519)*U518</f>
        <v>0</v>
      </c>
      <c r="X518" s="57" t="s">
        <v>831</v>
      </c>
    </row>
    <row r="519" spans="1:24" ht="86.25" customHeight="1" thickBot="1" x14ac:dyDescent="0.25">
      <c r="A519" s="59"/>
      <c r="B519" s="61"/>
      <c r="C519" s="61"/>
      <c r="D519" s="63"/>
      <c r="E519" s="63"/>
      <c r="F519" s="63"/>
      <c r="G519" s="63"/>
      <c r="H519" s="68"/>
      <c r="I519" s="68"/>
      <c r="J519" s="68"/>
      <c r="K519" s="68"/>
      <c r="L519" s="53" t="s">
        <v>4</v>
      </c>
      <c r="M519" s="53" t="s">
        <v>4</v>
      </c>
      <c r="N519" s="53" t="s">
        <v>4</v>
      </c>
      <c r="O519" s="56" t="s">
        <v>53</v>
      </c>
      <c r="P519" s="56" t="s">
        <v>53</v>
      </c>
      <c r="Q519" s="56" t="s">
        <v>53</v>
      </c>
      <c r="R519" s="56" t="s">
        <v>53</v>
      </c>
      <c r="S519" s="53" t="s">
        <v>4</v>
      </c>
      <c r="T519" s="53" t="s">
        <v>4</v>
      </c>
      <c r="U519" s="70"/>
      <c r="V519" s="72"/>
      <c r="W519" s="65"/>
      <c r="X519" s="58"/>
    </row>
    <row r="520" spans="1:24" ht="15.75" customHeight="1" x14ac:dyDescent="0.2">
      <c r="A520" s="59" t="s">
        <v>4</v>
      </c>
      <c r="B520" s="60">
        <v>253</v>
      </c>
      <c r="C520" s="60">
        <v>35471</v>
      </c>
      <c r="D520" s="62" t="s">
        <v>832</v>
      </c>
      <c r="E520" s="66" t="s">
        <v>324</v>
      </c>
      <c r="F520" s="66" t="s">
        <v>4</v>
      </c>
      <c r="G520" s="66" t="s">
        <v>325</v>
      </c>
      <c r="H520" s="67" t="s">
        <v>777</v>
      </c>
      <c r="I520" s="67" t="s">
        <v>817</v>
      </c>
      <c r="J520" s="67" t="s">
        <v>48</v>
      </c>
      <c r="K520" s="67" t="s">
        <v>4</v>
      </c>
      <c r="L520" s="52" t="s">
        <v>49</v>
      </c>
      <c r="M520" s="52" t="s">
        <v>50</v>
      </c>
      <c r="N520" s="52" t="s">
        <v>51</v>
      </c>
      <c r="O520" s="55" t="s">
        <v>4</v>
      </c>
      <c r="P520" s="55" t="s">
        <v>4</v>
      </c>
      <c r="Q520" s="55" t="s">
        <v>4</v>
      </c>
      <c r="R520" s="55" t="s">
        <v>4</v>
      </c>
      <c r="S520" s="55" t="s">
        <v>4</v>
      </c>
      <c r="T520" s="55" t="s">
        <v>4</v>
      </c>
      <c r="U520" s="69">
        <v>2700</v>
      </c>
      <c r="V520" s="71">
        <f>SUM(L521:T521)</f>
        <v>0</v>
      </c>
      <c r="W520" s="64">
        <f>SUM(L521:T521)*U520</f>
        <v>0</v>
      </c>
      <c r="X520" s="57" t="s">
        <v>833</v>
      </c>
    </row>
    <row r="521" spans="1:24" ht="86.25" customHeight="1" thickBot="1" x14ac:dyDescent="0.25">
      <c r="A521" s="59"/>
      <c r="B521" s="61"/>
      <c r="C521" s="61"/>
      <c r="D521" s="63"/>
      <c r="E521" s="63"/>
      <c r="F521" s="63"/>
      <c r="G521" s="63"/>
      <c r="H521" s="68"/>
      <c r="I521" s="68"/>
      <c r="J521" s="68"/>
      <c r="K521" s="68"/>
      <c r="L521" s="56" t="s">
        <v>53</v>
      </c>
      <c r="M521" s="56" t="s">
        <v>53</v>
      </c>
      <c r="N521" s="56" t="s">
        <v>53</v>
      </c>
      <c r="O521" s="53" t="s">
        <v>4</v>
      </c>
      <c r="P521" s="53" t="s">
        <v>4</v>
      </c>
      <c r="Q521" s="53" t="s">
        <v>4</v>
      </c>
      <c r="R521" s="53" t="s">
        <v>4</v>
      </c>
      <c r="S521" s="53" t="s">
        <v>4</v>
      </c>
      <c r="T521" s="53" t="s">
        <v>4</v>
      </c>
      <c r="U521" s="70"/>
      <c r="V521" s="72"/>
      <c r="W521" s="65"/>
      <c r="X521" s="58"/>
    </row>
    <row r="522" spans="1:24" ht="15.75" customHeight="1" x14ac:dyDescent="0.2">
      <c r="A522" s="59" t="s">
        <v>4</v>
      </c>
      <c r="B522" s="60">
        <v>254</v>
      </c>
      <c r="C522" s="60">
        <v>35472</v>
      </c>
      <c r="D522" s="62" t="s">
        <v>834</v>
      </c>
      <c r="E522" s="66" t="s">
        <v>44</v>
      </c>
      <c r="F522" s="66" t="s">
        <v>4</v>
      </c>
      <c r="G522" s="66" t="s">
        <v>325</v>
      </c>
      <c r="H522" s="67" t="s">
        <v>777</v>
      </c>
      <c r="I522" s="67" t="s">
        <v>835</v>
      </c>
      <c r="J522" s="67" t="s">
        <v>48</v>
      </c>
      <c r="K522" s="67" t="s">
        <v>4</v>
      </c>
      <c r="L522" s="55" t="s">
        <v>4</v>
      </c>
      <c r="M522" s="52" t="s">
        <v>49</v>
      </c>
      <c r="N522" s="52" t="s">
        <v>50</v>
      </c>
      <c r="O522" s="52" t="s">
        <v>51</v>
      </c>
      <c r="P522" s="55" t="s">
        <v>4</v>
      </c>
      <c r="Q522" s="55" t="s">
        <v>4</v>
      </c>
      <c r="R522" s="55" t="s">
        <v>4</v>
      </c>
      <c r="S522" s="55" t="s">
        <v>4</v>
      </c>
      <c r="T522" s="55" t="s">
        <v>4</v>
      </c>
      <c r="U522" s="69">
        <v>1400</v>
      </c>
      <c r="V522" s="71">
        <f>SUM(M523:T523)</f>
        <v>0</v>
      </c>
      <c r="W522" s="64">
        <f>SUM(M523:T523)*U522</f>
        <v>0</v>
      </c>
      <c r="X522" s="57" t="s">
        <v>836</v>
      </c>
    </row>
    <row r="523" spans="1:24" ht="86.25" customHeight="1" thickBot="1" x14ac:dyDescent="0.25">
      <c r="A523" s="59"/>
      <c r="B523" s="61"/>
      <c r="C523" s="61"/>
      <c r="D523" s="63"/>
      <c r="E523" s="63"/>
      <c r="F523" s="63"/>
      <c r="G523" s="63"/>
      <c r="H523" s="68"/>
      <c r="I523" s="68"/>
      <c r="J523" s="68"/>
      <c r="K523" s="68"/>
      <c r="L523" s="53" t="s">
        <v>4</v>
      </c>
      <c r="M523" s="56" t="s">
        <v>53</v>
      </c>
      <c r="N523" s="56" t="s">
        <v>53</v>
      </c>
      <c r="O523" s="53" t="s">
        <v>4</v>
      </c>
      <c r="P523" s="53" t="s">
        <v>4</v>
      </c>
      <c r="Q523" s="53" t="s">
        <v>4</v>
      </c>
      <c r="R523" s="53" t="s">
        <v>4</v>
      </c>
      <c r="S523" s="53" t="s">
        <v>4</v>
      </c>
      <c r="T523" s="53" t="s">
        <v>4</v>
      </c>
      <c r="U523" s="70"/>
      <c r="V523" s="72"/>
      <c r="W523" s="65"/>
      <c r="X523" s="58"/>
    </row>
    <row r="524" spans="1:24" ht="15.75" customHeight="1" x14ac:dyDescent="0.2">
      <c r="A524" s="59" t="s">
        <v>4</v>
      </c>
      <c r="B524" s="60">
        <v>255</v>
      </c>
      <c r="C524" s="60">
        <v>35474</v>
      </c>
      <c r="D524" s="62" t="s">
        <v>837</v>
      </c>
      <c r="E524" s="66" t="s">
        <v>44</v>
      </c>
      <c r="F524" s="66" t="s">
        <v>4</v>
      </c>
      <c r="G524" s="66" t="s">
        <v>325</v>
      </c>
      <c r="H524" s="67" t="s">
        <v>777</v>
      </c>
      <c r="I524" s="67" t="s">
        <v>835</v>
      </c>
      <c r="J524" s="67" t="s">
        <v>48</v>
      </c>
      <c r="K524" s="67" t="s">
        <v>4</v>
      </c>
      <c r="L524" s="55" t="s">
        <v>4</v>
      </c>
      <c r="M524" s="55" t="s">
        <v>4</v>
      </c>
      <c r="N524" s="52" t="s">
        <v>144</v>
      </c>
      <c r="O524" s="52" t="s">
        <v>103</v>
      </c>
      <c r="P524" s="52" t="s">
        <v>104</v>
      </c>
      <c r="Q524" s="55" t="s">
        <v>4</v>
      </c>
      <c r="R524" s="55" t="s">
        <v>4</v>
      </c>
      <c r="S524" s="55" t="s">
        <v>4</v>
      </c>
      <c r="T524" s="55" t="s">
        <v>4</v>
      </c>
      <c r="U524" s="69">
        <v>1900</v>
      </c>
      <c r="V524" s="71">
        <f>SUM(N525:T525)</f>
        <v>0</v>
      </c>
      <c r="W524" s="64">
        <f>SUM(N525:T525)*U524</f>
        <v>0</v>
      </c>
      <c r="X524" s="57" t="s">
        <v>838</v>
      </c>
    </row>
    <row r="525" spans="1:24" ht="86.25" customHeight="1" thickBot="1" x14ac:dyDescent="0.25">
      <c r="A525" s="59"/>
      <c r="B525" s="61"/>
      <c r="C525" s="61"/>
      <c r="D525" s="63"/>
      <c r="E525" s="63"/>
      <c r="F525" s="63"/>
      <c r="G525" s="63"/>
      <c r="H525" s="68"/>
      <c r="I525" s="68"/>
      <c r="J525" s="68"/>
      <c r="K525" s="68"/>
      <c r="L525" s="53" t="s">
        <v>4</v>
      </c>
      <c r="M525" s="53" t="s">
        <v>4</v>
      </c>
      <c r="N525" s="56" t="s">
        <v>53</v>
      </c>
      <c r="O525" s="56" t="s">
        <v>53</v>
      </c>
      <c r="P525" s="56" t="s">
        <v>53</v>
      </c>
      <c r="Q525" s="53" t="s">
        <v>4</v>
      </c>
      <c r="R525" s="53" t="s">
        <v>4</v>
      </c>
      <c r="S525" s="53" t="s">
        <v>4</v>
      </c>
      <c r="T525" s="53" t="s">
        <v>4</v>
      </c>
      <c r="U525" s="70"/>
      <c r="V525" s="72"/>
      <c r="W525" s="65"/>
      <c r="X525" s="58"/>
    </row>
    <row r="526" spans="1:24" ht="15.75" customHeight="1" x14ac:dyDescent="0.2">
      <c r="A526" s="59" t="s">
        <v>4</v>
      </c>
      <c r="B526" s="60">
        <v>256</v>
      </c>
      <c r="C526" s="60">
        <v>35475</v>
      </c>
      <c r="D526" s="62" t="s">
        <v>839</v>
      </c>
      <c r="E526" s="66" t="s">
        <v>44</v>
      </c>
      <c r="F526" s="66" t="s">
        <v>840</v>
      </c>
      <c r="G526" s="66" t="s">
        <v>325</v>
      </c>
      <c r="H526" s="67" t="s">
        <v>777</v>
      </c>
      <c r="I526" s="67" t="s">
        <v>835</v>
      </c>
      <c r="J526" s="67" t="s">
        <v>48</v>
      </c>
      <c r="K526" s="67" t="s">
        <v>4</v>
      </c>
      <c r="L526" s="55" t="s">
        <v>4</v>
      </c>
      <c r="M526" s="55" t="s">
        <v>4</v>
      </c>
      <c r="N526" s="55" t="s">
        <v>4</v>
      </c>
      <c r="O526" s="55" t="s">
        <v>4</v>
      </c>
      <c r="P526" s="52" t="s">
        <v>104</v>
      </c>
      <c r="Q526" s="52" t="s">
        <v>124</v>
      </c>
      <c r="R526" s="52" t="s">
        <v>131</v>
      </c>
      <c r="S526" s="55" t="s">
        <v>4</v>
      </c>
      <c r="T526" s="55" t="s">
        <v>4</v>
      </c>
      <c r="U526" s="69">
        <v>1900</v>
      </c>
      <c r="V526" s="71">
        <f>SUM(P527:T527)</f>
        <v>0</v>
      </c>
      <c r="W526" s="64">
        <f>SUM(P527:T527)*U526</f>
        <v>0</v>
      </c>
      <c r="X526" s="57" t="s">
        <v>841</v>
      </c>
    </row>
    <row r="527" spans="1:24" ht="86.25" customHeight="1" thickBot="1" x14ac:dyDescent="0.25">
      <c r="A527" s="59"/>
      <c r="B527" s="61"/>
      <c r="C527" s="61"/>
      <c r="D527" s="63"/>
      <c r="E527" s="63"/>
      <c r="F527" s="63"/>
      <c r="G527" s="63"/>
      <c r="H527" s="68"/>
      <c r="I527" s="68"/>
      <c r="J527" s="68"/>
      <c r="K527" s="68"/>
      <c r="L527" s="53" t="s">
        <v>4</v>
      </c>
      <c r="M527" s="53" t="s">
        <v>4</v>
      </c>
      <c r="N527" s="53" t="s">
        <v>4</v>
      </c>
      <c r="O527" s="53" t="s">
        <v>4</v>
      </c>
      <c r="P527" s="56" t="s">
        <v>53</v>
      </c>
      <c r="Q527" s="56" t="s">
        <v>53</v>
      </c>
      <c r="R527" s="56" t="s">
        <v>53</v>
      </c>
      <c r="S527" s="53" t="s">
        <v>4</v>
      </c>
      <c r="T527" s="53" t="s">
        <v>4</v>
      </c>
      <c r="U527" s="70"/>
      <c r="V527" s="72"/>
      <c r="W527" s="65"/>
      <c r="X527" s="58"/>
    </row>
    <row r="528" spans="1:24" ht="15.75" customHeight="1" x14ac:dyDescent="0.2">
      <c r="A528" s="59" t="s">
        <v>4</v>
      </c>
      <c r="B528" s="60">
        <v>257</v>
      </c>
      <c r="C528" s="60">
        <v>35479</v>
      </c>
      <c r="D528" s="62" t="s">
        <v>842</v>
      </c>
      <c r="E528" s="66" t="s">
        <v>44</v>
      </c>
      <c r="F528" s="66" t="s">
        <v>843</v>
      </c>
      <c r="G528" s="66" t="s">
        <v>325</v>
      </c>
      <c r="H528" s="67" t="s">
        <v>777</v>
      </c>
      <c r="I528" s="67" t="s">
        <v>844</v>
      </c>
      <c r="J528" s="67" t="s">
        <v>48</v>
      </c>
      <c r="K528" s="67" t="s">
        <v>4</v>
      </c>
      <c r="L528" s="55" t="s">
        <v>4</v>
      </c>
      <c r="M528" s="55" t="s">
        <v>4</v>
      </c>
      <c r="N528" s="52" t="s">
        <v>50</v>
      </c>
      <c r="O528" s="52" t="s">
        <v>51</v>
      </c>
      <c r="P528" s="52" t="s">
        <v>104</v>
      </c>
      <c r="Q528" s="52" t="s">
        <v>124</v>
      </c>
      <c r="R528" s="55" t="s">
        <v>4</v>
      </c>
      <c r="S528" s="55" t="s">
        <v>4</v>
      </c>
      <c r="T528" s="55" t="s">
        <v>4</v>
      </c>
      <c r="U528" s="69">
        <v>1900</v>
      </c>
      <c r="V528" s="71">
        <f>SUM(N529:T529)</f>
        <v>0</v>
      </c>
      <c r="W528" s="64">
        <f>SUM(N529:T529)*U528</f>
        <v>0</v>
      </c>
      <c r="X528" s="57" t="s">
        <v>845</v>
      </c>
    </row>
    <row r="529" spans="1:24" ht="86.25" customHeight="1" thickBot="1" x14ac:dyDescent="0.25">
      <c r="A529" s="59"/>
      <c r="B529" s="61"/>
      <c r="C529" s="61"/>
      <c r="D529" s="63"/>
      <c r="E529" s="63"/>
      <c r="F529" s="63"/>
      <c r="G529" s="63"/>
      <c r="H529" s="68"/>
      <c r="I529" s="68"/>
      <c r="J529" s="68"/>
      <c r="K529" s="68"/>
      <c r="L529" s="53" t="s">
        <v>4</v>
      </c>
      <c r="M529" s="53" t="s">
        <v>4</v>
      </c>
      <c r="N529" s="56" t="s">
        <v>53</v>
      </c>
      <c r="O529" s="53" t="s">
        <v>4</v>
      </c>
      <c r="P529" s="56" t="s">
        <v>53</v>
      </c>
      <c r="Q529" s="56" t="s">
        <v>53</v>
      </c>
      <c r="R529" s="53" t="s">
        <v>4</v>
      </c>
      <c r="S529" s="53" t="s">
        <v>4</v>
      </c>
      <c r="T529" s="53" t="s">
        <v>4</v>
      </c>
      <c r="U529" s="70"/>
      <c r="V529" s="72"/>
      <c r="W529" s="65"/>
      <c r="X529" s="58"/>
    </row>
    <row r="530" spans="1:24" ht="15.75" customHeight="1" x14ac:dyDescent="0.2">
      <c r="A530" s="59" t="s">
        <v>4</v>
      </c>
      <c r="B530" s="60">
        <v>258</v>
      </c>
      <c r="C530" s="60">
        <v>35481</v>
      </c>
      <c r="D530" s="62" t="s">
        <v>846</v>
      </c>
      <c r="E530" s="66" t="s">
        <v>44</v>
      </c>
      <c r="F530" s="66" t="s">
        <v>847</v>
      </c>
      <c r="G530" s="66" t="s">
        <v>325</v>
      </c>
      <c r="H530" s="67" t="s">
        <v>777</v>
      </c>
      <c r="I530" s="67" t="s">
        <v>844</v>
      </c>
      <c r="J530" s="67" t="s">
        <v>48</v>
      </c>
      <c r="K530" s="67" t="s">
        <v>4</v>
      </c>
      <c r="L530" s="55" t="s">
        <v>4</v>
      </c>
      <c r="M530" s="55" t="s">
        <v>4</v>
      </c>
      <c r="N530" s="52" t="s">
        <v>848</v>
      </c>
      <c r="O530" s="52" t="s">
        <v>120</v>
      </c>
      <c r="P530" s="52" t="s">
        <v>97</v>
      </c>
      <c r="Q530" s="52" t="s">
        <v>98</v>
      </c>
      <c r="R530" s="52" t="s">
        <v>99</v>
      </c>
      <c r="S530" s="55" t="s">
        <v>4</v>
      </c>
      <c r="T530" s="55" t="s">
        <v>4</v>
      </c>
      <c r="U530" s="69">
        <v>1900</v>
      </c>
      <c r="V530" s="71">
        <f>SUM(N531:T531)</f>
        <v>0</v>
      </c>
      <c r="W530" s="64">
        <f>SUM(N531:T531)*U530</f>
        <v>0</v>
      </c>
      <c r="X530" s="57" t="s">
        <v>849</v>
      </c>
    </row>
    <row r="531" spans="1:24" ht="86.25" customHeight="1" thickBot="1" x14ac:dyDescent="0.25">
      <c r="A531" s="59"/>
      <c r="B531" s="61"/>
      <c r="C531" s="61"/>
      <c r="D531" s="63"/>
      <c r="E531" s="63"/>
      <c r="F531" s="63"/>
      <c r="G531" s="63"/>
      <c r="H531" s="68"/>
      <c r="I531" s="68"/>
      <c r="J531" s="68"/>
      <c r="K531" s="68"/>
      <c r="L531" s="53" t="s">
        <v>4</v>
      </c>
      <c r="M531" s="53" t="s">
        <v>4</v>
      </c>
      <c r="N531" s="56" t="s">
        <v>53</v>
      </c>
      <c r="O531" s="56" t="s">
        <v>53</v>
      </c>
      <c r="P531" s="56" t="s">
        <v>53</v>
      </c>
      <c r="Q531" s="56" t="s">
        <v>53</v>
      </c>
      <c r="R531" s="56" t="s">
        <v>53</v>
      </c>
      <c r="S531" s="53" t="s">
        <v>4</v>
      </c>
      <c r="T531" s="53" t="s">
        <v>4</v>
      </c>
      <c r="U531" s="70"/>
      <c r="V531" s="72"/>
      <c r="W531" s="65"/>
      <c r="X531" s="58"/>
    </row>
    <row r="532" spans="1:24" ht="15.75" customHeight="1" x14ac:dyDescent="0.2">
      <c r="A532" s="59" t="s">
        <v>4</v>
      </c>
      <c r="B532" s="60">
        <v>259</v>
      </c>
      <c r="C532" s="60">
        <v>35482</v>
      </c>
      <c r="D532" s="62" t="s">
        <v>850</v>
      </c>
      <c r="E532" s="66" t="s">
        <v>44</v>
      </c>
      <c r="F532" s="66" t="s">
        <v>851</v>
      </c>
      <c r="G532" s="66" t="s">
        <v>325</v>
      </c>
      <c r="H532" s="67" t="s">
        <v>777</v>
      </c>
      <c r="I532" s="67" t="s">
        <v>844</v>
      </c>
      <c r="J532" s="67" t="s">
        <v>48</v>
      </c>
      <c r="K532" s="67" t="s">
        <v>4</v>
      </c>
      <c r="L532" s="55" t="s">
        <v>4</v>
      </c>
      <c r="M532" s="55" t="s">
        <v>4</v>
      </c>
      <c r="N532" s="55" t="s">
        <v>4</v>
      </c>
      <c r="O532" s="55" t="s">
        <v>4</v>
      </c>
      <c r="P532" s="52" t="s">
        <v>104</v>
      </c>
      <c r="Q532" s="52" t="s">
        <v>124</v>
      </c>
      <c r="R532" s="52" t="s">
        <v>99</v>
      </c>
      <c r="S532" s="52" t="s">
        <v>127</v>
      </c>
      <c r="T532" s="55" t="s">
        <v>4</v>
      </c>
      <c r="U532" s="69">
        <v>2100</v>
      </c>
      <c r="V532" s="71">
        <f>SUM(S533:T533)</f>
        <v>0</v>
      </c>
      <c r="W532" s="64">
        <f>SUM(S533:T533)*U532</f>
        <v>0</v>
      </c>
      <c r="X532" s="57" t="s">
        <v>852</v>
      </c>
    </row>
    <row r="533" spans="1:24" ht="86.25" customHeight="1" thickBot="1" x14ac:dyDescent="0.25">
      <c r="A533" s="59"/>
      <c r="B533" s="61"/>
      <c r="C533" s="61"/>
      <c r="D533" s="63"/>
      <c r="E533" s="63"/>
      <c r="F533" s="63"/>
      <c r="G533" s="63"/>
      <c r="H533" s="68"/>
      <c r="I533" s="68"/>
      <c r="J533" s="68"/>
      <c r="K533" s="68"/>
      <c r="L533" s="53" t="s">
        <v>4</v>
      </c>
      <c r="M533" s="53" t="s">
        <v>4</v>
      </c>
      <c r="N533" s="53" t="s">
        <v>4</v>
      </c>
      <c r="O533" s="53" t="s">
        <v>4</v>
      </c>
      <c r="P533" s="53" t="s">
        <v>4</v>
      </c>
      <c r="Q533" s="53" t="s">
        <v>4</v>
      </c>
      <c r="R533" s="53" t="s">
        <v>4</v>
      </c>
      <c r="S533" s="56" t="s">
        <v>53</v>
      </c>
      <c r="T533" s="53" t="s">
        <v>4</v>
      </c>
      <c r="U533" s="70"/>
      <c r="V533" s="72"/>
      <c r="W533" s="65"/>
      <c r="X533" s="58"/>
    </row>
    <row r="534" spans="1:24" ht="15.75" customHeight="1" x14ac:dyDescent="0.2">
      <c r="A534" s="59" t="s">
        <v>4</v>
      </c>
      <c r="B534" s="60">
        <v>260</v>
      </c>
      <c r="C534" s="60">
        <v>35484</v>
      </c>
      <c r="D534" s="62" t="s">
        <v>853</v>
      </c>
      <c r="E534" s="66" t="s">
        <v>130</v>
      </c>
      <c r="F534" s="66" t="s">
        <v>854</v>
      </c>
      <c r="G534" s="66" t="s">
        <v>325</v>
      </c>
      <c r="H534" s="67" t="s">
        <v>777</v>
      </c>
      <c r="I534" s="67" t="s">
        <v>844</v>
      </c>
      <c r="J534" s="67" t="s">
        <v>48</v>
      </c>
      <c r="K534" s="67" t="s">
        <v>4</v>
      </c>
      <c r="L534" s="55" t="s">
        <v>4</v>
      </c>
      <c r="M534" s="55" t="s">
        <v>4</v>
      </c>
      <c r="N534" s="55" t="s">
        <v>4</v>
      </c>
      <c r="O534" s="52" t="s">
        <v>103</v>
      </c>
      <c r="P534" s="52" t="s">
        <v>104</v>
      </c>
      <c r="Q534" s="52" t="s">
        <v>98</v>
      </c>
      <c r="R534" s="52" t="s">
        <v>99</v>
      </c>
      <c r="S534" s="52" t="s">
        <v>127</v>
      </c>
      <c r="T534" s="55" t="s">
        <v>4</v>
      </c>
      <c r="U534" s="69">
        <v>2700</v>
      </c>
      <c r="V534" s="71">
        <f>SUM(O535:T535)</f>
        <v>0</v>
      </c>
      <c r="W534" s="64">
        <f>SUM(O535:T535)*U534</f>
        <v>0</v>
      </c>
      <c r="X534" s="57" t="s">
        <v>855</v>
      </c>
    </row>
    <row r="535" spans="1:24" ht="86.25" customHeight="1" thickBot="1" x14ac:dyDescent="0.25">
      <c r="A535" s="59"/>
      <c r="B535" s="61"/>
      <c r="C535" s="61"/>
      <c r="D535" s="63"/>
      <c r="E535" s="63"/>
      <c r="F535" s="63"/>
      <c r="G535" s="63"/>
      <c r="H535" s="68"/>
      <c r="I535" s="68"/>
      <c r="J535" s="68"/>
      <c r="K535" s="68"/>
      <c r="L535" s="53" t="s">
        <v>4</v>
      </c>
      <c r="M535" s="53" t="s">
        <v>4</v>
      </c>
      <c r="N535" s="53" t="s">
        <v>4</v>
      </c>
      <c r="O535" s="56" t="s">
        <v>53</v>
      </c>
      <c r="P535" s="53" t="s">
        <v>4</v>
      </c>
      <c r="Q535" s="53" t="s">
        <v>4</v>
      </c>
      <c r="R535" s="53" t="s">
        <v>4</v>
      </c>
      <c r="S535" s="53" t="s">
        <v>4</v>
      </c>
      <c r="T535" s="53" t="s">
        <v>4</v>
      </c>
      <c r="U535" s="70"/>
      <c r="V535" s="72"/>
      <c r="W535" s="65"/>
      <c r="X535" s="58"/>
    </row>
    <row r="536" spans="1:24" ht="15.75" customHeight="1" x14ac:dyDescent="0.2">
      <c r="A536" s="59" t="s">
        <v>4</v>
      </c>
      <c r="B536" s="60">
        <v>261</v>
      </c>
      <c r="C536" s="60">
        <v>35487</v>
      </c>
      <c r="D536" s="62" t="s">
        <v>856</v>
      </c>
      <c r="E536" s="66" t="s">
        <v>44</v>
      </c>
      <c r="F536" s="66" t="s">
        <v>857</v>
      </c>
      <c r="G536" s="66" t="s">
        <v>325</v>
      </c>
      <c r="H536" s="67" t="s">
        <v>777</v>
      </c>
      <c r="I536" s="67" t="s">
        <v>858</v>
      </c>
      <c r="J536" s="67" t="s">
        <v>165</v>
      </c>
      <c r="K536" s="67" t="s">
        <v>4</v>
      </c>
      <c r="L536" s="55" t="s">
        <v>4</v>
      </c>
      <c r="M536" s="55" t="s">
        <v>4</v>
      </c>
      <c r="N536" s="55" t="s">
        <v>4</v>
      </c>
      <c r="O536" s="52" t="s">
        <v>103</v>
      </c>
      <c r="P536" s="52" t="s">
        <v>104</v>
      </c>
      <c r="Q536" s="52" t="s">
        <v>98</v>
      </c>
      <c r="R536" s="52" t="s">
        <v>99</v>
      </c>
      <c r="S536" s="55" t="s">
        <v>4</v>
      </c>
      <c r="T536" s="55" t="s">
        <v>4</v>
      </c>
      <c r="U536" s="69">
        <v>2200</v>
      </c>
      <c r="V536" s="71">
        <f>SUM(O537:T537)</f>
        <v>0</v>
      </c>
      <c r="W536" s="64">
        <f>SUM(O537:T537)*U536</f>
        <v>0</v>
      </c>
      <c r="X536" s="57" t="s">
        <v>859</v>
      </c>
    </row>
    <row r="537" spans="1:24" ht="86.25" customHeight="1" thickBot="1" x14ac:dyDescent="0.25">
      <c r="A537" s="59"/>
      <c r="B537" s="61"/>
      <c r="C537" s="61"/>
      <c r="D537" s="63"/>
      <c r="E537" s="63"/>
      <c r="F537" s="63"/>
      <c r="G537" s="63"/>
      <c r="H537" s="68"/>
      <c r="I537" s="68"/>
      <c r="J537" s="68"/>
      <c r="K537" s="68"/>
      <c r="L537" s="53" t="s">
        <v>4</v>
      </c>
      <c r="M537" s="53" t="s">
        <v>4</v>
      </c>
      <c r="N537" s="53" t="s">
        <v>4</v>
      </c>
      <c r="O537" s="56" t="s">
        <v>53</v>
      </c>
      <c r="P537" s="56" t="s">
        <v>53</v>
      </c>
      <c r="Q537" s="53" t="s">
        <v>4</v>
      </c>
      <c r="R537" s="56" t="s">
        <v>53</v>
      </c>
      <c r="S537" s="53" t="s">
        <v>4</v>
      </c>
      <c r="T537" s="53" t="s">
        <v>4</v>
      </c>
      <c r="U537" s="70"/>
      <c r="V537" s="72"/>
      <c r="W537" s="65"/>
      <c r="X537" s="58"/>
    </row>
    <row r="538" spans="1:24" ht="15.75" customHeight="1" x14ac:dyDescent="0.2">
      <c r="A538" s="59" t="s">
        <v>4</v>
      </c>
      <c r="B538" s="60">
        <v>262</v>
      </c>
      <c r="C538" s="60">
        <v>35488</v>
      </c>
      <c r="D538" s="62" t="s">
        <v>860</v>
      </c>
      <c r="E538" s="66" t="s">
        <v>826</v>
      </c>
      <c r="F538" s="66" t="s">
        <v>861</v>
      </c>
      <c r="G538" s="66" t="s">
        <v>325</v>
      </c>
      <c r="H538" s="67" t="s">
        <v>777</v>
      </c>
      <c r="I538" s="67" t="s">
        <v>858</v>
      </c>
      <c r="J538" s="67" t="s">
        <v>165</v>
      </c>
      <c r="K538" s="67" t="s">
        <v>4</v>
      </c>
      <c r="L538" s="55" t="s">
        <v>4</v>
      </c>
      <c r="M538" s="52" t="s">
        <v>49</v>
      </c>
      <c r="N538" s="52" t="s">
        <v>50</v>
      </c>
      <c r="O538" s="52" t="s">
        <v>51</v>
      </c>
      <c r="P538" s="55" t="s">
        <v>4</v>
      </c>
      <c r="Q538" s="55" t="s">
        <v>4</v>
      </c>
      <c r="R538" s="55" t="s">
        <v>4</v>
      </c>
      <c r="S538" s="55" t="s">
        <v>4</v>
      </c>
      <c r="T538" s="55" t="s">
        <v>4</v>
      </c>
      <c r="U538" s="69">
        <v>2500</v>
      </c>
      <c r="V538" s="71">
        <f>SUM(M539:T539)</f>
        <v>0</v>
      </c>
      <c r="W538" s="64">
        <f>SUM(M539:T539)*U538</f>
        <v>0</v>
      </c>
      <c r="X538" s="57" t="s">
        <v>862</v>
      </c>
    </row>
    <row r="539" spans="1:24" ht="86.25" customHeight="1" thickBot="1" x14ac:dyDescent="0.25">
      <c r="A539" s="59"/>
      <c r="B539" s="61"/>
      <c r="C539" s="61"/>
      <c r="D539" s="63"/>
      <c r="E539" s="63"/>
      <c r="F539" s="63"/>
      <c r="G539" s="63"/>
      <c r="H539" s="68"/>
      <c r="I539" s="68"/>
      <c r="J539" s="68"/>
      <c r="K539" s="68"/>
      <c r="L539" s="53" t="s">
        <v>4</v>
      </c>
      <c r="M539" s="56" t="s">
        <v>53</v>
      </c>
      <c r="N539" s="56" t="s">
        <v>53</v>
      </c>
      <c r="O539" s="56" t="s">
        <v>53</v>
      </c>
      <c r="P539" s="53" t="s">
        <v>4</v>
      </c>
      <c r="Q539" s="53" t="s">
        <v>4</v>
      </c>
      <c r="R539" s="53" t="s">
        <v>4</v>
      </c>
      <c r="S539" s="53" t="s">
        <v>4</v>
      </c>
      <c r="T539" s="53" t="s">
        <v>4</v>
      </c>
      <c r="U539" s="70"/>
      <c r="V539" s="72"/>
      <c r="W539" s="65"/>
      <c r="X539" s="58"/>
    </row>
    <row r="540" spans="1:24" ht="15.75" customHeight="1" x14ac:dyDescent="0.2">
      <c r="A540" s="59" t="s">
        <v>4</v>
      </c>
      <c r="B540" s="60">
        <v>263</v>
      </c>
      <c r="C540" s="60">
        <v>35489</v>
      </c>
      <c r="D540" s="62" t="s">
        <v>863</v>
      </c>
      <c r="E540" s="66" t="s">
        <v>76</v>
      </c>
      <c r="F540" s="66" t="s">
        <v>864</v>
      </c>
      <c r="G540" s="66" t="s">
        <v>325</v>
      </c>
      <c r="H540" s="67" t="s">
        <v>777</v>
      </c>
      <c r="I540" s="67" t="s">
        <v>858</v>
      </c>
      <c r="J540" s="67" t="s">
        <v>165</v>
      </c>
      <c r="K540" s="67" t="s">
        <v>4</v>
      </c>
      <c r="L540" s="55" t="s">
        <v>4</v>
      </c>
      <c r="M540" s="52" t="s">
        <v>49</v>
      </c>
      <c r="N540" s="52" t="s">
        <v>50</v>
      </c>
      <c r="O540" s="52" t="s">
        <v>51</v>
      </c>
      <c r="P540" s="55" t="s">
        <v>4</v>
      </c>
      <c r="Q540" s="55" t="s">
        <v>4</v>
      </c>
      <c r="R540" s="55" t="s">
        <v>4</v>
      </c>
      <c r="S540" s="55" t="s">
        <v>4</v>
      </c>
      <c r="T540" s="55" t="s">
        <v>4</v>
      </c>
      <c r="U540" s="69">
        <v>2700</v>
      </c>
      <c r="V540" s="71">
        <f>SUM(M541:T541)</f>
        <v>0</v>
      </c>
      <c r="W540" s="64">
        <f>SUM(M541:T541)*U540</f>
        <v>0</v>
      </c>
      <c r="X540" s="57" t="s">
        <v>865</v>
      </c>
    </row>
    <row r="541" spans="1:24" ht="86.25" customHeight="1" thickBot="1" x14ac:dyDescent="0.25">
      <c r="A541" s="59"/>
      <c r="B541" s="61"/>
      <c r="C541" s="61"/>
      <c r="D541" s="63"/>
      <c r="E541" s="63"/>
      <c r="F541" s="63"/>
      <c r="G541" s="63"/>
      <c r="H541" s="68"/>
      <c r="I541" s="68"/>
      <c r="J541" s="68"/>
      <c r="K541" s="68"/>
      <c r="L541" s="53" t="s">
        <v>4</v>
      </c>
      <c r="M541" s="56" t="s">
        <v>53</v>
      </c>
      <c r="N541" s="53" t="s">
        <v>4</v>
      </c>
      <c r="O541" s="53" t="s">
        <v>4</v>
      </c>
      <c r="P541" s="53" t="s">
        <v>4</v>
      </c>
      <c r="Q541" s="53" t="s">
        <v>4</v>
      </c>
      <c r="R541" s="53" t="s">
        <v>4</v>
      </c>
      <c r="S541" s="53" t="s">
        <v>4</v>
      </c>
      <c r="T541" s="53" t="s">
        <v>4</v>
      </c>
      <c r="U541" s="70"/>
      <c r="V541" s="72"/>
      <c r="W541" s="65"/>
      <c r="X541" s="58"/>
    </row>
    <row r="542" spans="1:24" ht="15.75" customHeight="1" x14ac:dyDescent="0.2">
      <c r="A542" s="59" t="s">
        <v>4</v>
      </c>
      <c r="B542" s="60">
        <v>264</v>
      </c>
      <c r="C542" s="60">
        <v>35490</v>
      </c>
      <c r="D542" s="62" t="s">
        <v>866</v>
      </c>
      <c r="E542" s="66" t="s">
        <v>76</v>
      </c>
      <c r="F542" s="66" t="s">
        <v>867</v>
      </c>
      <c r="G542" s="66" t="s">
        <v>325</v>
      </c>
      <c r="H542" s="67" t="s">
        <v>777</v>
      </c>
      <c r="I542" s="67" t="s">
        <v>858</v>
      </c>
      <c r="J542" s="67" t="s">
        <v>165</v>
      </c>
      <c r="K542" s="67" t="s">
        <v>4</v>
      </c>
      <c r="L542" s="55" t="s">
        <v>4</v>
      </c>
      <c r="M542" s="55" t="s">
        <v>4</v>
      </c>
      <c r="N542" s="52" t="s">
        <v>144</v>
      </c>
      <c r="O542" s="52" t="s">
        <v>103</v>
      </c>
      <c r="P542" s="52" t="s">
        <v>104</v>
      </c>
      <c r="Q542" s="52" t="s">
        <v>124</v>
      </c>
      <c r="R542" s="55" t="s">
        <v>4</v>
      </c>
      <c r="S542" s="55" t="s">
        <v>4</v>
      </c>
      <c r="T542" s="55" t="s">
        <v>4</v>
      </c>
      <c r="U542" s="69">
        <v>2500</v>
      </c>
      <c r="V542" s="71">
        <f>SUM(N543:T543)</f>
        <v>0</v>
      </c>
      <c r="W542" s="64">
        <f>SUM(N543:T543)*U542</f>
        <v>0</v>
      </c>
      <c r="X542" s="57" t="s">
        <v>868</v>
      </c>
    </row>
    <row r="543" spans="1:24" ht="86.25" customHeight="1" thickBot="1" x14ac:dyDescent="0.25">
      <c r="A543" s="59"/>
      <c r="B543" s="61"/>
      <c r="C543" s="61"/>
      <c r="D543" s="63"/>
      <c r="E543" s="63"/>
      <c r="F543" s="63"/>
      <c r="G543" s="63"/>
      <c r="H543" s="68"/>
      <c r="I543" s="68"/>
      <c r="J543" s="68"/>
      <c r="K543" s="68"/>
      <c r="L543" s="53" t="s">
        <v>4</v>
      </c>
      <c r="M543" s="53" t="s">
        <v>4</v>
      </c>
      <c r="N543" s="56" t="s">
        <v>53</v>
      </c>
      <c r="O543" s="53" t="s">
        <v>4</v>
      </c>
      <c r="P543" s="53" t="s">
        <v>4</v>
      </c>
      <c r="Q543" s="53" t="s">
        <v>4</v>
      </c>
      <c r="R543" s="53" t="s">
        <v>4</v>
      </c>
      <c r="S543" s="53" t="s">
        <v>4</v>
      </c>
      <c r="T543" s="53" t="s">
        <v>4</v>
      </c>
      <c r="U543" s="70"/>
      <c r="V543" s="72"/>
      <c r="W543" s="65"/>
      <c r="X543" s="58"/>
    </row>
    <row r="544" spans="1:24" ht="15.75" customHeight="1" x14ac:dyDescent="0.2">
      <c r="A544" s="59" t="s">
        <v>4</v>
      </c>
      <c r="B544" s="60">
        <v>265</v>
      </c>
      <c r="C544" s="60">
        <v>35492</v>
      </c>
      <c r="D544" s="62" t="s">
        <v>869</v>
      </c>
      <c r="E544" s="66" t="s">
        <v>324</v>
      </c>
      <c r="F544" s="66" t="s">
        <v>870</v>
      </c>
      <c r="G544" s="66" t="s">
        <v>325</v>
      </c>
      <c r="H544" s="67" t="s">
        <v>777</v>
      </c>
      <c r="I544" s="67" t="s">
        <v>858</v>
      </c>
      <c r="J544" s="67" t="s">
        <v>871</v>
      </c>
      <c r="K544" s="67" t="s">
        <v>4</v>
      </c>
      <c r="L544" s="55" t="s">
        <v>4</v>
      </c>
      <c r="M544" s="52" t="s">
        <v>56</v>
      </c>
      <c r="N544" s="52" t="s">
        <v>57</v>
      </c>
      <c r="O544" s="55" t="s">
        <v>4</v>
      </c>
      <c r="P544" s="55" t="s">
        <v>4</v>
      </c>
      <c r="Q544" s="55" t="s">
        <v>4</v>
      </c>
      <c r="R544" s="55" t="s">
        <v>4</v>
      </c>
      <c r="S544" s="55" t="s">
        <v>4</v>
      </c>
      <c r="T544" s="55" t="s">
        <v>4</v>
      </c>
      <c r="U544" s="69">
        <v>4000</v>
      </c>
      <c r="V544" s="71">
        <f>SUM(M545:T545)</f>
        <v>0</v>
      </c>
      <c r="W544" s="64">
        <f>SUM(M545:T545)*U544</f>
        <v>0</v>
      </c>
      <c r="X544" s="57" t="s">
        <v>872</v>
      </c>
    </row>
    <row r="545" spans="1:24" ht="86.25" customHeight="1" thickBot="1" x14ac:dyDescent="0.25">
      <c r="A545" s="59"/>
      <c r="B545" s="61"/>
      <c r="C545" s="61"/>
      <c r="D545" s="63"/>
      <c r="E545" s="63"/>
      <c r="F545" s="63"/>
      <c r="G545" s="63"/>
      <c r="H545" s="68"/>
      <c r="I545" s="68"/>
      <c r="J545" s="68"/>
      <c r="K545" s="68"/>
      <c r="L545" s="53" t="s">
        <v>4</v>
      </c>
      <c r="M545" s="56" t="s">
        <v>53</v>
      </c>
      <c r="N545" s="56" t="s">
        <v>53</v>
      </c>
      <c r="O545" s="53" t="s">
        <v>4</v>
      </c>
      <c r="P545" s="53" t="s">
        <v>4</v>
      </c>
      <c r="Q545" s="53" t="s">
        <v>4</v>
      </c>
      <c r="R545" s="53" t="s">
        <v>4</v>
      </c>
      <c r="S545" s="53" t="s">
        <v>4</v>
      </c>
      <c r="T545" s="53" t="s">
        <v>4</v>
      </c>
      <c r="U545" s="70"/>
      <c r="V545" s="72"/>
      <c r="W545" s="65"/>
      <c r="X545" s="58"/>
    </row>
    <row r="546" spans="1:24" ht="15.75" customHeight="1" x14ac:dyDescent="0.2">
      <c r="A546" s="59" t="s">
        <v>4</v>
      </c>
      <c r="B546" s="60">
        <v>266</v>
      </c>
      <c r="C546" s="60">
        <v>35494</v>
      </c>
      <c r="D546" s="62" t="s">
        <v>873</v>
      </c>
      <c r="E546" s="66" t="s">
        <v>44</v>
      </c>
      <c r="F546" s="66" t="s">
        <v>4</v>
      </c>
      <c r="G546" s="66" t="s">
        <v>325</v>
      </c>
      <c r="H546" s="67" t="s">
        <v>777</v>
      </c>
      <c r="I546" s="67" t="s">
        <v>874</v>
      </c>
      <c r="J546" s="67" t="s">
        <v>48</v>
      </c>
      <c r="K546" s="67" t="s">
        <v>4</v>
      </c>
      <c r="L546" s="55" t="s">
        <v>4</v>
      </c>
      <c r="M546" s="52" t="s">
        <v>49</v>
      </c>
      <c r="N546" s="52" t="s">
        <v>50</v>
      </c>
      <c r="O546" s="52" t="s">
        <v>51</v>
      </c>
      <c r="P546" s="55" t="s">
        <v>4</v>
      </c>
      <c r="Q546" s="55" t="s">
        <v>4</v>
      </c>
      <c r="R546" s="55" t="s">
        <v>4</v>
      </c>
      <c r="S546" s="55" t="s">
        <v>4</v>
      </c>
      <c r="T546" s="55" t="s">
        <v>4</v>
      </c>
      <c r="U546" s="69">
        <v>1500</v>
      </c>
      <c r="V546" s="71">
        <f>SUM(M547:T547)</f>
        <v>0</v>
      </c>
      <c r="W546" s="64">
        <f>SUM(M547:T547)*U546</f>
        <v>0</v>
      </c>
      <c r="X546" s="57" t="s">
        <v>875</v>
      </c>
    </row>
    <row r="547" spans="1:24" ht="86.25" customHeight="1" thickBot="1" x14ac:dyDescent="0.25">
      <c r="A547" s="59"/>
      <c r="B547" s="61"/>
      <c r="C547" s="61"/>
      <c r="D547" s="63"/>
      <c r="E547" s="63"/>
      <c r="F547" s="63"/>
      <c r="G547" s="63"/>
      <c r="H547" s="68"/>
      <c r="I547" s="68"/>
      <c r="J547" s="68"/>
      <c r="K547" s="68"/>
      <c r="L547" s="53" t="s">
        <v>4</v>
      </c>
      <c r="M547" s="56" t="s">
        <v>53</v>
      </c>
      <c r="N547" s="56" t="s">
        <v>53</v>
      </c>
      <c r="O547" s="56" t="s">
        <v>53</v>
      </c>
      <c r="P547" s="53" t="s">
        <v>4</v>
      </c>
      <c r="Q547" s="53" t="s">
        <v>4</v>
      </c>
      <c r="R547" s="53" t="s">
        <v>4</v>
      </c>
      <c r="S547" s="53" t="s">
        <v>4</v>
      </c>
      <c r="T547" s="53" t="s">
        <v>4</v>
      </c>
      <c r="U547" s="70"/>
      <c r="V547" s="72"/>
      <c r="W547" s="65"/>
      <c r="X547" s="58"/>
    </row>
    <row r="548" spans="1:24" ht="15.75" customHeight="1" x14ac:dyDescent="0.2">
      <c r="A548" s="59" t="s">
        <v>4</v>
      </c>
      <c r="B548" s="60">
        <v>267</v>
      </c>
      <c r="C548" s="60">
        <v>35495</v>
      </c>
      <c r="D548" s="62" t="s">
        <v>876</v>
      </c>
      <c r="E548" s="66" t="s">
        <v>44</v>
      </c>
      <c r="F548" s="66" t="s">
        <v>4</v>
      </c>
      <c r="G548" s="66" t="s">
        <v>325</v>
      </c>
      <c r="H548" s="67" t="s">
        <v>777</v>
      </c>
      <c r="I548" s="67" t="s">
        <v>874</v>
      </c>
      <c r="J548" s="67" t="s">
        <v>48</v>
      </c>
      <c r="K548" s="67" t="s">
        <v>4</v>
      </c>
      <c r="L548" s="55" t="s">
        <v>4</v>
      </c>
      <c r="M548" s="52" t="s">
        <v>49</v>
      </c>
      <c r="N548" s="52" t="s">
        <v>50</v>
      </c>
      <c r="O548" s="52" t="s">
        <v>51</v>
      </c>
      <c r="P548" s="55" t="s">
        <v>4</v>
      </c>
      <c r="Q548" s="55" t="s">
        <v>4</v>
      </c>
      <c r="R548" s="55" t="s">
        <v>4</v>
      </c>
      <c r="S548" s="55" t="s">
        <v>4</v>
      </c>
      <c r="T548" s="55" t="s">
        <v>4</v>
      </c>
      <c r="U548" s="69">
        <v>1700</v>
      </c>
      <c r="V548" s="71">
        <f>SUM(M549:T549)</f>
        <v>0</v>
      </c>
      <c r="W548" s="64">
        <f>SUM(M549:T549)*U548</f>
        <v>0</v>
      </c>
      <c r="X548" s="57" t="s">
        <v>877</v>
      </c>
    </row>
    <row r="549" spans="1:24" ht="86.25" customHeight="1" thickBot="1" x14ac:dyDescent="0.25">
      <c r="A549" s="59"/>
      <c r="B549" s="61"/>
      <c r="C549" s="61"/>
      <c r="D549" s="63"/>
      <c r="E549" s="63"/>
      <c r="F549" s="63"/>
      <c r="G549" s="63"/>
      <c r="H549" s="68"/>
      <c r="I549" s="68"/>
      <c r="J549" s="68"/>
      <c r="K549" s="68"/>
      <c r="L549" s="53" t="s">
        <v>4</v>
      </c>
      <c r="M549" s="56" t="s">
        <v>53</v>
      </c>
      <c r="N549" s="56" t="s">
        <v>53</v>
      </c>
      <c r="O549" s="56" t="s">
        <v>53</v>
      </c>
      <c r="P549" s="53" t="s">
        <v>4</v>
      </c>
      <c r="Q549" s="53" t="s">
        <v>4</v>
      </c>
      <c r="R549" s="53" t="s">
        <v>4</v>
      </c>
      <c r="S549" s="53" t="s">
        <v>4</v>
      </c>
      <c r="T549" s="53" t="s">
        <v>4</v>
      </c>
      <c r="U549" s="70"/>
      <c r="V549" s="72"/>
      <c r="W549" s="65"/>
      <c r="X549" s="58"/>
    </row>
    <row r="550" spans="1:24" ht="15.75" customHeight="1" x14ac:dyDescent="0.2">
      <c r="A550" s="59" t="s">
        <v>4</v>
      </c>
      <c r="B550" s="60">
        <v>268</v>
      </c>
      <c r="C550" s="60">
        <v>35496</v>
      </c>
      <c r="D550" s="62" t="s">
        <v>878</v>
      </c>
      <c r="E550" s="66" t="s">
        <v>44</v>
      </c>
      <c r="F550" s="66" t="s">
        <v>4</v>
      </c>
      <c r="G550" s="66" t="s">
        <v>325</v>
      </c>
      <c r="H550" s="67" t="s">
        <v>777</v>
      </c>
      <c r="I550" s="67" t="s">
        <v>874</v>
      </c>
      <c r="J550" s="67" t="s">
        <v>48</v>
      </c>
      <c r="K550" s="67" t="s">
        <v>4</v>
      </c>
      <c r="L550" s="55" t="s">
        <v>4</v>
      </c>
      <c r="M550" s="52" t="s">
        <v>49</v>
      </c>
      <c r="N550" s="52" t="s">
        <v>50</v>
      </c>
      <c r="O550" s="52" t="s">
        <v>51</v>
      </c>
      <c r="P550" s="55" t="s">
        <v>4</v>
      </c>
      <c r="Q550" s="55" t="s">
        <v>4</v>
      </c>
      <c r="R550" s="55" t="s">
        <v>4</v>
      </c>
      <c r="S550" s="55" t="s">
        <v>4</v>
      </c>
      <c r="T550" s="55" t="s">
        <v>4</v>
      </c>
      <c r="U550" s="69">
        <v>1900</v>
      </c>
      <c r="V550" s="71">
        <f>SUM(N551:T551)</f>
        <v>0</v>
      </c>
      <c r="W550" s="64">
        <f>SUM(N551:T551)*U550</f>
        <v>0</v>
      </c>
      <c r="X550" s="57" t="s">
        <v>879</v>
      </c>
    </row>
    <row r="551" spans="1:24" ht="86.25" customHeight="1" thickBot="1" x14ac:dyDescent="0.25">
      <c r="A551" s="59"/>
      <c r="B551" s="61"/>
      <c r="C551" s="61"/>
      <c r="D551" s="63"/>
      <c r="E551" s="63"/>
      <c r="F551" s="63"/>
      <c r="G551" s="63"/>
      <c r="H551" s="68"/>
      <c r="I551" s="68"/>
      <c r="J551" s="68"/>
      <c r="K551" s="68"/>
      <c r="L551" s="53" t="s">
        <v>4</v>
      </c>
      <c r="M551" s="53" t="s">
        <v>4</v>
      </c>
      <c r="N551" s="56" t="s">
        <v>53</v>
      </c>
      <c r="O551" s="53" t="s">
        <v>4</v>
      </c>
      <c r="P551" s="53" t="s">
        <v>4</v>
      </c>
      <c r="Q551" s="53" t="s">
        <v>4</v>
      </c>
      <c r="R551" s="53" t="s">
        <v>4</v>
      </c>
      <c r="S551" s="53" t="s">
        <v>4</v>
      </c>
      <c r="T551" s="53" t="s">
        <v>4</v>
      </c>
      <c r="U551" s="70"/>
      <c r="V551" s="72"/>
      <c r="W551" s="65"/>
      <c r="X551" s="58"/>
    </row>
    <row r="552" spans="1:24" ht="15.75" customHeight="1" x14ac:dyDescent="0.2">
      <c r="A552" s="59" t="s">
        <v>4</v>
      </c>
      <c r="B552" s="60">
        <v>269</v>
      </c>
      <c r="C552" s="60">
        <v>35497</v>
      </c>
      <c r="D552" s="62" t="s">
        <v>880</v>
      </c>
      <c r="E552" s="66" t="s">
        <v>76</v>
      </c>
      <c r="F552" s="66" t="s">
        <v>4</v>
      </c>
      <c r="G552" s="66" t="s">
        <v>325</v>
      </c>
      <c r="H552" s="67" t="s">
        <v>777</v>
      </c>
      <c r="I552" s="67" t="s">
        <v>874</v>
      </c>
      <c r="J552" s="67" t="s">
        <v>48</v>
      </c>
      <c r="K552" s="67" t="s">
        <v>4</v>
      </c>
      <c r="L552" s="55" t="s">
        <v>4</v>
      </c>
      <c r="M552" s="52" t="s">
        <v>49</v>
      </c>
      <c r="N552" s="52" t="s">
        <v>50</v>
      </c>
      <c r="O552" s="52" t="s">
        <v>51</v>
      </c>
      <c r="P552" s="52" t="s">
        <v>71</v>
      </c>
      <c r="Q552" s="55" t="s">
        <v>4</v>
      </c>
      <c r="R552" s="55" t="s">
        <v>4</v>
      </c>
      <c r="S552" s="55" t="s">
        <v>4</v>
      </c>
      <c r="T552" s="55" t="s">
        <v>4</v>
      </c>
      <c r="U552" s="69">
        <v>2300</v>
      </c>
      <c r="V552" s="71">
        <f>SUM(M553:T553)</f>
        <v>0</v>
      </c>
      <c r="W552" s="64">
        <f>SUM(M553:T553)*U552</f>
        <v>0</v>
      </c>
      <c r="X552" s="57" t="s">
        <v>881</v>
      </c>
    </row>
    <row r="553" spans="1:24" ht="86.25" customHeight="1" thickBot="1" x14ac:dyDescent="0.25">
      <c r="A553" s="59"/>
      <c r="B553" s="61"/>
      <c r="C553" s="61"/>
      <c r="D553" s="63"/>
      <c r="E553" s="63"/>
      <c r="F553" s="63"/>
      <c r="G553" s="63"/>
      <c r="H553" s="68"/>
      <c r="I553" s="68"/>
      <c r="J553" s="68"/>
      <c r="K553" s="68"/>
      <c r="L553" s="53" t="s">
        <v>4</v>
      </c>
      <c r="M553" s="56" t="s">
        <v>53</v>
      </c>
      <c r="N553" s="56" t="s">
        <v>53</v>
      </c>
      <c r="O553" s="56" t="s">
        <v>53</v>
      </c>
      <c r="P553" s="56" t="s">
        <v>53</v>
      </c>
      <c r="Q553" s="53" t="s">
        <v>4</v>
      </c>
      <c r="R553" s="53" t="s">
        <v>4</v>
      </c>
      <c r="S553" s="53" t="s">
        <v>4</v>
      </c>
      <c r="T553" s="53" t="s">
        <v>4</v>
      </c>
      <c r="U553" s="70"/>
      <c r="V553" s="72"/>
      <c r="W553" s="65"/>
      <c r="X553" s="58"/>
    </row>
    <row r="554" spans="1:24" ht="15.75" customHeight="1" x14ac:dyDescent="0.2">
      <c r="A554" s="59" t="s">
        <v>4</v>
      </c>
      <c r="B554" s="60">
        <v>270</v>
      </c>
      <c r="C554" s="60">
        <v>35498</v>
      </c>
      <c r="D554" s="62" t="s">
        <v>882</v>
      </c>
      <c r="E554" s="66" t="s">
        <v>76</v>
      </c>
      <c r="F554" s="66" t="s">
        <v>4</v>
      </c>
      <c r="G554" s="66" t="s">
        <v>485</v>
      </c>
      <c r="H554" s="67" t="s">
        <v>777</v>
      </c>
      <c r="I554" s="67" t="s">
        <v>874</v>
      </c>
      <c r="J554" s="67" t="s">
        <v>48</v>
      </c>
      <c r="K554" s="67" t="s">
        <v>4</v>
      </c>
      <c r="L554" s="55" t="s">
        <v>4</v>
      </c>
      <c r="M554" s="52" t="s">
        <v>49</v>
      </c>
      <c r="N554" s="52" t="s">
        <v>50</v>
      </c>
      <c r="O554" s="52" t="s">
        <v>51</v>
      </c>
      <c r="P554" s="55" t="s">
        <v>4</v>
      </c>
      <c r="Q554" s="55" t="s">
        <v>4</v>
      </c>
      <c r="R554" s="55" t="s">
        <v>4</v>
      </c>
      <c r="S554" s="55" t="s">
        <v>4</v>
      </c>
      <c r="T554" s="55" t="s">
        <v>4</v>
      </c>
      <c r="U554" s="69">
        <v>2500</v>
      </c>
      <c r="V554" s="71">
        <f>SUM(M555:T555)</f>
        <v>0</v>
      </c>
      <c r="W554" s="64">
        <f>SUM(M555:T555)*U554</f>
        <v>0</v>
      </c>
      <c r="X554" s="57" t="s">
        <v>883</v>
      </c>
    </row>
    <row r="555" spans="1:24" ht="86.25" customHeight="1" thickBot="1" x14ac:dyDescent="0.25">
      <c r="A555" s="59"/>
      <c r="B555" s="61"/>
      <c r="C555" s="61"/>
      <c r="D555" s="63"/>
      <c r="E555" s="63"/>
      <c r="F555" s="63"/>
      <c r="G555" s="63"/>
      <c r="H555" s="68"/>
      <c r="I555" s="68"/>
      <c r="J555" s="68"/>
      <c r="K555" s="68"/>
      <c r="L555" s="53" t="s">
        <v>4</v>
      </c>
      <c r="M555" s="56" t="s">
        <v>53</v>
      </c>
      <c r="N555" s="53" t="s">
        <v>4</v>
      </c>
      <c r="O555" s="53" t="s">
        <v>4</v>
      </c>
      <c r="P555" s="53" t="s">
        <v>4</v>
      </c>
      <c r="Q555" s="53" t="s">
        <v>4</v>
      </c>
      <c r="R555" s="53" t="s">
        <v>4</v>
      </c>
      <c r="S555" s="53" t="s">
        <v>4</v>
      </c>
      <c r="T555" s="53" t="s">
        <v>4</v>
      </c>
      <c r="U555" s="70"/>
      <c r="V555" s="72"/>
      <c r="W555" s="65"/>
      <c r="X555" s="58"/>
    </row>
    <row r="556" spans="1:24" ht="15.75" customHeight="1" x14ac:dyDescent="0.2">
      <c r="A556" s="59" t="s">
        <v>4</v>
      </c>
      <c r="B556" s="60">
        <v>271</v>
      </c>
      <c r="C556" s="60">
        <v>35499</v>
      </c>
      <c r="D556" s="62" t="s">
        <v>884</v>
      </c>
      <c r="E556" s="66" t="s">
        <v>130</v>
      </c>
      <c r="F556" s="66" t="s">
        <v>4</v>
      </c>
      <c r="G556" s="66" t="s">
        <v>325</v>
      </c>
      <c r="H556" s="67" t="s">
        <v>777</v>
      </c>
      <c r="I556" s="67" t="s">
        <v>874</v>
      </c>
      <c r="J556" s="67" t="s">
        <v>48</v>
      </c>
      <c r="K556" s="67" t="s">
        <v>4</v>
      </c>
      <c r="L556" s="55" t="s">
        <v>4</v>
      </c>
      <c r="M556" s="55" t="s">
        <v>4</v>
      </c>
      <c r="N556" s="52" t="s">
        <v>144</v>
      </c>
      <c r="O556" s="52" t="s">
        <v>103</v>
      </c>
      <c r="P556" s="52" t="s">
        <v>104</v>
      </c>
      <c r="Q556" s="52" t="s">
        <v>124</v>
      </c>
      <c r="R556" s="55" t="s">
        <v>4</v>
      </c>
      <c r="S556" s="55" t="s">
        <v>4</v>
      </c>
      <c r="T556" s="55" t="s">
        <v>4</v>
      </c>
      <c r="U556" s="69">
        <v>2700</v>
      </c>
      <c r="V556" s="71">
        <f>SUM(O557:T557)</f>
        <v>0</v>
      </c>
      <c r="W556" s="64">
        <f>SUM(O557:T557)*U556</f>
        <v>0</v>
      </c>
      <c r="X556" s="57" t="s">
        <v>885</v>
      </c>
    </row>
    <row r="557" spans="1:24" ht="86.25" customHeight="1" thickBot="1" x14ac:dyDescent="0.25">
      <c r="A557" s="59"/>
      <c r="B557" s="61"/>
      <c r="C557" s="61"/>
      <c r="D557" s="63"/>
      <c r="E557" s="63"/>
      <c r="F557" s="63"/>
      <c r="G557" s="63"/>
      <c r="H557" s="68"/>
      <c r="I557" s="68"/>
      <c r="J557" s="68"/>
      <c r="K557" s="68"/>
      <c r="L557" s="53" t="s">
        <v>4</v>
      </c>
      <c r="M557" s="53" t="s">
        <v>4</v>
      </c>
      <c r="N557" s="53" t="s">
        <v>4</v>
      </c>
      <c r="O557" s="56" t="s">
        <v>53</v>
      </c>
      <c r="P557" s="56" t="s">
        <v>53</v>
      </c>
      <c r="Q557" s="53" t="s">
        <v>4</v>
      </c>
      <c r="R557" s="53" t="s">
        <v>4</v>
      </c>
      <c r="S557" s="53" t="s">
        <v>4</v>
      </c>
      <c r="T557" s="53" t="s">
        <v>4</v>
      </c>
      <c r="U557" s="70"/>
      <c r="V557" s="72"/>
      <c r="W557" s="65"/>
      <c r="X557" s="58"/>
    </row>
    <row r="558" spans="1:24" ht="15.75" customHeight="1" x14ac:dyDescent="0.2">
      <c r="A558" s="59" t="s">
        <v>4</v>
      </c>
      <c r="B558" s="60">
        <v>272</v>
      </c>
      <c r="C558" s="60">
        <v>35500</v>
      </c>
      <c r="D558" s="62" t="s">
        <v>886</v>
      </c>
      <c r="E558" s="66" t="s">
        <v>887</v>
      </c>
      <c r="F558" s="66" t="s">
        <v>4</v>
      </c>
      <c r="G558" s="66" t="s">
        <v>325</v>
      </c>
      <c r="H558" s="67" t="s">
        <v>777</v>
      </c>
      <c r="I558" s="67" t="s">
        <v>874</v>
      </c>
      <c r="J558" s="67" t="s">
        <v>48</v>
      </c>
      <c r="K558" s="67" t="s">
        <v>4</v>
      </c>
      <c r="L558" s="55" t="s">
        <v>4</v>
      </c>
      <c r="M558" s="52" t="s">
        <v>56</v>
      </c>
      <c r="N558" s="52" t="s">
        <v>57</v>
      </c>
      <c r="O558" s="55" t="s">
        <v>4</v>
      </c>
      <c r="P558" s="55" t="s">
        <v>4</v>
      </c>
      <c r="Q558" s="55" t="s">
        <v>4</v>
      </c>
      <c r="R558" s="55" t="s">
        <v>4</v>
      </c>
      <c r="S558" s="55" t="s">
        <v>4</v>
      </c>
      <c r="T558" s="55" t="s">
        <v>4</v>
      </c>
      <c r="U558" s="69">
        <v>3500</v>
      </c>
      <c r="V558" s="71">
        <f>SUM(N559:T559)</f>
        <v>0</v>
      </c>
      <c r="W558" s="64">
        <f>SUM(N559:T559)*U558</f>
        <v>0</v>
      </c>
      <c r="X558" s="57" t="s">
        <v>888</v>
      </c>
    </row>
    <row r="559" spans="1:24" ht="86.25" customHeight="1" thickBot="1" x14ac:dyDescent="0.25">
      <c r="A559" s="59"/>
      <c r="B559" s="61"/>
      <c r="C559" s="61"/>
      <c r="D559" s="63"/>
      <c r="E559" s="63"/>
      <c r="F559" s="63"/>
      <c r="G559" s="63"/>
      <c r="H559" s="68"/>
      <c r="I559" s="68"/>
      <c r="J559" s="68"/>
      <c r="K559" s="68"/>
      <c r="L559" s="53" t="s">
        <v>4</v>
      </c>
      <c r="M559" s="53" t="s">
        <v>4</v>
      </c>
      <c r="N559" s="56" t="s">
        <v>53</v>
      </c>
      <c r="O559" s="53" t="s">
        <v>4</v>
      </c>
      <c r="P559" s="53" t="s">
        <v>4</v>
      </c>
      <c r="Q559" s="53" t="s">
        <v>4</v>
      </c>
      <c r="R559" s="53" t="s">
        <v>4</v>
      </c>
      <c r="S559" s="53" t="s">
        <v>4</v>
      </c>
      <c r="T559" s="53" t="s">
        <v>4</v>
      </c>
      <c r="U559" s="70"/>
      <c r="V559" s="72"/>
      <c r="W559" s="65"/>
      <c r="X559" s="58"/>
    </row>
    <row r="560" spans="1:24" ht="15.75" customHeight="1" x14ac:dyDescent="0.2">
      <c r="A560" s="59" t="s">
        <v>4</v>
      </c>
      <c r="B560" s="60">
        <v>273</v>
      </c>
      <c r="C560" s="60">
        <v>35501</v>
      </c>
      <c r="D560" s="62" t="s">
        <v>889</v>
      </c>
      <c r="E560" s="66" t="s">
        <v>44</v>
      </c>
      <c r="F560" s="66" t="s">
        <v>4</v>
      </c>
      <c r="G560" s="66" t="s">
        <v>890</v>
      </c>
      <c r="H560" s="67" t="s">
        <v>777</v>
      </c>
      <c r="I560" s="67" t="s">
        <v>891</v>
      </c>
      <c r="J560" s="67" t="s">
        <v>48</v>
      </c>
      <c r="K560" s="67" t="s">
        <v>4</v>
      </c>
      <c r="L560" s="55" t="s">
        <v>4</v>
      </c>
      <c r="M560" s="52" t="s">
        <v>49</v>
      </c>
      <c r="N560" s="52" t="s">
        <v>50</v>
      </c>
      <c r="O560" s="52" t="s">
        <v>51</v>
      </c>
      <c r="P560" s="55" t="s">
        <v>4</v>
      </c>
      <c r="Q560" s="55" t="s">
        <v>4</v>
      </c>
      <c r="R560" s="55" t="s">
        <v>4</v>
      </c>
      <c r="S560" s="55" t="s">
        <v>4</v>
      </c>
      <c r="T560" s="55" t="s">
        <v>4</v>
      </c>
      <c r="U560" s="69">
        <v>1900</v>
      </c>
      <c r="V560" s="71">
        <f>SUM(N561:T561)</f>
        <v>0</v>
      </c>
      <c r="W560" s="64">
        <f>SUM(N561:T561)*U560</f>
        <v>0</v>
      </c>
      <c r="X560" s="57" t="s">
        <v>892</v>
      </c>
    </row>
    <row r="561" spans="1:24" ht="86.25" customHeight="1" thickBot="1" x14ac:dyDescent="0.25">
      <c r="A561" s="59"/>
      <c r="B561" s="61"/>
      <c r="C561" s="61"/>
      <c r="D561" s="63"/>
      <c r="E561" s="63"/>
      <c r="F561" s="63"/>
      <c r="G561" s="63"/>
      <c r="H561" s="68"/>
      <c r="I561" s="68"/>
      <c r="J561" s="68"/>
      <c r="K561" s="68"/>
      <c r="L561" s="53" t="s">
        <v>4</v>
      </c>
      <c r="M561" s="53" t="s">
        <v>4</v>
      </c>
      <c r="N561" s="56" t="s">
        <v>53</v>
      </c>
      <c r="O561" s="53" t="s">
        <v>4</v>
      </c>
      <c r="P561" s="53" t="s">
        <v>4</v>
      </c>
      <c r="Q561" s="53" t="s">
        <v>4</v>
      </c>
      <c r="R561" s="53" t="s">
        <v>4</v>
      </c>
      <c r="S561" s="53" t="s">
        <v>4</v>
      </c>
      <c r="T561" s="53" t="s">
        <v>4</v>
      </c>
      <c r="U561" s="70"/>
      <c r="V561" s="72"/>
      <c r="W561" s="65"/>
      <c r="X561" s="58"/>
    </row>
    <row r="562" spans="1:24" ht="15.75" customHeight="1" x14ac:dyDescent="0.2">
      <c r="A562" s="59" t="s">
        <v>4</v>
      </c>
      <c r="B562" s="60">
        <v>274</v>
      </c>
      <c r="C562" s="60">
        <v>35505</v>
      </c>
      <c r="D562" s="62" t="s">
        <v>893</v>
      </c>
      <c r="E562" s="66" t="s">
        <v>44</v>
      </c>
      <c r="F562" s="66" t="s">
        <v>4</v>
      </c>
      <c r="G562" s="66" t="s">
        <v>325</v>
      </c>
      <c r="H562" s="67" t="s">
        <v>777</v>
      </c>
      <c r="I562" s="67" t="s">
        <v>891</v>
      </c>
      <c r="J562" s="67" t="s">
        <v>48</v>
      </c>
      <c r="K562" s="67" t="s">
        <v>4</v>
      </c>
      <c r="L562" s="55" t="s">
        <v>4</v>
      </c>
      <c r="M562" s="52" t="s">
        <v>217</v>
      </c>
      <c r="N562" s="52" t="s">
        <v>144</v>
      </c>
      <c r="O562" s="52" t="s">
        <v>103</v>
      </c>
      <c r="P562" s="55" t="s">
        <v>4</v>
      </c>
      <c r="Q562" s="55" t="s">
        <v>4</v>
      </c>
      <c r="R562" s="55" t="s">
        <v>4</v>
      </c>
      <c r="S562" s="55" t="s">
        <v>4</v>
      </c>
      <c r="T562" s="55" t="s">
        <v>4</v>
      </c>
      <c r="U562" s="69">
        <v>1600</v>
      </c>
      <c r="V562" s="71">
        <f>SUM(M563:T563)</f>
        <v>0</v>
      </c>
      <c r="W562" s="64">
        <f>SUM(M563:T563)*U562</f>
        <v>0</v>
      </c>
      <c r="X562" s="57" t="s">
        <v>894</v>
      </c>
    </row>
    <row r="563" spans="1:24" ht="86.25" customHeight="1" thickBot="1" x14ac:dyDescent="0.25">
      <c r="A563" s="59"/>
      <c r="B563" s="61"/>
      <c r="C563" s="61"/>
      <c r="D563" s="63"/>
      <c r="E563" s="63"/>
      <c r="F563" s="63"/>
      <c r="G563" s="63"/>
      <c r="H563" s="68"/>
      <c r="I563" s="68"/>
      <c r="J563" s="68"/>
      <c r="K563" s="68"/>
      <c r="L563" s="53" t="s">
        <v>4</v>
      </c>
      <c r="M563" s="56" t="s">
        <v>53</v>
      </c>
      <c r="N563" s="56" t="s">
        <v>53</v>
      </c>
      <c r="O563" s="56" t="s">
        <v>53</v>
      </c>
      <c r="P563" s="53" t="s">
        <v>4</v>
      </c>
      <c r="Q563" s="53" t="s">
        <v>4</v>
      </c>
      <c r="R563" s="53" t="s">
        <v>4</v>
      </c>
      <c r="S563" s="53" t="s">
        <v>4</v>
      </c>
      <c r="T563" s="53" t="s">
        <v>4</v>
      </c>
      <c r="U563" s="70"/>
      <c r="V563" s="72"/>
      <c r="W563" s="65"/>
      <c r="X563" s="58"/>
    </row>
    <row r="564" spans="1:24" ht="15.75" customHeight="1" x14ac:dyDescent="0.2">
      <c r="A564" s="59" t="s">
        <v>4</v>
      </c>
      <c r="B564" s="60">
        <v>275</v>
      </c>
      <c r="C564" s="60">
        <v>35507</v>
      </c>
      <c r="D564" s="62" t="s">
        <v>895</v>
      </c>
      <c r="E564" s="66" t="s">
        <v>76</v>
      </c>
      <c r="F564" s="66" t="s">
        <v>4</v>
      </c>
      <c r="G564" s="66" t="s">
        <v>63</v>
      </c>
      <c r="H564" s="67" t="s">
        <v>777</v>
      </c>
      <c r="I564" s="67" t="s">
        <v>891</v>
      </c>
      <c r="J564" s="67" t="s">
        <v>48</v>
      </c>
      <c r="K564" s="67" t="s">
        <v>4</v>
      </c>
      <c r="L564" s="55" t="s">
        <v>4</v>
      </c>
      <c r="M564" s="52" t="s">
        <v>49</v>
      </c>
      <c r="N564" s="52" t="s">
        <v>50</v>
      </c>
      <c r="O564" s="52" t="s">
        <v>51</v>
      </c>
      <c r="P564" s="52" t="s">
        <v>71</v>
      </c>
      <c r="Q564" s="55" t="s">
        <v>4</v>
      </c>
      <c r="R564" s="55" t="s">
        <v>4</v>
      </c>
      <c r="S564" s="55" t="s">
        <v>4</v>
      </c>
      <c r="T564" s="55" t="s">
        <v>4</v>
      </c>
      <c r="U564" s="69">
        <v>2700</v>
      </c>
      <c r="V564" s="71">
        <f>SUM(M565:T565)</f>
        <v>0</v>
      </c>
      <c r="W564" s="64">
        <f>SUM(M565:T565)*U564</f>
        <v>0</v>
      </c>
      <c r="X564" s="57" t="s">
        <v>896</v>
      </c>
    </row>
    <row r="565" spans="1:24" ht="86.25" customHeight="1" thickBot="1" x14ac:dyDescent="0.25">
      <c r="A565" s="59"/>
      <c r="B565" s="61"/>
      <c r="C565" s="61"/>
      <c r="D565" s="63"/>
      <c r="E565" s="63"/>
      <c r="F565" s="63"/>
      <c r="G565" s="63"/>
      <c r="H565" s="68"/>
      <c r="I565" s="68"/>
      <c r="J565" s="68"/>
      <c r="K565" s="68"/>
      <c r="L565" s="53" t="s">
        <v>4</v>
      </c>
      <c r="M565" s="56" t="s">
        <v>53</v>
      </c>
      <c r="N565" s="56" t="s">
        <v>53</v>
      </c>
      <c r="O565" s="56" t="s">
        <v>53</v>
      </c>
      <c r="P565" s="56" t="s">
        <v>53</v>
      </c>
      <c r="Q565" s="53" t="s">
        <v>4</v>
      </c>
      <c r="R565" s="53" t="s">
        <v>4</v>
      </c>
      <c r="S565" s="53" t="s">
        <v>4</v>
      </c>
      <c r="T565" s="53" t="s">
        <v>4</v>
      </c>
      <c r="U565" s="70"/>
      <c r="V565" s="72"/>
      <c r="W565" s="65"/>
      <c r="X565" s="58"/>
    </row>
    <row r="566" spans="1:24" ht="15.75" customHeight="1" x14ac:dyDescent="0.2">
      <c r="A566" s="59" t="s">
        <v>4</v>
      </c>
      <c r="B566" s="60">
        <v>276</v>
      </c>
      <c r="C566" s="60">
        <v>35508</v>
      </c>
      <c r="D566" s="62" t="s">
        <v>897</v>
      </c>
      <c r="E566" s="66" t="s">
        <v>898</v>
      </c>
      <c r="F566" s="66" t="s">
        <v>899</v>
      </c>
      <c r="G566" s="66" t="s">
        <v>325</v>
      </c>
      <c r="H566" s="67" t="s">
        <v>777</v>
      </c>
      <c r="I566" s="67" t="s">
        <v>891</v>
      </c>
      <c r="J566" s="67" t="s">
        <v>801</v>
      </c>
      <c r="K566" s="67" t="s">
        <v>4</v>
      </c>
      <c r="L566" s="55" t="s">
        <v>4</v>
      </c>
      <c r="M566" s="52" t="s">
        <v>56</v>
      </c>
      <c r="N566" s="52" t="s">
        <v>57</v>
      </c>
      <c r="O566" s="55" t="s">
        <v>4</v>
      </c>
      <c r="P566" s="55" t="s">
        <v>4</v>
      </c>
      <c r="Q566" s="55" t="s">
        <v>4</v>
      </c>
      <c r="R566" s="55" t="s">
        <v>4</v>
      </c>
      <c r="S566" s="55" t="s">
        <v>4</v>
      </c>
      <c r="T566" s="55" t="s">
        <v>4</v>
      </c>
      <c r="U566" s="69">
        <v>1700</v>
      </c>
      <c r="V566" s="71">
        <f>SUM(M567:T567)</f>
        <v>0</v>
      </c>
      <c r="W566" s="64">
        <f>SUM(M567:T567)*U566</f>
        <v>0</v>
      </c>
      <c r="X566" s="57" t="s">
        <v>900</v>
      </c>
    </row>
    <row r="567" spans="1:24" ht="86.25" customHeight="1" thickBot="1" x14ac:dyDescent="0.25">
      <c r="A567" s="59"/>
      <c r="B567" s="61"/>
      <c r="C567" s="61"/>
      <c r="D567" s="63"/>
      <c r="E567" s="63"/>
      <c r="F567" s="63"/>
      <c r="G567" s="63"/>
      <c r="H567" s="68"/>
      <c r="I567" s="68"/>
      <c r="J567" s="68"/>
      <c r="K567" s="68"/>
      <c r="L567" s="53" t="s">
        <v>4</v>
      </c>
      <c r="M567" s="56" t="s">
        <v>53</v>
      </c>
      <c r="N567" s="56" t="s">
        <v>53</v>
      </c>
      <c r="O567" s="53" t="s">
        <v>4</v>
      </c>
      <c r="P567" s="53" t="s">
        <v>4</v>
      </c>
      <c r="Q567" s="53" t="s">
        <v>4</v>
      </c>
      <c r="R567" s="53" t="s">
        <v>4</v>
      </c>
      <c r="S567" s="53" t="s">
        <v>4</v>
      </c>
      <c r="T567" s="53" t="s">
        <v>4</v>
      </c>
      <c r="U567" s="70"/>
      <c r="V567" s="72"/>
      <c r="W567" s="65"/>
      <c r="X567" s="58"/>
    </row>
    <row r="568" spans="1:24" ht="15.75" customHeight="1" x14ac:dyDescent="0.2">
      <c r="A568" s="59" t="s">
        <v>4</v>
      </c>
      <c r="B568" s="60">
        <v>277</v>
      </c>
      <c r="C568" s="60">
        <v>35509</v>
      </c>
      <c r="D568" s="62" t="s">
        <v>901</v>
      </c>
      <c r="E568" s="66" t="s">
        <v>324</v>
      </c>
      <c r="F568" s="66" t="s">
        <v>902</v>
      </c>
      <c r="G568" s="66" t="s">
        <v>70</v>
      </c>
      <c r="H568" s="67" t="s">
        <v>777</v>
      </c>
      <c r="I568" s="67" t="s">
        <v>891</v>
      </c>
      <c r="J568" s="67" t="s">
        <v>341</v>
      </c>
      <c r="K568" s="67" t="s">
        <v>4</v>
      </c>
      <c r="L568" s="55" t="s">
        <v>4</v>
      </c>
      <c r="M568" s="52" t="s">
        <v>56</v>
      </c>
      <c r="N568" s="52" t="s">
        <v>57</v>
      </c>
      <c r="O568" s="55" t="s">
        <v>4</v>
      </c>
      <c r="P568" s="55" t="s">
        <v>4</v>
      </c>
      <c r="Q568" s="55" t="s">
        <v>4</v>
      </c>
      <c r="R568" s="55" t="s">
        <v>4</v>
      </c>
      <c r="S568" s="55" t="s">
        <v>4</v>
      </c>
      <c r="T568" s="55" t="s">
        <v>4</v>
      </c>
      <c r="U568" s="69">
        <v>3000</v>
      </c>
      <c r="V568" s="71">
        <f>SUM(M569:T569)</f>
        <v>0</v>
      </c>
      <c r="W568" s="64">
        <f>SUM(M569:T569)*U568</f>
        <v>0</v>
      </c>
      <c r="X568" s="57" t="s">
        <v>903</v>
      </c>
    </row>
    <row r="569" spans="1:24" ht="86.25" customHeight="1" thickBot="1" x14ac:dyDescent="0.25">
      <c r="A569" s="59"/>
      <c r="B569" s="61"/>
      <c r="C569" s="61"/>
      <c r="D569" s="63"/>
      <c r="E569" s="63"/>
      <c r="F569" s="63"/>
      <c r="G569" s="63"/>
      <c r="H569" s="68"/>
      <c r="I569" s="68"/>
      <c r="J569" s="68"/>
      <c r="K569" s="68"/>
      <c r="L569" s="53" t="s">
        <v>4</v>
      </c>
      <c r="M569" s="56" t="s">
        <v>53</v>
      </c>
      <c r="N569" s="56" t="s">
        <v>53</v>
      </c>
      <c r="O569" s="53" t="s">
        <v>4</v>
      </c>
      <c r="P569" s="53" t="s">
        <v>4</v>
      </c>
      <c r="Q569" s="53" t="s">
        <v>4</v>
      </c>
      <c r="R569" s="53" t="s">
        <v>4</v>
      </c>
      <c r="S569" s="53" t="s">
        <v>4</v>
      </c>
      <c r="T569" s="53" t="s">
        <v>4</v>
      </c>
      <c r="U569" s="70"/>
      <c r="V569" s="72"/>
      <c r="W569" s="65"/>
      <c r="X569" s="58"/>
    </row>
    <row r="570" spans="1:24" ht="15.75" customHeight="1" x14ac:dyDescent="0.2">
      <c r="A570" s="59" t="s">
        <v>4</v>
      </c>
      <c r="B570" s="60">
        <v>278</v>
      </c>
      <c r="C570" s="60">
        <v>35510</v>
      </c>
      <c r="D570" s="62" t="s">
        <v>904</v>
      </c>
      <c r="E570" s="66" t="s">
        <v>44</v>
      </c>
      <c r="F570" s="66" t="s">
        <v>905</v>
      </c>
      <c r="G570" s="66" t="s">
        <v>325</v>
      </c>
      <c r="H570" s="67" t="s">
        <v>777</v>
      </c>
      <c r="I570" s="67" t="s">
        <v>906</v>
      </c>
      <c r="J570" s="67" t="s">
        <v>48</v>
      </c>
      <c r="K570" s="67" t="s">
        <v>4</v>
      </c>
      <c r="L570" s="55" t="s">
        <v>4</v>
      </c>
      <c r="M570" s="55" t="s">
        <v>4</v>
      </c>
      <c r="N570" s="52" t="s">
        <v>144</v>
      </c>
      <c r="O570" s="52" t="s">
        <v>103</v>
      </c>
      <c r="P570" s="52" t="s">
        <v>104</v>
      </c>
      <c r="Q570" s="52" t="s">
        <v>124</v>
      </c>
      <c r="R570" s="55" t="s">
        <v>4</v>
      </c>
      <c r="S570" s="55" t="s">
        <v>4</v>
      </c>
      <c r="T570" s="55" t="s">
        <v>4</v>
      </c>
      <c r="U570" s="69">
        <v>1900</v>
      </c>
      <c r="V570" s="71">
        <f>SUM(N571:T571)</f>
        <v>0</v>
      </c>
      <c r="W570" s="64">
        <f>SUM(N571:T571)*U570</f>
        <v>0</v>
      </c>
      <c r="X570" s="57" t="s">
        <v>907</v>
      </c>
    </row>
    <row r="571" spans="1:24" ht="86.25" customHeight="1" thickBot="1" x14ac:dyDescent="0.25">
      <c r="A571" s="59"/>
      <c r="B571" s="61"/>
      <c r="C571" s="61"/>
      <c r="D571" s="63"/>
      <c r="E571" s="63"/>
      <c r="F571" s="63"/>
      <c r="G571" s="63"/>
      <c r="H571" s="68"/>
      <c r="I571" s="68"/>
      <c r="J571" s="68"/>
      <c r="K571" s="68"/>
      <c r="L571" s="53" t="s">
        <v>4</v>
      </c>
      <c r="M571" s="53" t="s">
        <v>4</v>
      </c>
      <c r="N571" s="56" t="s">
        <v>53</v>
      </c>
      <c r="O571" s="56" t="s">
        <v>53</v>
      </c>
      <c r="P571" s="56" t="s">
        <v>53</v>
      </c>
      <c r="Q571" s="56" t="s">
        <v>53</v>
      </c>
      <c r="R571" s="53" t="s">
        <v>4</v>
      </c>
      <c r="S571" s="53" t="s">
        <v>4</v>
      </c>
      <c r="T571" s="53" t="s">
        <v>4</v>
      </c>
      <c r="U571" s="70"/>
      <c r="V571" s="72"/>
      <c r="W571" s="65"/>
      <c r="X571" s="58"/>
    </row>
    <row r="572" spans="1:24" ht="15.75" customHeight="1" x14ac:dyDescent="0.2">
      <c r="A572" s="59" t="s">
        <v>4</v>
      </c>
      <c r="B572" s="60">
        <v>279</v>
      </c>
      <c r="C572" s="60">
        <v>35514</v>
      </c>
      <c r="D572" s="62" t="s">
        <v>908</v>
      </c>
      <c r="E572" s="66" t="s">
        <v>826</v>
      </c>
      <c r="F572" s="66" t="s">
        <v>909</v>
      </c>
      <c r="G572" s="66" t="s">
        <v>325</v>
      </c>
      <c r="H572" s="67" t="s">
        <v>777</v>
      </c>
      <c r="I572" s="67" t="s">
        <v>906</v>
      </c>
      <c r="J572" s="67" t="s">
        <v>48</v>
      </c>
      <c r="K572" s="67" t="s">
        <v>4</v>
      </c>
      <c r="L572" s="55" t="s">
        <v>4</v>
      </c>
      <c r="M572" s="52" t="s">
        <v>49</v>
      </c>
      <c r="N572" s="52" t="s">
        <v>50</v>
      </c>
      <c r="O572" s="52" t="s">
        <v>51</v>
      </c>
      <c r="P572" s="52" t="s">
        <v>71</v>
      </c>
      <c r="Q572" s="55" t="s">
        <v>4</v>
      </c>
      <c r="R572" s="55" t="s">
        <v>4</v>
      </c>
      <c r="S572" s="55" t="s">
        <v>4</v>
      </c>
      <c r="T572" s="55" t="s">
        <v>4</v>
      </c>
      <c r="U572" s="69">
        <v>1800</v>
      </c>
      <c r="V572" s="71">
        <f>SUM(N573:T573)</f>
        <v>0</v>
      </c>
      <c r="W572" s="64">
        <f>SUM(N573:T573)*U572</f>
        <v>0</v>
      </c>
      <c r="X572" s="57" t="s">
        <v>910</v>
      </c>
    </row>
    <row r="573" spans="1:24" ht="86.25" customHeight="1" thickBot="1" x14ac:dyDescent="0.25">
      <c r="A573" s="59"/>
      <c r="B573" s="61"/>
      <c r="C573" s="61"/>
      <c r="D573" s="63"/>
      <c r="E573" s="63"/>
      <c r="F573" s="63"/>
      <c r="G573" s="63"/>
      <c r="H573" s="68"/>
      <c r="I573" s="68"/>
      <c r="J573" s="68"/>
      <c r="K573" s="68"/>
      <c r="L573" s="53" t="s">
        <v>4</v>
      </c>
      <c r="M573" s="53" t="s">
        <v>4</v>
      </c>
      <c r="N573" s="56" t="s">
        <v>53</v>
      </c>
      <c r="O573" s="56" t="s">
        <v>53</v>
      </c>
      <c r="P573" s="56" t="s">
        <v>53</v>
      </c>
      <c r="Q573" s="53" t="s">
        <v>4</v>
      </c>
      <c r="R573" s="53" t="s">
        <v>4</v>
      </c>
      <c r="S573" s="53" t="s">
        <v>4</v>
      </c>
      <c r="T573" s="53" t="s">
        <v>4</v>
      </c>
      <c r="U573" s="70"/>
      <c r="V573" s="72"/>
      <c r="W573" s="65"/>
      <c r="X573" s="58"/>
    </row>
    <row r="574" spans="1:24" ht="15.75" customHeight="1" x14ac:dyDescent="0.2">
      <c r="A574" s="59" t="s">
        <v>4</v>
      </c>
      <c r="B574" s="60">
        <v>280</v>
      </c>
      <c r="C574" s="60">
        <v>35516</v>
      </c>
      <c r="D574" s="62" t="s">
        <v>911</v>
      </c>
      <c r="E574" s="66" t="s">
        <v>76</v>
      </c>
      <c r="F574" s="66" t="s">
        <v>912</v>
      </c>
      <c r="G574" s="66" t="s">
        <v>325</v>
      </c>
      <c r="H574" s="67" t="s">
        <v>777</v>
      </c>
      <c r="I574" s="67" t="s">
        <v>906</v>
      </c>
      <c r="J574" s="67" t="s">
        <v>48</v>
      </c>
      <c r="K574" s="67" t="s">
        <v>4</v>
      </c>
      <c r="L574" s="55" t="s">
        <v>4</v>
      </c>
      <c r="M574" s="52" t="s">
        <v>49</v>
      </c>
      <c r="N574" s="52" t="s">
        <v>50</v>
      </c>
      <c r="O574" s="52" t="s">
        <v>103</v>
      </c>
      <c r="P574" s="52" t="s">
        <v>104</v>
      </c>
      <c r="Q574" s="55" t="s">
        <v>4</v>
      </c>
      <c r="R574" s="55" t="s">
        <v>4</v>
      </c>
      <c r="S574" s="55" t="s">
        <v>4</v>
      </c>
      <c r="T574" s="55" t="s">
        <v>4</v>
      </c>
      <c r="U574" s="69">
        <v>2200</v>
      </c>
      <c r="V574" s="71">
        <f>SUM(M575:T575)</f>
        <v>0</v>
      </c>
      <c r="W574" s="64">
        <f>SUM(M575:T575)*U574</f>
        <v>0</v>
      </c>
      <c r="X574" s="57" t="s">
        <v>913</v>
      </c>
    </row>
    <row r="575" spans="1:24" ht="86.25" customHeight="1" thickBot="1" x14ac:dyDescent="0.25">
      <c r="A575" s="59"/>
      <c r="B575" s="61"/>
      <c r="C575" s="61"/>
      <c r="D575" s="63"/>
      <c r="E575" s="63"/>
      <c r="F575" s="63"/>
      <c r="G575" s="63"/>
      <c r="H575" s="68"/>
      <c r="I575" s="68"/>
      <c r="J575" s="68"/>
      <c r="K575" s="68"/>
      <c r="L575" s="53" t="s">
        <v>4</v>
      </c>
      <c r="M575" s="56" t="s">
        <v>53</v>
      </c>
      <c r="N575" s="56" t="s">
        <v>53</v>
      </c>
      <c r="O575" s="53" t="s">
        <v>4</v>
      </c>
      <c r="P575" s="53" t="s">
        <v>4</v>
      </c>
      <c r="Q575" s="53" t="s">
        <v>4</v>
      </c>
      <c r="R575" s="53" t="s">
        <v>4</v>
      </c>
      <c r="S575" s="53" t="s">
        <v>4</v>
      </c>
      <c r="T575" s="53" t="s">
        <v>4</v>
      </c>
      <c r="U575" s="70"/>
      <c r="V575" s="72"/>
      <c r="W575" s="65"/>
      <c r="X575" s="58"/>
    </row>
    <row r="576" spans="1:24" ht="15.75" customHeight="1" x14ac:dyDescent="0.2">
      <c r="A576" s="59" t="s">
        <v>4</v>
      </c>
      <c r="B576" s="60">
        <v>281</v>
      </c>
      <c r="C576" s="60">
        <v>35519</v>
      </c>
      <c r="D576" s="62" t="s">
        <v>914</v>
      </c>
      <c r="E576" s="66" t="s">
        <v>324</v>
      </c>
      <c r="F576" s="66" t="s">
        <v>915</v>
      </c>
      <c r="G576" s="66" t="s">
        <v>325</v>
      </c>
      <c r="H576" s="67" t="s">
        <v>777</v>
      </c>
      <c r="I576" s="67" t="s">
        <v>906</v>
      </c>
      <c r="J576" s="67" t="s">
        <v>48</v>
      </c>
      <c r="K576" s="67" t="s">
        <v>4</v>
      </c>
      <c r="L576" s="55" t="s">
        <v>4</v>
      </c>
      <c r="M576" s="52" t="s">
        <v>56</v>
      </c>
      <c r="N576" s="52" t="s">
        <v>57</v>
      </c>
      <c r="O576" s="55" t="s">
        <v>4</v>
      </c>
      <c r="P576" s="55" t="s">
        <v>4</v>
      </c>
      <c r="Q576" s="55" t="s">
        <v>4</v>
      </c>
      <c r="R576" s="55" t="s">
        <v>4</v>
      </c>
      <c r="S576" s="55" t="s">
        <v>4</v>
      </c>
      <c r="T576" s="55" t="s">
        <v>4</v>
      </c>
      <c r="U576" s="69">
        <v>3500</v>
      </c>
      <c r="V576" s="71">
        <f>SUM(M577:T577)</f>
        <v>0</v>
      </c>
      <c r="W576" s="64">
        <f>SUM(M577:T577)*U576</f>
        <v>0</v>
      </c>
      <c r="X576" s="57" t="s">
        <v>916</v>
      </c>
    </row>
    <row r="577" spans="1:24" ht="86.25" customHeight="1" thickBot="1" x14ac:dyDescent="0.25">
      <c r="A577" s="59"/>
      <c r="B577" s="61"/>
      <c r="C577" s="61"/>
      <c r="D577" s="63"/>
      <c r="E577" s="63"/>
      <c r="F577" s="63"/>
      <c r="G577" s="63"/>
      <c r="H577" s="68"/>
      <c r="I577" s="68"/>
      <c r="J577" s="68"/>
      <c r="K577" s="68"/>
      <c r="L577" s="53" t="s">
        <v>4</v>
      </c>
      <c r="M577" s="56" t="s">
        <v>53</v>
      </c>
      <c r="N577" s="56" t="s">
        <v>53</v>
      </c>
      <c r="O577" s="53" t="s">
        <v>4</v>
      </c>
      <c r="P577" s="53" t="s">
        <v>4</v>
      </c>
      <c r="Q577" s="53" t="s">
        <v>4</v>
      </c>
      <c r="R577" s="53" t="s">
        <v>4</v>
      </c>
      <c r="S577" s="53" t="s">
        <v>4</v>
      </c>
      <c r="T577" s="53" t="s">
        <v>4</v>
      </c>
      <c r="U577" s="70"/>
      <c r="V577" s="72"/>
      <c r="W577" s="65"/>
      <c r="X577" s="58"/>
    </row>
    <row r="578" spans="1:24" ht="15.75" customHeight="1" x14ac:dyDescent="0.2">
      <c r="A578" s="59" t="s">
        <v>4</v>
      </c>
      <c r="B578" s="60">
        <v>282</v>
      </c>
      <c r="C578" s="60">
        <v>35520</v>
      </c>
      <c r="D578" s="62" t="s">
        <v>917</v>
      </c>
      <c r="E578" s="66" t="s">
        <v>44</v>
      </c>
      <c r="F578" s="66" t="s">
        <v>918</v>
      </c>
      <c r="G578" s="66" t="s">
        <v>267</v>
      </c>
      <c r="H578" s="67" t="s">
        <v>777</v>
      </c>
      <c r="I578" s="67" t="s">
        <v>919</v>
      </c>
      <c r="J578" s="67" t="s">
        <v>48</v>
      </c>
      <c r="K578" s="67" t="s">
        <v>4</v>
      </c>
      <c r="L578" s="55" t="s">
        <v>4</v>
      </c>
      <c r="M578" s="52" t="s">
        <v>49</v>
      </c>
      <c r="N578" s="52" t="s">
        <v>50</v>
      </c>
      <c r="O578" s="52" t="s">
        <v>51</v>
      </c>
      <c r="P578" s="55" t="s">
        <v>4</v>
      </c>
      <c r="Q578" s="55" t="s">
        <v>4</v>
      </c>
      <c r="R578" s="55" t="s">
        <v>4</v>
      </c>
      <c r="S578" s="55" t="s">
        <v>4</v>
      </c>
      <c r="T578" s="55" t="s">
        <v>4</v>
      </c>
      <c r="U578" s="69">
        <v>2500</v>
      </c>
      <c r="V578" s="71">
        <f>SUM(M579:T579)</f>
        <v>0</v>
      </c>
      <c r="W578" s="64">
        <f>SUM(M579:T579)*U578</f>
        <v>0</v>
      </c>
      <c r="X578" s="57" t="s">
        <v>920</v>
      </c>
    </row>
    <row r="579" spans="1:24" ht="86.25" customHeight="1" thickBot="1" x14ac:dyDescent="0.25">
      <c r="A579" s="59"/>
      <c r="B579" s="61"/>
      <c r="C579" s="61"/>
      <c r="D579" s="63"/>
      <c r="E579" s="63"/>
      <c r="F579" s="63"/>
      <c r="G579" s="63"/>
      <c r="H579" s="68"/>
      <c r="I579" s="68"/>
      <c r="J579" s="68"/>
      <c r="K579" s="68"/>
      <c r="L579" s="53" t="s">
        <v>4</v>
      </c>
      <c r="M579" s="56" t="s">
        <v>53</v>
      </c>
      <c r="N579" s="56" t="s">
        <v>53</v>
      </c>
      <c r="O579" s="56" t="s">
        <v>53</v>
      </c>
      <c r="P579" s="53" t="s">
        <v>4</v>
      </c>
      <c r="Q579" s="53" t="s">
        <v>4</v>
      </c>
      <c r="R579" s="53" t="s">
        <v>4</v>
      </c>
      <c r="S579" s="53" t="s">
        <v>4</v>
      </c>
      <c r="T579" s="53" t="s">
        <v>4</v>
      </c>
      <c r="U579" s="70"/>
      <c r="V579" s="72"/>
      <c r="W579" s="65"/>
      <c r="X579" s="58"/>
    </row>
    <row r="580" spans="1:24" ht="15.75" customHeight="1" x14ac:dyDescent="0.2">
      <c r="A580" s="59" t="s">
        <v>4</v>
      </c>
      <c r="B580" s="60">
        <v>283</v>
      </c>
      <c r="C580" s="60">
        <v>35521</v>
      </c>
      <c r="D580" s="62" t="s">
        <v>921</v>
      </c>
      <c r="E580" s="66" t="s">
        <v>44</v>
      </c>
      <c r="F580" s="66" t="s">
        <v>922</v>
      </c>
      <c r="G580" s="66" t="s">
        <v>485</v>
      </c>
      <c r="H580" s="67" t="s">
        <v>777</v>
      </c>
      <c r="I580" s="67" t="s">
        <v>919</v>
      </c>
      <c r="J580" s="67" t="s">
        <v>48</v>
      </c>
      <c r="K580" s="67" t="s">
        <v>4</v>
      </c>
      <c r="L580" s="55" t="s">
        <v>4</v>
      </c>
      <c r="M580" s="52" t="s">
        <v>49</v>
      </c>
      <c r="N580" s="52" t="s">
        <v>50</v>
      </c>
      <c r="O580" s="52" t="s">
        <v>103</v>
      </c>
      <c r="P580" s="52" t="s">
        <v>104</v>
      </c>
      <c r="Q580" s="55" t="s">
        <v>4</v>
      </c>
      <c r="R580" s="55" t="s">
        <v>4</v>
      </c>
      <c r="S580" s="55" t="s">
        <v>4</v>
      </c>
      <c r="T580" s="55" t="s">
        <v>4</v>
      </c>
      <c r="U580" s="69">
        <v>2200</v>
      </c>
      <c r="V580" s="71">
        <f>SUM(M581:T581)</f>
        <v>0</v>
      </c>
      <c r="W580" s="64">
        <f>SUM(M581:T581)*U580</f>
        <v>0</v>
      </c>
      <c r="X580" s="57" t="s">
        <v>923</v>
      </c>
    </row>
    <row r="581" spans="1:24" ht="86.25" customHeight="1" thickBot="1" x14ac:dyDescent="0.25">
      <c r="A581" s="59"/>
      <c r="B581" s="61"/>
      <c r="C581" s="61"/>
      <c r="D581" s="63"/>
      <c r="E581" s="63"/>
      <c r="F581" s="63"/>
      <c r="G581" s="63"/>
      <c r="H581" s="68"/>
      <c r="I581" s="68"/>
      <c r="J581" s="68"/>
      <c r="K581" s="68"/>
      <c r="L581" s="53" t="s">
        <v>4</v>
      </c>
      <c r="M581" s="56" t="s">
        <v>53</v>
      </c>
      <c r="N581" s="56" t="s">
        <v>53</v>
      </c>
      <c r="O581" s="56" t="s">
        <v>53</v>
      </c>
      <c r="P581" s="56" t="s">
        <v>53</v>
      </c>
      <c r="Q581" s="53" t="s">
        <v>4</v>
      </c>
      <c r="R581" s="53" t="s">
        <v>4</v>
      </c>
      <c r="S581" s="53" t="s">
        <v>4</v>
      </c>
      <c r="T581" s="53" t="s">
        <v>4</v>
      </c>
      <c r="U581" s="70"/>
      <c r="V581" s="72"/>
      <c r="W581" s="65"/>
      <c r="X581" s="58"/>
    </row>
    <row r="582" spans="1:24" ht="15.75" customHeight="1" x14ac:dyDescent="0.2">
      <c r="A582" s="59" t="s">
        <v>4</v>
      </c>
      <c r="B582" s="60">
        <v>284</v>
      </c>
      <c r="C582" s="60">
        <v>35522</v>
      </c>
      <c r="D582" s="62" t="s">
        <v>924</v>
      </c>
      <c r="E582" s="66" t="s">
        <v>44</v>
      </c>
      <c r="F582" s="66" t="s">
        <v>925</v>
      </c>
      <c r="G582" s="66" t="s">
        <v>485</v>
      </c>
      <c r="H582" s="67" t="s">
        <v>777</v>
      </c>
      <c r="I582" s="67" t="s">
        <v>919</v>
      </c>
      <c r="J582" s="67" t="s">
        <v>48</v>
      </c>
      <c r="K582" s="67" t="s">
        <v>4</v>
      </c>
      <c r="L582" s="55" t="s">
        <v>4</v>
      </c>
      <c r="M582" s="52" t="s">
        <v>49</v>
      </c>
      <c r="N582" s="52" t="s">
        <v>50</v>
      </c>
      <c r="O582" s="52" t="s">
        <v>51</v>
      </c>
      <c r="P582" s="55" t="s">
        <v>4</v>
      </c>
      <c r="Q582" s="55" t="s">
        <v>4</v>
      </c>
      <c r="R582" s="55" t="s">
        <v>4</v>
      </c>
      <c r="S582" s="55" t="s">
        <v>4</v>
      </c>
      <c r="T582" s="55" t="s">
        <v>4</v>
      </c>
      <c r="U582" s="69">
        <v>2200</v>
      </c>
      <c r="V582" s="71">
        <f>SUM(M583:T583)</f>
        <v>0</v>
      </c>
      <c r="W582" s="64">
        <f>SUM(M583:T583)*U582</f>
        <v>0</v>
      </c>
      <c r="X582" s="57" t="s">
        <v>926</v>
      </c>
    </row>
    <row r="583" spans="1:24" ht="86.25" customHeight="1" thickBot="1" x14ac:dyDescent="0.25">
      <c r="A583" s="59"/>
      <c r="B583" s="61"/>
      <c r="C583" s="61"/>
      <c r="D583" s="63"/>
      <c r="E583" s="63"/>
      <c r="F583" s="63"/>
      <c r="G583" s="63"/>
      <c r="H583" s="68"/>
      <c r="I583" s="68"/>
      <c r="J583" s="68"/>
      <c r="K583" s="68"/>
      <c r="L583" s="53" t="s">
        <v>4</v>
      </c>
      <c r="M583" s="56" t="s">
        <v>53</v>
      </c>
      <c r="N583" s="56" t="s">
        <v>53</v>
      </c>
      <c r="O583" s="53" t="s">
        <v>4</v>
      </c>
      <c r="P583" s="53" t="s">
        <v>4</v>
      </c>
      <c r="Q583" s="53" t="s">
        <v>4</v>
      </c>
      <c r="R583" s="53" t="s">
        <v>4</v>
      </c>
      <c r="S583" s="53" t="s">
        <v>4</v>
      </c>
      <c r="T583" s="53" t="s">
        <v>4</v>
      </c>
      <c r="U583" s="70"/>
      <c r="V583" s="72"/>
      <c r="W583" s="65"/>
      <c r="X583" s="58"/>
    </row>
    <row r="584" spans="1:24" ht="15.75" customHeight="1" x14ac:dyDescent="0.2">
      <c r="A584" s="59" t="s">
        <v>4</v>
      </c>
      <c r="B584" s="60">
        <v>285</v>
      </c>
      <c r="C584" s="60">
        <v>35523</v>
      </c>
      <c r="D584" s="62" t="s">
        <v>927</v>
      </c>
      <c r="E584" s="66" t="s">
        <v>44</v>
      </c>
      <c r="F584" s="66" t="s">
        <v>4</v>
      </c>
      <c r="G584" s="66" t="s">
        <v>485</v>
      </c>
      <c r="H584" s="67" t="s">
        <v>777</v>
      </c>
      <c r="I584" s="67" t="s">
        <v>919</v>
      </c>
      <c r="J584" s="67" t="s">
        <v>48</v>
      </c>
      <c r="K584" s="67" t="s">
        <v>4</v>
      </c>
      <c r="L584" s="55" t="s">
        <v>4</v>
      </c>
      <c r="M584" s="55" t="s">
        <v>4</v>
      </c>
      <c r="N584" s="52" t="s">
        <v>144</v>
      </c>
      <c r="O584" s="52" t="s">
        <v>103</v>
      </c>
      <c r="P584" s="52" t="s">
        <v>104</v>
      </c>
      <c r="Q584" s="55" t="s">
        <v>4</v>
      </c>
      <c r="R584" s="55" t="s">
        <v>4</v>
      </c>
      <c r="S584" s="55" t="s">
        <v>4</v>
      </c>
      <c r="T584" s="55" t="s">
        <v>4</v>
      </c>
      <c r="U584" s="69">
        <v>2200</v>
      </c>
      <c r="V584" s="71">
        <f>SUM(N585:T585)</f>
        <v>0</v>
      </c>
      <c r="W584" s="64">
        <f>SUM(N585:T585)*U584</f>
        <v>0</v>
      </c>
      <c r="X584" s="57" t="s">
        <v>928</v>
      </c>
    </row>
    <row r="585" spans="1:24" ht="86.25" customHeight="1" thickBot="1" x14ac:dyDescent="0.25">
      <c r="A585" s="59"/>
      <c r="B585" s="61"/>
      <c r="C585" s="61"/>
      <c r="D585" s="63"/>
      <c r="E585" s="63"/>
      <c r="F585" s="63"/>
      <c r="G585" s="63"/>
      <c r="H585" s="68"/>
      <c r="I585" s="68"/>
      <c r="J585" s="68"/>
      <c r="K585" s="68"/>
      <c r="L585" s="53" t="s">
        <v>4</v>
      </c>
      <c r="M585" s="53" t="s">
        <v>4</v>
      </c>
      <c r="N585" s="56" t="s">
        <v>53</v>
      </c>
      <c r="O585" s="56" t="s">
        <v>53</v>
      </c>
      <c r="P585" s="53" t="s">
        <v>4</v>
      </c>
      <c r="Q585" s="53" t="s">
        <v>4</v>
      </c>
      <c r="R585" s="53" t="s">
        <v>4</v>
      </c>
      <c r="S585" s="53" t="s">
        <v>4</v>
      </c>
      <c r="T585" s="53" t="s">
        <v>4</v>
      </c>
      <c r="U585" s="70"/>
      <c r="V585" s="72"/>
      <c r="W585" s="65"/>
      <c r="X585" s="58"/>
    </row>
    <row r="586" spans="1:24" ht="15.75" customHeight="1" x14ac:dyDescent="0.2">
      <c r="A586" s="59" t="s">
        <v>4</v>
      </c>
      <c r="B586" s="60">
        <v>286</v>
      </c>
      <c r="C586" s="60">
        <v>35524</v>
      </c>
      <c r="D586" s="62" t="s">
        <v>929</v>
      </c>
      <c r="E586" s="66" t="s">
        <v>44</v>
      </c>
      <c r="F586" s="66" t="s">
        <v>4</v>
      </c>
      <c r="G586" s="66" t="s">
        <v>485</v>
      </c>
      <c r="H586" s="67" t="s">
        <v>777</v>
      </c>
      <c r="I586" s="67" t="s">
        <v>919</v>
      </c>
      <c r="J586" s="67" t="s">
        <v>48</v>
      </c>
      <c r="K586" s="67" t="s">
        <v>4</v>
      </c>
      <c r="L586" s="55" t="s">
        <v>4</v>
      </c>
      <c r="M586" s="52" t="s">
        <v>49</v>
      </c>
      <c r="N586" s="52" t="s">
        <v>50</v>
      </c>
      <c r="O586" s="52" t="s">
        <v>51</v>
      </c>
      <c r="P586" s="55" t="s">
        <v>4</v>
      </c>
      <c r="Q586" s="55" t="s">
        <v>4</v>
      </c>
      <c r="R586" s="55" t="s">
        <v>4</v>
      </c>
      <c r="S586" s="55" t="s">
        <v>4</v>
      </c>
      <c r="T586" s="55" t="s">
        <v>4</v>
      </c>
      <c r="U586" s="69">
        <v>2200</v>
      </c>
      <c r="V586" s="71">
        <f>SUM(N587:T587)</f>
        <v>0</v>
      </c>
      <c r="W586" s="64">
        <f>SUM(N587:T587)*U586</f>
        <v>0</v>
      </c>
      <c r="X586" s="57" t="s">
        <v>930</v>
      </c>
    </row>
    <row r="587" spans="1:24" ht="86.25" customHeight="1" thickBot="1" x14ac:dyDescent="0.25">
      <c r="A587" s="59"/>
      <c r="B587" s="61"/>
      <c r="C587" s="61"/>
      <c r="D587" s="63"/>
      <c r="E587" s="63"/>
      <c r="F587" s="63"/>
      <c r="G587" s="63"/>
      <c r="H587" s="68"/>
      <c r="I587" s="68"/>
      <c r="J587" s="68"/>
      <c r="K587" s="68"/>
      <c r="L587" s="53" t="s">
        <v>4</v>
      </c>
      <c r="M587" s="53" t="s">
        <v>4</v>
      </c>
      <c r="N587" s="56" t="s">
        <v>53</v>
      </c>
      <c r="O587" s="56" t="s">
        <v>53</v>
      </c>
      <c r="P587" s="53" t="s">
        <v>4</v>
      </c>
      <c r="Q587" s="53" t="s">
        <v>4</v>
      </c>
      <c r="R587" s="53" t="s">
        <v>4</v>
      </c>
      <c r="S587" s="53" t="s">
        <v>4</v>
      </c>
      <c r="T587" s="53" t="s">
        <v>4</v>
      </c>
      <c r="U587" s="70"/>
      <c r="V587" s="72"/>
      <c r="W587" s="65"/>
      <c r="X587" s="58"/>
    </row>
    <row r="588" spans="1:24" ht="15.75" customHeight="1" x14ac:dyDescent="0.2">
      <c r="A588" s="59" t="s">
        <v>4</v>
      </c>
      <c r="B588" s="60">
        <v>287</v>
      </c>
      <c r="C588" s="60">
        <v>35526</v>
      </c>
      <c r="D588" s="62" t="s">
        <v>931</v>
      </c>
      <c r="E588" s="66" t="s">
        <v>76</v>
      </c>
      <c r="F588" s="66" t="s">
        <v>4</v>
      </c>
      <c r="G588" s="66" t="s">
        <v>267</v>
      </c>
      <c r="H588" s="67" t="s">
        <v>777</v>
      </c>
      <c r="I588" s="67" t="s">
        <v>919</v>
      </c>
      <c r="J588" s="67" t="s">
        <v>48</v>
      </c>
      <c r="K588" s="67" t="s">
        <v>4</v>
      </c>
      <c r="L588" s="55" t="s">
        <v>4</v>
      </c>
      <c r="M588" s="52" t="s">
        <v>49</v>
      </c>
      <c r="N588" s="52" t="s">
        <v>50</v>
      </c>
      <c r="O588" s="52" t="s">
        <v>51</v>
      </c>
      <c r="P588" s="55" t="s">
        <v>4</v>
      </c>
      <c r="Q588" s="55" t="s">
        <v>4</v>
      </c>
      <c r="R588" s="55" t="s">
        <v>4</v>
      </c>
      <c r="S588" s="55" t="s">
        <v>4</v>
      </c>
      <c r="T588" s="55" t="s">
        <v>4</v>
      </c>
      <c r="U588" s="69">
        <v>2900</v>
      </c>
      <c r="V588" s="71">
        <f>SUM(M589:T589)</f>
        <v>0</v>
      </c>
      <c r="W588" s="64">
        <f>SUM(M589:T589)*U588</f>
        <v>0</v>
      </c>
      <c r="X588" s="57" t="s">
        <v>932</v>
      </c>
    </row>
    <row r="589" spans="1:24" ht="86.25" customHeight="1" thickBot="1" x14ac:dyDescent="0.25">
      <c r="A589" s="59"/>
      <c r="B589" s="61"/>
      <c r="C589" s="61"/>
      <c r="D589" s="63"/>
      <c r="E589" s="63"/>
      <c r="F589" s="63"/>
      <c r="G589" s="63"/>
      <c r="H589" s="68"/>
      <c r="I589" s="68"/>
      <c r="J589" s="68"/>
      <c r="K589" s="68"/>
      <c r="L589" s="53" t="s">
        <v>4</v>
      </c>
      <c r="M589" s="56" t="s">
        <v>53</v>
      </c>
      <c r="N589" s="56" t="s">
        <v>53</v>
      </c>
      <c r="O589" s="56" t="s">
        <v>53</v>
      </c>
      <c r="P589" s="53" t="s">
        <v>4</v>
      </c>
      <c r="Q589" s="53" t="s">
        <v>4</v>
      </c>
      <c r="R589" s="53" t="s">
        <v>4</v>
      </c>
      <c r="S589" s="53" t="s">
        <v>4</v>
      </c>
      <c r="T589" s="53" t="s">
        <v>4</v>
      </c>
      <c r="U589" s="70"/>
      <c r="V589" s="72"/>
      <c r="W589" s="65"/>
      <c r="X589" s="58"/>
    </row>
    <row r="590" spans="1:24" ht="15.75" customHeight="1" x14ac:dyDescent="0.2">
      <c r="A590" s="59" t="s">
        <v>4</v>
      </c>
      <c r="B590" s="60">
        <v>288</v>
      </c>
      <c r="C590" s="60">
        <v>35528</v>
      </c>
      <c r="D590" s="62" t="s">
        <v>933</v>
      </c>
      <c r="E590" s="66" t="s">
        <v>324</v>
      </c>
      <c r="F590" s="66" t="s">
        <v>4</v>
      </c>
      <c r="G590" s="66" t="s">
        <v>267</v>
      </c>
      <c r="H590" s="67" t="s">
        <v>777</v>
      </c>
      <c r="I590" s="67" t="s">
        <v>919</v>
      </c>
      <c r="J590" s="67" t="s">
        <v>934</v>
      </c>
      <c r="K590" s="67" t="s">
        <v>4</v>
      </c>
      <c r="L590" s="55" t="s">
        <v>4</v>
      </c>
      <c r="M590" s="55" t="s">
        <v>4</v>
      </c>
      <c r="N590" s="52" t="s">
        <v>83</v>
      </c>
      <c r="O590" s="52" t="s">
        <v>84</v>
      </c>
      <c r="P590" s="55" t="s">
        <v>4</v>
      </c>
      <c r="Q590" s="55" t="s">
        <v>4</v>
      </c>
      <c r="R590" s="55" t="s">
        <v>4</v>
      </c>
      <c r="S590" s="55" t="s">
        <v>4</v>
      </c>
      <c r="T590" s="55" t="s">
        <v>4</v>
      </c>
      <c r="U590" s="69">
        <v>3500</v>
      </c>
      <c r="V590" s="71">
        <f>SUM(N591:T591)</f>
        <v>0</v>
      </c>
      <c r="W590" s="64">
        <f>SUM(N591:T591)*U590</f>
        <v>0</v>
      </c>
      <c r="X590" s="57" t="s">
        <v>935</v>
      </c>
    </row>
    <row r="591" spans="1:24" ht="86.25" customHeight="1" thickBot="1" x14ac:dyDescent="0.25">
      <c r="A591" s="59"/>
      <c r="B591" s="61"/>
      <c r="C591" s="61"/>
      <c r="D591" s="63"/>
      <c r="E591" s="63"/>
      <c r="F591" s="63"/>
      <c r="G591" s="63"/>
      <c r="H591" s="68"/>
      <c r="I591" s="68"/>
      <c r="J591" s="68"/>
      <c r="K591" s="68"/>
      <c r="L591" s="53" t="s">
        <v>4</v>
      </c>
      <c r="M591" s="53" t="s">
        <v>4</v>
      </c>
      <c r="N591" s="56" t="s">
        <v>53</v>
      </c>
      <c r="O591" s="56" t="s">
        <v>53</v>
      </c>
      <c r="P591" s="53" t="s">
        <v>4</v>
      </c>
      <c r="Q591" s="53" t="s">
        <v>4</v>
      </c>
      <c r="R591" s="53" t="s">
        <v>4</v>
      </c>
      <c r="S591" s="53" t="s">
        <v>4</v>
      </c>
      <c r="T591" s="53" t="s">
        <v>4</v>
      </c>
      <c r="U591" s="70"/>
      <c r="V591" s="72"/>
      <c r="W591" s="65"/>
      <c r="X591" s="58"/>
    </row>
    <row r="592" spans="1:24" ht="15.75" customHeight="1" x14ac:dyDescent="0.2">
      <c r="A592" s="59" t="s">
        <v>4</v>
      </c>
      <c r="B592" s="60">
        <v>289</v>
      </c>
      <c r="C592" s="60">
        <v>35529</v>
      </c>
      <c r="D592" s="62" t="s">
        <v>936</v>
      </c>
      <c r="E592" s="66" t="s">
        <v>324</v>
      </c>
      <c r="F592" s="66" t="s">
        <v>4</v>
      </c>
      <c r="G592" s="66" t="s">
        <v>485</v>
      </c>
      <c r="H592" s="67" t="s">
        <v>777</v>
      </c>
      <c r="I592" s="67" t="s">
        <v>919</v>
      </c>
      <c r="J592" s="67" t="s">
        <v>934</v>
      </c>
      <c r="K592" s="67" t="s">
        <v>4</v>
      </c>
      <c r="L592" s="55" t="s">
        <v>4</v>
      </c>
      <c r="M592" s="55" t="s">
        <v>4</v>
      </c>
      <c r="N592" s="52" t="s">
        <v>83</v>
      </c>
      <c r="O592" s="52" t="s">
        <v>84</v>
      </c>
      <c r="P592" s="55" t="s">
        <v>4</v>
      </c>
      <c r="Q592" s="55" t="s">
        <v>4</v>
      </c>
      <c r="R592" s="55" t="s">
        <v>4</v>
      </c>
      <c r="S592" s="55" t="s">
        <v>4</v>
      </c>
      <c r="T592" s="55" t="s">
        <v>4</v>
      </c>
      <c r="U592" s="69">
        <v>3500</v>
      </c>
      <c r="V592" s="71">
        <f>SUM(N593:T593)</f>
        <v>0</v>
      </c>
      <c r="W592" s="64">
        <f>SUM(N593:T593)*U592</f>
        <v>0</v>
      </c>
      <c r="X592" s="57" t="s">
        <v>937</v>
      </c>
    </row>
    <row r="593" spans="1:24" ht="86.25" customHeight="1" thickBot="1" x14ac:dyDescent="0.25">
      <c r="A593" s="59"/>
      <c r="B593" s="61"/>
      <c r="C593" s="61"/>
      <c r="D593" s="63"/>
      <c r="E593" s="63"/>
      <c r="F593" s="63"/>
      <c r="G593" s="63"/>
      <c r="H593" s="68"/>
      <c r="I593" s="68"/>
      <c r="J593" s="68"/>
      <c r="K593" s="68"/>
      <c r="L593" s="53" t="s">
        <v>4</v>
      </c>
      <c r="M593" s="53" t="s">
        <v>4</v>
      </c>
      <c r="N593" s="56" t="s">
        <v>53</v>
      </c>
      <c r="O593" s="56" t="s">
        <v>53</v>
      </c>
      <c r="P593" s="53" t="s">
        <v>4</v>
      </c>
      <c r="Q593" s="53" t="s">
        <v>4</v>
      </c>
      <c r="R593" s="53" t="s">
        <v>4</v>
      </c>
      <c r="S593" s="53" t="s">
        <v>4</v>
      </c>
      <c r="T593" s="53" t="s">
        <v>4</v>
      </c>
      <c r="U593" s="70"/>
      <c r="V593" s="72"/>
      <c r="W593" s="65"/>
      <c r="X593" s="58"/>
    </row>
    <row r="594" spans="1:24" s="20" customFormat="1" ht="13.5" thickBot="1" x14ac:dyDescent="0.25">
      <c r="A594" s="45" t="s">
        <v>4</v>
      </c>
      <c r="B594" s="51" t="s">
        <v>938</v>
      </c>
      <c r="C594" s="40"/>
      <c r="D594" s="40"/>
      <c r="E594" s="40"/>
      <c r="F594" s="40"/>
      <c r="G594" s="40"/>
      <c r="H594" s="40"/>
      <c r="I594" s="40"/>
      <c r="J594" s="40"/>
      <c r="K594" s="40"/>
      <c r="L594" s="40"/>
      <c r="M594" s="40"/>
      <c r="N594" s="40"/>
      <c r="O594" s="40"/>
      <c r="P594" s="40"/>
      <c r="Q594" s="40"/>
      <c r="R594" s="40"/>
      <c r="S594" s="39"/>
      <c r="T594" s="41"/>
      <c r="U594" s="41"/>
      <c r="V594" s="41"/>
      <c r="W594" s="41"/>
      <c r="X594" s="42"/>
    </row>
    <row r="595" spans="1:24" ht="15.75" customHeight="1" x14ac:dyDescent="0.2">
      <c r="A595" s="59" t="s">
        <v>4</v>
      </c>
      <c r="B595" s="60">
        <v>290</v>
      </c>
      <c r="C595" s="60">
        <v>35237</v>
      </c>
      <c r="D595" s="62" t="s">
        <v>939</v>
      </c>
      <c r="E595" s="66" t="s">
        <v>76</v>
      </c>
      <c r="F595" s="66" t="s">
        <v>4</v>
      </c>
      <c r="G595" s="66" t="s">
        <v>325</v>
      </c>
      <c r="H595" s="67" t="s">
        <v>940</v>
      </c>
      <c r="I595" s="67" t="s">
        <v>941</v>
      </c>
      <c r="J595" s="67" t="s">
        <v>393</v>
      </c>
      <c r="K595" s="67" t="s">
        <v>4</v>
      </c>
      <c r="L595" s="55" t="s">
        <v>4</v>
      </c>
      <c r="M595" s="55" t="s">
        <v>4</v>
      </c>
      <c r="N595" s="52" t="s">
        <v>144</v>
      </c>
      <c r="O595" s="52" t="s">
        <v>103</v>
      </c>
      <c r="P595" s="52" t="s">
        <v>104</v>
      </c>
      <c r="Q595" s="52" t="s">
        <v>124</v>
      </c>
      <c r="R595" s="55" t="s">
        <v>4</v>
      </c>
      <c r="S595" s="55" t="s">
        <v>4</v>
      </c>
      <c r="T595" s="55" t="s">
        <v>4</v>
      </c>
      <c r="U595" s="69">
        <v>1200</v>
      </c>
      <c r="V595" s="71">
        <f>SUM(N596:T596)</f>
        <v>0</v>
      </c>
      <c r="W595" s="64">
        <f>SUM(N596:T596)*U595</f>
        <v>0</v>
      </c>
      <c r="X595" s="57" t="s">
        <v>942</v>
      </c>
    </row>
    <row r="596" spans="1:24" ht="86.25" customHeight="1" thickBot="1" x14ac:dyDescent="0.25">
      <c r="A596" s="59"/>
      <c r="B596" s="61"/>
      <c r="C596" s="61"/>
      <c r="D596" s="63"/>
      <c r="E596" s="63"/>
      <c r="F596" s="63"/>
      <c r="G596" s="63"/>
      <c r="H596" s="68"/>
      <c r="I596" s="68"/>
      <c r="J596" s="68"/>
      <c r="K596" s="68"/>
      <c r="L596" s="53" t="s">
        <v>4</v>
      </c>
      <c r="M596" s="53" t="s">
        <v>4</v>
      </c>
      <c r="N596" s="56" t="s">
        <v>53</v>
      </c>
      <c r="O596" s="53" t="s">
        <v>4</v>
      </c>
      <c r="P596" s="56" t="s">
        <v>53</v>
      </c>
      <c r="Q596" s="53" t="s">
        <v>4</v>
      </c>
      <c r="R596" s="53" t="s">
        <v>4</v>
      </c>
      <c r="S596" s="53" t="s">
        <v>4</v>
      </c>
      <c r="T596" s="53" t="s">
        <v>4</v>
      </c>
      <c r="U596" s="70"/>
      <c r="V596" s="72"/>
      <c r="W596" s="65"/>
      <c r="X596" s="58"/>
    </row>
    <row r="597" spans="1:24" ht="15.75" customHeight="1" x14ac:dyDescent="0.2">
      <c r="A597" s="59" t="s">
        <v>4</v>
      </c>
      <c r="B597" s="60">
        <v>291</v>
      </c>
      <c r="C597" s="60">
        <v>35533</v>
      </c>
      <c r="D597" s="62" t="s">
        <v>943</v>
      </c>
      <c r="E597" s="66" t="s">
        <v>44</v>
      </c>
      <c r="F597" s="66" t="s">
        <v>4</v>
      </c>
      <c r="G597" s="66" t="s">
        <v>944</v>
      </c>
      <c r="H597" s="67" t="s">
        <v>940</v>
      </c>
      <c r="I597" s="67" t="s">
        <v>945</v>
      </c>
      <c r="J597" s="67" t="s">
        <v>165</v>
      </c>
      <c r="K597" s="67" t="s">
        <v>4</v>
      </c>
      <c r="L597" s="55" t="s">
        <v>4</v>
      </c>
      <c r="M597" s="52" t="s">
        <v>49</v>
      </c>
      <c r="N597" s="52" t="s">
        <v>50</v>
      </c>
      <c r="O597" s="52" t="s">
        <v>51</v>
      </c>
      <c r="P597" s="55" t="s">
        <v>4</v>
      </c>
      <c r="Q597" s="55" t="s">
        <v>4</v>
      </c>
      <c r="R597" s="55" t="s">
        <v>4</v>
      </c>
      <c r="S597" s="55" t="s">
        <v>4</v>
      </c>
      <c r="T597" s="55" t="s">
        <v>4</v>
      </c>
      <c r="U597" s="69">
        <v>800</v>
      </c>
      <c r="V597" s="71">
        <f>SUM(M598:T598)</f>
        <v>0</v>
      </c>
      <c r="W597" s="64">
        <f>SUM(M598:T598)*U597</f>
        <v>0</v>
      </c>
      <c r="X597" s="57" t="s">
        <v>946</v>
      </c>
    </row>
    <row r="598" spans="1:24" ht="86.25" customHeight="1" thickBot="1" x14ac:dyDescent="0.25">
      <c r="A598" s="59"/>
      <c r="B598" s="61"/>
      <c r="C598" s="61"/>
      <c r="D598" s="63"/>
      <c r="E598" s="63"/>
      <c r="F598" s="63"/>
      <c r="G598" s="63"/>
      <c r="H598" s="68"/>
      <c r="I598" s="68"/>
      <c r="J598" s="68"/>
      <c r="K598" s="68"/>
      <c r="L598" s="53" t="s">
        <v>4</v>
      </c>
      <c r="M598" s="56" t="s">
        <v>53</v>
      </c>
      <c r="N598" s="56" t="s">
        <v>53</v>
      </c>
      <c r="O598" s="56" t="s">
        <v>53</v>
      </c>
      <c r="P598" s="53" t="s">
        <v>4</v>
      </c>
      <c r="Q598" s="53" t="s">
        <v>4</v>
      </c>
      <c r="R598" s="53" t="s">
        <v>4</v>
      </c>
      <c r="S598" s="53" t="s">
        <v>4</v>
      </c>
      <c r="T598" s="53" t="s">
        <v>4</v>
      </c>
      <c r="U598" s="70"/>
      <c r="V598" s="72"/>
      <c r="W598" s="65"/>
      <c r="X598" s="58"/>
    </row>
    <row r="599" spans="1:24" ht="15.75" customHeight="1" x14ac:dyDescent="0.2">
      <c r="A599" s="59" t="s">
        <v>4</v>
      </c>
      <c r="B599" s="60">
        <v>292</v>
      </c>
      <c r="C599" s="60">
        <v>35535</v>
      </c>
      <c r="D599" s="62" t="s">
        <v>947</v>
      </c>
      <c r="E599" s="66" t="s">
        <v>44</v>
      </c>
      <c r="F599" s="66" t="s">
        <v>4</v>
      </c>
      <c r="G599" s="66" t="s">
        <v>948</v>
      </c>
      <c r="H599" s="67" t="s">
        <v>940</v>
      </c>
      <c r="I599" s="67" t="s">
        <v>945</v>
      </c>
      <c r="J599" s="67" t="s">
        <v>165</v>
      </c>
      <c r="K599" s="67" t="s">
        <v>4</v>
      </c>
      <c r="L599" s="55" t="s">
        <v>4</v>
      </c>
      <c r="M599" s="52" t="s">
        <v>49</v>
      </c>
      <c r="N599" s="52" t="s">
        <v>50</v>
      </c>
      <c r="O599" s="52" t="s">
        <v>51</v>
      </c>
      <c r="P599" s="55" t="s">
        <v>4</v>
      </c>
      <c r="Q599" s="55" t="s">
        <v>4</v>
      </c>
      <c r="R599" s="55" t="s">
        <v>4</v>
      </c>
      <c r="S599" s="55" t="s">
        <v>4</v>
      </c>
      <c r="T599" s="55" t="s">
        <v>4</v>
      </c>
      <c r="U599" s="69">
        <v>800</v>
      </c>
      <c r="V599" s="71">
        <f>SUM(M600:T600)</f>
        <v>0</v>
      </c>
      <c r="W599" s="64">
        <f>SUM(M600:T600)*U599</f>
        <v>0</v>
      </c>
      <c r="X599" s="57" t="s">
        <v>946</v>
      </c>
    </row>
    <row r="600" spans="1:24" ht="86.25" customHeight="1" thickBot="1" x14ac:dyDescent="0.25">
      <c r="A600" s="59"/>
      <c r="B600" s="61"/>
      <c r="C600" s="61"/>
      <c r="D600" s="63"/>
      <c r="E600" s="63"/>
      <c r="F600" s="63"/>
      <c r="G600" s="63"/>
      <c r="H600" s="68"/>
      <c r="I600" s="68"/>
      <c r="J600" s="68"/>
      <c r="K600" s="68"/>
      <c r="L600" s="53" t="s">
        <v>4</v>
      </c>
      <c r="M600" s="56" t="s">
        <v>53</v>
      </c>
      <c r="N600" s="56" t="s">
        <v>53</v>
      </c>
      <c r="O600" s="56" t="s">
        <v>53</v>
      </c>
      <c r="P600" s="53" t="s">
        <v>4</v>
      </c>
      <c r="Q600" s="53" t="s">
        <v>4</v>
      </c>
      <c r="R600" s="53" t="s">
        <v>4</v>
      </c>
      <c r="S600" s="53" t="s">
        <v>4</v>
      </c>
      <c r="T600" s="53" t="s">
        <v>4</v>
      </c>
      <c r="U600" s="70"/>
      <c r="V600" s="72"/>
      <c r="W600" s="65"/>
      <c r="X600" s="58"/>
    </row>
    <row r="601" spans="1:24" ht="15.75" customHeight="1" x14ac:dyDescent="0.2">
      <c r="A601" s="59" t="s">
        <v>4</v>
      </c>
      <c r="B601" s="60">
        <v>293</v>
      </c>
      <c r="C601" s="60">
        <v>35534</v>
      </c>
      <c r="D601" s="62" t="s">
        <v>949</v>
      </c>
      <c r="E601" s="66" t="s">
        <v>44</v>
      </c>
      <c r="F601" s="66" t="s">
        <v>4</v>
      </c>
      <c r="G601" s="66" t="s">
        <v>950</v>
      </c>
      <c r="H601" s="67" t="s">
        <v>940</v>
      </c>
      <c r="I601" s="67" t="s">
        <v>945</v>
      </c>
      <c r="J601" s="67" t="s">
        <v>165</v>
      </c>
      <c r="K601" s="67" t="s">
        <v>4</v>
      </c>
      <c r="L601" s="55" t="s">
        <v>4</v>
      </c>
      <c r="M601" s="52" t="s">
        <v>49</v>
      </c>
      <c r="N601" s="52" t="s">
        <v>50</v>
      </c>
      <c r="O601" s="52" t="s">
        <v>51</v>
      </c>
      <c r="P601" s="55" t="s">
        <v>4</v>
      </c>
      <c r="Q601" s="55" t="s">
        <v>4</v>
      </c>
      <c r="R601" s="55" t="s">
        <v>4</v>
      </c>
      <c r="S601" s="55" t="s">
        <v>4</v>
      </c>
      <c r="T601" s="55" t="s">
        <v>4</v>
      </c>
      <c r="U601" s="69">
        <v>800</v>
      </c>
      <c r="V601" s="71">
        <f>SUM(M602:T602)</f>
        <v>0</v>
      </c>
      <c r="W601" s="64">
        <f>SUM(M602:T602)*U601</f>
        <v>0</v>
      </c>
      <c r="X601" s="57" t="s">
        <v>946</v>
      </c>
    </row>
    <row r="602" spans="1:24" ht="86.25" customHeight="1" thickBot="1" x14ac:dyDescent="0.25">
      <c r="A602" s="59"/>
      <c r="B602" s="61"/>
      <c r="C602" s="61"/>
      <c r="D602" s="63"/>
      <c r="E602" s="63"/>
      <c r="F602" s="63"/>
      <c r="G602" s="63"/>
      <c r="H602" s="68"/>
      <c r="I602" s="68"/>
      <c r="J602" s="68"/>
      <c r="K602" s="68"/>
      <c r="L602" s="53" t="s">
        <v>4</v>
      </c>
      <c r="M602" s="56" t="s">
        <v>53</v>
      </c>
      <c r="N602" s="56" t="s">
        <v>53</v>
      </c>
      <c r="O602" s="56" t="s">
        <v>53</v>
      </c>
      <c r="P602" s="53" t="s">
        <v>4</v>
      </c>
      <c r="Q602" s="53" t="s">
        <v>4</v>
      </c>
      <c r="R602" s="53" t="s">
        <v>4</v>
      </c>
      <c r="S602" s="53" t="s">
        <v>4</v>
      </c>
      <c r="T602" s="53" t="s">
        <v>4</v>
      </c>
      <c r="U602" s="70"/>
      <c r="V602" s="72"/>
      <c r="W602" s="65"/>
      <c r="X602" s="58"/>
    </row>
    <row r="603" spans="1:24" ht="15.75" customHeight="1" x14ac:dyDescent="0.2">
      <c r="A603" s="59" t="s">
        <v>4</v>
      </c>
      <c r="B603" s="60">
        <v>294</v>
      </c>
      <c r="C603" s="60">
        <v>35532</v>
      </c>
      <c r="D603" s="62" t="s">
        <v>951</v>
      </c>
      <c r="E603" s="66" t="s">
        <v>44</v>
      </c>
      <c r="F603" s="66" t="s">
        <v>952</v>
      </c>
      <c r="G603" s="66" t="s">
        <v>953</v>
      </c>
      <c r="H603" s="67" t="s">
        <v>940</v>
      </c>
      <c r="I603" s="67" t="s">
        <v>945</v>
      </c>
      <c r="J603" s="67" t="s">
        <v>165</v>
      </c>
      <c r="K603" s="67" t="s">
        <v>4</v>
      </c>
      <c r="L603" s="55" t="s">
        <v>4</v>
      </c>
      <c r="M603" s="52" t="s">
        <v>49</v>
      </c>
      <c r="N603" s="52" t="s">
        <v>50</v>
      </c>
      <c r="O603" s="52" t="s">
        <v>51</v>
      </c>
      <c r="P603" s="55" t="s">
        <v>4</v>
      </c>
      <c r="Q603" s="55" t="s">
        <v>4</v>
      </c>
      <c r="R603" s="55" t="s">
        <v>4</v>
      </c>
      <c r="S603" s="55" t="s">
        <v>4</v>
      </c>
      <c r="T603" s="55" t="s">
        <v>4</v>
      </c>
      <c r="U603" s="69">
        <v>800</v>
      </c>
      <c r="V603" s="71">
        <f>SUM(M604:T604)</f>
        <v>0</v>
      </c>
      <c r="W603" s="64">
        <f>SUM(M604:T604)*U603</f>
        <v>0</v>
      </c>
      <c r="X603" s="57" t="s">
        <v>946</v>
      </c>
    </row>
    <row r="604" spans="1:24" ht="86.25" customHeight="1" thickBot="1" x14ac:dyDescent="0.25">
      <c r="A604" s="59"/>
      <c r="B604" s="61"/>
      <c r="C604" s="61"/>
      <c r="D604" s="63"/>
      <c r="E604" s="63"/>
      <c r="F604" s="63"/>
      <c r="G604" s="63"/>
      <c r="H604" s="68"/>
      <c r="I604" s="68"/>
      <c r="J604" s="68"/>
      <c r="K604" s="68"/>
      <c r="L604" s="53" t="s">
        <v>4</v>
      </c>
      <c r="M604" s="56" t="s">
        <v>53</v>
      </c>
      <c r="N604" s="56" t="s">
        <v>53</v>
      </c>
      <c r="O604" s="56" t="s">
        <v>53</v>
      </c>
      <c r="P604" s="53" t="s">
        <v>4</v>
      </c>
      <c r="Q604" s="53" t="s">
        <v>4</v>
      </c>
      <c r="R604" s="53" t="s">
        <v>4</v>
      </c>
      <c r="S604" s="53" t="s">
        <v>4</v>
      </c>
      <c r="T604" s="53" t="s">
        <v>4</v>
      </c>
      <c r="U604" s="70"/>
      <c r="V604" s="72"/>
      <c r="W604" s="65"/>
      <c r="X604" s="58"/>
    </row>
    <row r="605" spans="1:24" ht="15.75" customHeight="1" x14ac:dyDescent="0.2">
      <c r="A605" s="59" t="s">
        <v>4</v>
      </c>
      <c r="B605" s="60">
        <v>295</v>
      </c>
      <c r="C605" s="60">
        <v>35537</v>
      </c>
      <c r="D605" s="62" t="s">
        <v>954</v>
      </c>
      <c r="E605" s="66" t="s">
        <v>44</v>
      </c>
      <c r="F605" s="66" t="s">
        <v>955</v>
      </c>
      <c r="G605" s="66" t="s">
        <v>591</v>
      </c>
      <c r="H605" s="67" t="s">
        <v>940</v>
      </c>
      <c r="I605" s="67" t="s">
        <v>945</v>
      </c>
      <c r="J605" s="67" t="s">
        <v>165</v>
      </c>
      <c r="K605" s="67" t="s">
        <v>4</v>
      </c>
      <c r="L605" s="55" t="s">
        <v>4</v>
      </c>
      <c r="M605" s="52" t="s">
        <v>49</v>
      </c>
      <c r="N605" s="52" t="s">
        <v>50</v>
      </c>
      <c r="O605" s="52" t="s">
        <v>51</v>
      </c>
      <c r="P605" s="55" t="s">
        <v>4</v>
      </c>
      <c r="Q605" s="55" t="s">
        <v>4</v>
      </c>
      <c r="R605" s="55" t="s">
        <v>4</v>
      </c>
      <c r="S605" s="55" t="s">
        <v>4</v>
      </c>
      <c r="T605" s="55" t="s">
        <v>4</v>
      </c>
      <c r="U605" s="69">
        <v>900</v>
      </c>
      <c r="V605" s="71">
        <f>SUM(O606:T606)</f>
        <v>0</v>
      </c>
      <c r="W605" s="64">
        <f>SUM(O606:T606)*U605</f>
        <v>0</v>
      </c>
      <c r="X605" s="57" t="s">
        <v>956</v>
      </c>
    </row>
    <row r="606" spans="1:24" ht="86.25" customHeight="1" thickBot="1" x14ac:dyDescent="0.25">
      <c r="A606" s="59"/>
      <c r="B606" s="61"/>
      <c r="C606" s="61"/>
      <c r="D606" s="63"/>
      <c r="E606" s="63"/>
      <c r="F606" s="63"/>
      <c r="G606" s="63"/>
      <c r="H606" s="68"/>
      <c r="I606" s="68"/>
      <c r="J606" s="68"/>
      <c r="K606" s="68"/>
      <c r="L606" s="53" t="s">
        <v>4</v>
      </c>
      <c r="M606" s="53" t="s">
        <v>4</v>
      </c>
      <c r="N606" s="53" t="s">
        <v>4</v>
      </c>
      <c r="O606" s="56" t="s">
        <v>53</v>
      </c>
      <c r="P606" s="53" t="s">
        <v>4</v>
      </c>
      <c r="Q606" s="53" t="s">
        <v>4</v>
      </c>
      <c r="R606" s="53" t="s">
        <v>4</v>
      </c>
      <c r="S606" s="53" t="s">
        <v>4</v>
      </c>
      <c r="T606" s="53" t="s">
        <v>4</v>
      </c>
      <c r="U606" s="70"/>
      <c r="V606" s="72"/>
      <c r="W606" s="65"/>
      <c r="X606" s="58"/>
    </row>
    <row r="607" spans="1:24" ht="15.75" customHeight="1" x14ac:dyDescent="0.2">
      <c r="A607" s="59" t="s">
        <v>4</v>
      </c>
      <c r="B607" s="60">
        <v>296</v>
      </c>
      <c r="C607" s="60">
        <v>35543</v>
      </c>
      <c r="D607" s="62" t="s">
        <v>957</v>
      </c>
      <c r="E607" s="66" t="s">
        <v>76</v>
      </c>
      <c r="F607" s="66" t="s">
        <v>958</v>
      </c>
      <c r="G607" s="66" t="s">
        <v>959</v>
      </c>
      <c r="H607" s="67" t="s">
        <v>940</v>
      </c>
      <c r="I607" s="67" t="s">
        <v>945</v>
      </c>
      <c r="J607" s="67" t="s">
        <v>165</v>
      </c>
      <c r="K607" s="67" t="s">
        <v>4</v>
      </c>
      <c r="L607" s="55" t="s">
        <v>4</v>
      </c>
      <c r="M607" s="52" t="s">
        <v>49</v>
      </c>
      <c r="N607" s="52" t="s">
        <v>50</v>
      </c>
      <c r="O607" s="52" t="s">
        <v>51</v>
      </c>
      <c r="P607" s="55" t="s">
        <v>4</v>
      </c>
      <c r="Q607" s="55" t="s">
        <v>4</v>
      </c>
      <c r="R607" s="55" t="s">
        <v>4</v>
      </c>
      <c r="S607" s="55" t="s">
        <v>4</v>
      </c>
      <c r="T607" s="55" t="s">
        <v>4</v>
      </c>
      <c r="U607" s="69">
        <v>900</v>
      </c>
      <c r="V607" s="71">
        <f>SUM(M608:T608)</f>
        <v>0</v>
      </c>
      <c r="W607" s="64">
        <f>SUM(M608:T608)*U607</f>
        <v>0</v>
      </c>
      <c r="X607" s="57" t="s">
        <v>960</v>
      </c>
    </row>
    <row r="608" spans="1:24" ht="86.25" customHeight="1" thickBot="1" x14ac:dyDescent="0.25">
      <c r="A608" s="59"/>
      <c r="B608" s="61"/>
      <c r="C608" s="61"/>
      <c r="D608" s="63"/>
      <c r="E608" s="63"/>
      <c r="F608" s="63"/>
      <c r="G608" s="63"/>
      <c r="H608" s="68"/>
      <c r="I608" s="68"/>
      <c r="J608" s="68"/>
      <c r="K608" s="68"/>
      <c r="L608" s="53" t="s">
        <v>4</v>
      </c>
      <c r="M608" s="56" t="s">
        <v>53</v>
      </c>
      <c r="N608" s="53" t="s">
        <v>4</v>
      </c>
      <c r="O608" s="53" t="s">
        <v>4</v>
      </c>
      <c r="P608" s="53" t="s">
        <v>4</v>
      </c>
      <c r="Q608" s="53" t="s">
        <v>4</v>
      </c>
      <c r="R608" s="53" t="s">
        <v>4</v>
      </c>
      <c r="S608" s="53" t="s">
        <v>4</v>
      </c>
      <c r="T608" s="53" t="s">
        <v>4</v>
      </c>
      <c r="U608" s="70"/>
      <c r="V608" s="72"/>
      <c r="W608" s="65"/>
      <c r="X608" s="58"/>
    </row>
    <row r="609" spans="1:24" ht="15.75" customHeight="1" x14ac:dyDescent="0.2">
      <c r="A609" s="59" t="s">
        <v>4</v>
      </c>
      <c r="B609" s="60">
        <v>297</v>
      </c>
      <c r="C609" s="60">
        <v>35541</v>
      </c>
      <c r="D609" s="62" t="s">
        <v>961</v>
      </c>
      <c r="E609" s="66" t="s">
        <v>76</v>
      </c>
      <c r="F609" s="66" t="s">
        <v>962</v>
      </c>
      <c r="G609" s="66" t="s">
        <v>950</v>
      </c>
      <c r="H609" s="67" t="s">
        <v>940</v>
      </c>
      <c r="I609" s="67" t="s">
        <v>945</v>
      </c>
      <c r="J609" s="67" t="s">
        <v>165</v>
      </c>
      <c r="K609" s="67" t="s">
        <v>4</v>
      </c>
      <c r="L609" s="55" t="s">
        <v>4</v>
      </c>
      <c r="M609" s="52" t="s">
        <v>49</v>
      </c>
      <c r="N609" s="52" t="s">
        <v>50</v>
      </c>
      <c r="O609" s="52" t="s">
        <v>51</v>
      </c>
      <c r="P609" s="55" t="s">
        <v>4</v>
      </c>
      <c r="Q609" s="55" t="s">
        <v>4</v>
      </c>
      <c r="R609" s="55" t="s">
        <v>4</v>
      </c>
      <c r="S609" s="55" t="s">
        <v>4</v>
      </c>
      <c r="T609" s="55" t="s">
        <v>4</v>
      </c>
      <c r="U609" s="69">
        <v>900</v>
      </c>
      <c r="V609" s="71">
        <f>SUM(M610:T610)</f>
        <v>0</v>
      </c>
      <c r="W609" s="64">
        <f>SUM(M610:T610)*U609</f>
        <v>0</v>
      </c>
      <c r="X609" s="57" t="s">
        <v>960</v>
      </c>
    </row>
    <row r="610" spans="1:24" ht="86.25" customHeight="1" thickBot="1" x14ac:dyDescent="0.25">
      <c r="A610" s="59"/>
      <c r="B610" s="61"/>
      <c r="C610" s="61"/>
      <c r="D610" s="63"/>
      <c r="E610" s="63"/>
      <c r="F610" s="63"/>
      <c r="G610" s="63"/>
      <c r="H610" s="68"/>
      <c r="I610" s="68"/>
      <c r="J610" s="68"/>
      <c r="K610" s="68"/>
      <c r="L610" s="53" t="s">
        <v>4</v>
      </c>
      <c r="M610" s="56" t="s">
        <v>53</v>
      </c>
      <c r="N610" s="56" t="s">
        <v>53</v>
      </c>
      <c r="O610" s="56" t="s">
        <v>53</v>
      </c>
      <c r="P610" s="53" t="s">
        <v>4</v>
      </c>
      <c r="Q610" s="53" t="s">
        <v>4</v>
      </c>
      <c r="R610" s="53" t="s">
        <v>4</v>
      </c>
      <c r="S610" s="53" t="s">
        <v>4</v>
      </c>
      <c r="T610" s="53" t="s">
        <v>4</v>
      </c>
      <c r="U610" s="70"/>
      <c r="V610" s="72"/>
      <c r="W610" s="65"/>
      <c r="X610" s="58"/>
    </row>
    <row r="611" spans="1:24" ht="15.75" customHeight="1" x14ac:dyDescent="0.2">
      <c r="A611" s="59" t="s">
        <v>4</v>
      </c>
      <c r="B611" s="60">
        <v>298</v>
      </c>
      <c r="C611" s="60">
        <v>35542</v>
      </c>
      <c r="D611" s="62" t="s">
        <v>963</v>
      </c>
      <c r="E611" s="66" t="s">
        <v>76</v>
      </c>
      <c r="F611" s="66" t="s">
        <v>964</v>
      </c>
      <c r="G611" s="66" t="s">
        <v>953</v>
      </c>
      <c r="H611" s="67" t="s">
        <v>940</v>
      </c>
      <c r="I611" s="67" t="s">
        <v>945</v>
      </c>
      <c r="J611" s="67" t="s">
        <v>165</v>
      </c>
      <c r="K611" s="67" t="s">
        <v>4</v>
      </c>
      <c r="L611" s="55" t="s">
        <v>4</v>
      </c>
      <c r="M611" s="52" t="s">
        <v>49</v>
      </c>
      <c r="N611" s="52" t="s">
        <v>50</v>
      </c>
      <c r="O611" s="52" t="s">
        <v>51</v>
      </c>
      <c r="P611" s="55" t="s">
        <v>4</v>
      </c>
      <c r="Q611" s="55" t="s">
        <v>4</v>
      </c>
      <c r="R611" s="55" t="s">
        <v>4</v>
      </c>
      <c r="S611" s="55" t="s">
        <v>4</v>
      </c>
      <c r="T611" s="55" t="s">
        <v>4</v>
      </c>
      <c r="U611" s="69">
        <v>900</v>
      </c>
      <c r="V611" s="71">
        <f>SUM(M612:T612)</f>
        <v>0</v>
      </c>
      <c r="W611" s="64">
        <f>SUM(M612:T612)*U611</f>
        <v>0</v>
      </c>
      <c r="X611" s="57" t="s">
        <v>960</v>
      </c>
    </row>
    <row r="612" spans="1:24" ht="86.25" customHeight="1" thickBot="1" x14ac:dyDescent="0.25">
      <c r="A612" s="59"/>
      <c r="B612" s="61"/>
      <c r="C612" s="61"/>
      <c r="D612" s="63"/>
      <c r="E612" s="63"/>
      <c r="F612" s="63"/>
      <c r="G612" s="63"/>
      <c r="H612" s="68"/>
      <c r="I612" s="68"/>
      <c r="J612" s="68"/>
      <c r="K612" s="68"/>
      <c r="L612" s="53" t="s">
        <v>4</v>
      </c>
      <c r="M612" s="56" t="s">
        <v>53</v>
      </c>
      <c r="N612" s="56" t="s">
        <v>53</v>
      </c>
      <c r="O612" s="56" t="s">
        <v>53</v>
      </c>
      <c r="P612" s="53" t="s">
        <v>4</v>
      </c>
      <c r="Q612" s="53" t="s">
        <v>4</v>
      </c>
      <c r="R612" s="53" t="s">
        <v>4</v>
      </c>
      <c r="S612" s="53" t="s">
        <v>4</v>
      </c>
      <c r="T612" s="53" t="s">
        <v>4</v>
      </c>
      <c r="U612" s="70"/>
      <c r="V612" s="72"/>
      <c r="W612" s="65"/>
      <c r="X612" s="58"/>
    </row>
    <row r="613" spans="1:24" ht="15.75" customHeight="1" x14ac:dyDescent="0.2">
      <c r="A613" s="59" t="s">
        <v>4</v>
      </c>
      <c r="B613" s="60">
        <v>299</v>
      </c>
      <c r="C613" s="60">
        <v>35547</v>
      </c>
      <c r="D613" s="62" t="s">
        <v>965</v>
      </c>
      <c r="E613" s="66" t="s">
        <v>76</v>
      </c>
      <c r="F613" s="66" t="s">
        <v>966</v>
      </c>
      <c r="G613" s="66" t="s">
        <v>267</v>
      </c>
      <c r="H613" s="67" t="s">
        <v>940</v>
      </c>
      <c r="I613" s="67" t="s">
        <v>945</v>
      </c>
      <c r="J613" s="67" t="s">
        <v>165</v>
      </c>
      <c r="K613" s="67" t="s">
        <v>4</v>
      </c>
      <c r="L613" s="55" t="s">
        <v>4</v>
      </c>
      <c r="M613" s="52" t="s">
        <v>49</v>
      </c>
      <c r="N613" s="52" t="s">
        <v>50</v>
      </c>
      <c r="O613" s="52" t="s">
        <v>51</v>
      </c>
      <c r="P613" s="55" t="s">
        <v>4</v>
      </c>
      <c r="Q613" s="55" t="s">
        <v>4</v>
      </c>
      <c r="R613" s="55" t="s">
        <v>4</v>
      </c>
      <c r="S613" s="55" t="s">
        <v>4</v>
      </c>
      <c r="T613" s="55" t="s">
        <v>4</v>
      </c>
      <c r="U613" s="69">
        <v>1100</v>
      </c>
      <c r="V613" s="71">
        <f>SUM(M614:T614)</f>
        <v>0</v>
      </c>
      <c r="W613" s="64">
        <f>SUM(M614:T614)*U613</f>
        <v>0</v>
      </c>
      <c r="X613" s="57" t="s">
        <v>967</v>
      </c>
    </row>
    <row r="614" spans="1:24" ht="86.25" customHeight="1" thickBot="1" x14ac:dyDescent="0.25">
      <c r="A614" s="59"/>
      <c r="B614" s="61"/>
      <c r="C614" s="61"/>
      <c r="D614" s="63"/>
      <c r="E614" s="63"/>
      <c r="F614" s="63"/>
      <c r="G614" s="63"/>
      <c r="H614" s="68"/>
      <c r="I614" s="68"/>
      <c r="J614" s="68"/>
      <c r="K614" s="68"/>
      <c r="L614" s="53" t="s">
        <v>4</v>
      </c>
      <c r="M614" s="56" t="s">
        <v>53</v>
      </c>
      <c r="N614" s="56" t="s">
        <v>53</v>
      </c>
      <c r="O614" s="56" t="s">
        <v>53</v>
      </c>
      <c r="P614" s="53" t="s">
        <v>4</v>
      </c>
      <c r="Q614" s="53" t="s">
        <v>4</v>
      </c>
      <c r="R614" s="53" t="s">
        <v>4</v>
      </c>
      <c r="S614" s="53" t="s">
        <v>4</v>
      </c>
      <c r="T614" s="53" t="s">
        <v>4</v>
      </c>
      <c r="U614" s="70"/>
      <c r="V614" s="72"/>
      <c r="W614" s="65"/>
      <c r="X614" s="58"/>
    </row>
    <row r="615" spans="1:24" ht="15.75" customHeight="1" x14ac:dyDescent="0.2">
      <c r="A615" s="59" t="s">
        <v>4</v>
      </c>
      <c r="B615" s="60">
        <v>300</v>
      </c>
      <c r="C615" s="60">
        <v>35549</v>
      </c>
      <c r="D615" s="62" t="s">
        <v>968</v>
      </c>
      <c r="E615" s="66" t="s">
        <v>76</v>
      </c>
      <c r="F615" s="66" t="s">
        <v>969</v>
      </c>
      <c r="G615" s="66" t="s">
        <v>970</v>
      </c>
      <c r="H615" s="67" t="s">
        <v>940</v>
      </c>
      <c r="I615" s="67" t="s">
        <v>945</v>
      </c>
      <c r="J615" s="67" t="s">
        <v>165</v>
      </c>
      <c r="K615" s="67" t="s">
        <v>4</v>
      </c>
      <c r="L615" s="55" t="s">
        <v>4</v>
      </c>
      <c r="M615" s="52" t="s">
        <v>49</v>
      </c>
      <c r="N615" s="52" t="s">
        <v>50</v>
      </c>
      <c r="O615" s="52" t="s">
        <v>51</v>
      </c>
      <c r="P615" s="55" t="s">
        <v>4</v>
      </c>
      <c r="Q615" s="55" t="s">
        <v>4</v>
      </c>
      <c r="R615" s="55" t="s">
        <v>4</v>
      </c>
      <c r="S615" s="55" t="s">
        <v>4</v>
      </c>
      <c r="T615" s="55" t="s">
        <v>4</v>
      </c>
      <c r="U615" s="69">
        <v>1100</v>
      </c>
      <c r="V615" s="71">
        <f>SUM(M616:T616)</f>
        <v>0</v>
      </c>
      <c r="W615" s="64">
        <f>SUM(M616:T616)*U615</f>
        <v>0</v>
      </c>
      <c r="X615" s="57" t="s">
        <v>971</v>
      </c>
    </row>
    <row r="616" spans="1:24" ht="86.25" customHeight="1" thickBot="1" x14ac:dyDescent="0.25">
      <c r="A616" s="59"/>
      <c r="B616" s="61"/>
      <c r="C616" s="61"/>
      <c r="D616" s="63"/>
      <c r="E616" s="63"/>
      <c r="F616" s="63"/>
      <c r="G616" s="63"/>
      <c r="H616" s="68"/>
      <c r="I616" s="68"/>
      <c r="J616" s="68"/>
      <c r="K616" s="68"/>
      <c r="L616" s="53" t="s">
        <v>4</v>
      </c>
      <c r="M616" s="56" t="s">
        <v>53</v>
      </c>
      <c r="N616" s="56" t="s">
        <v>53</v>
      </c>
      <c r="O616" s="56" t="s">
        <v>53</v>
      </c>
      <c r="P616" s="53" t="s">
        <v>4</v>
      </c>
      <c r="Q616" s="53" t="s">
        <v>4</v>
      </c>
      <c r="R616" s="53" t="s">
        <v>4</v>
      </c>
      <c r="S616" s="53" t="s">
        <v>4</v>
      </c>
      <c r="T616" s="53" t="s">
        <v>4</v>
      </c>
      <c r="U616" s="70"/>
      <c r="V616" s="72"/>
      <c r="W616" s="65"/>
      <c r="X616" s="58"/>
    </row>
    <row r="617" spans="1:24" ht="15.75" customHeight="1" x14ac:dyDescent="0.2">
      <c r="A617" s="59" t="s">
        <v>4</v>
      </c>
      <c r="B617" s="60">
        <v>301</v>
      </c>
      <c r="C617" s="60">
        <v>35551</v>
      </c>
      <c r="D617" s="62" t="s">
        <v>972</v>
      </c>
      <c r="E617" s="66" t="s">
        <v>76</v>
      </c>
      <c r="F617" s="66" t="s">
        <v>973</v>
      </c>
      <c r="G617" s="66" t="s">
        <v>67</v>
      </c>
      <c r="H617" s="67" t="s">
        <v>940</v>
      </c>
      <c r="I617" s="67" t="s">
        <v>945</v>
      </c>
      <c r="J617" s="67" t="s">
        <v>165</v>
      </c>
      <c r="K617" s="67" t="s">
        <v>4</v>
      </c>
      <c r="L617" s="55" t="s">
        <v>4</v>
      </c>
      <c r="M617" s="52" t="s">
        <v>49</v>
      </c>
      <c r="N617" s="52" t="s">
        <v>50</v>
      </c>
      <c r="O617" s="52" t="s">
        <v>51</v>
      </c>
      <c r="P617" s="55" t="s">
        <v>4</v>
      </c>
      <c r="Q617" s="55" t="s">
        <v>4</v>
      </c>
      <c r="R617" s="55" t="s">
        <v>4</v>
      </c>
      <c r="S617" s="55" t="s">
        <v>4</v>
      </c>
      <c r="T617" s="55" t="s">
        <v>4</v>
      </c>
      <c r="U617" s="69">
        <v>1100</v>
      </c>
      <c r="V617" s="71">
        <f>SUM(M618:T618)</f>
        <v>0</v>
      </c>
      <c r="W617" s="64">
        <f>SUM(M618:T618)*U617</f>
        <v>0</v>
      </c>
      <c r="X617" s="57" t="s">
        <v>971</v>
      </c>
    </row>
    <row r="618" spans="1:24" ht="86.25" customHeight="1" thickBot="1" x14ac:dyDescent="0.25">
      <c r="A618" s="59"/>
      <c r="B618" s="61"/>
      <c r="C618" s="61"/>
      <c r="D618" s="63"/>
      <c r="E618" s="63"/>
      <c r="F618" s="63"/>
      <c r="G618" s="63"/>
      <c r="H618" s="68"/>
      <c r="I618" s="68"/>
      <c r="J618" s="68"/>
      <c r="K618" s="68"/>
      <c r="L618" s="53" t="s">
        <v>4</v>
      </c>
      <c r="M618" s="56" t="s">
        <v>53</v>
      </c>
      <c r="N618" s="56" t="s">
        <v>53</v>
      </c>
      <c r="O618" s="56" t="s">
        <v>53</v>
      </c>
      <c r="P618" s="53" t="s">
        <v>4</v>
      </c>
      <c r="Q618" s="53" t="s">
        <v>4</v>
      </c>
      <c r="R618" s="53" t="s">
        <v>4</v>
      </c>
      <c r="S618" s="53" t="s">
        <v>4</v>
      </c>
      <c r="T618" s="53" t="s">
        <v>4</v>
      </c>
      <c r="U618" s="70"/>
      <c r="V618" s="72"/>
      <c r="W618" s="65"/>
      <c r="X618" s="58"/>
    </row>
    <row r="619" spans="1:24" ht="15.75" customHeight="1" x14ac:dyDescent="0.2">
      <c r="A619" s="59" t="s">
        <v>4</v>
      </c>
      <c r="B619" s="60">
        <v>302</v>
      </c>
      <c r="C619" s="60">
        <v>35550</v>
      </c>
      <c r="D619" s="62" t="s">
        <v>974</v>
      </c>
      <c r="E619" s="66" t="s">
        <v>76</v>
      </c>
      <c r="F619" s="66" t="s">
        <v>975</v>
      </c>
      <c r="G619" s="66" t="s">
        <v>90</v>
      </c>
      <c r="H619" s="67" t="s">
        <v>940</v>
      </c>
      <c r="I619" s="67" t="s">
        <v>945</v>
      </c>
      <c r="J619" s="67" t="s">
        <v>165</v>
      </c>
      <c r="K619" s="67" t="s">
        <v>4</v>
      </c>
      <c r="L619" s="55" t="s">
        <v>4</v>
      </c>
      <c r="M619" s="52" t="s">
        <v>49</v>
      </c>
      <c r="N619" s="52" t="s">
        <v>50</v>
      </c>
      <c r="O619" s="52" t="s">
        <v>51</v>
      </c>
      <c r="P619" s="55" t="s">
        <v>4</v>
      </c>
      <c r="Q619" s="55" t="s">
        <v>4</v>
      </c>
      <c r="R619" s="55" t="s">
        <v>4</v>
      </c>
      <c r="S619" s="55" t="s">
        <v>4</v>
      </c>
      <c r="T619" s="55" t="s">
        <v>4</v>
      </c>
      <c r="U619" s="69">
        <v>1100</v>
      </c>
      <c r="V619" s="71">
        <f>SUM(M620:T620)</f>
        <v>0</v>
      </c>
      <c r="W619" s="64">
        <f>SUM(M620:T620)*U619</f>
        <v>0</v>
      </c>
      <c r="X619" s="57" t="s">
        <v>971</v>
      </c>
    </row>
    <row r="620" spans="1:24" ht="86.25" customHeight="1" thickBot="1" x14ac:dyDescent="0.25">
      <c r="A620" s="59"/>
      <c r="B620" s="61"/>
      <c r="C620" s="61"/>
      <c r="D620" s="63"/>
      <c r="E620" s="63"/>
      <c r="F620" s="63"/>
      <c r="G620" s="63"/>
      <c r="H620" s="68"/>
      <c r="I620" s="68"/>
      <c r="J620" s="68"/>
      <c r="K620" s="68"/>
      <c r="L620" s="53" t="s">
        <v>4</v>
      </c>
      <c r="M620" s="56" t="s">
        <v>53</v>
      </c>
      <c r="N620" s="56" t="s">
        <v>53</v>
      </c>
      <c r="O620" s="56" t="s">
        <v>53</v>
      </c>
      <c r="P620" s="53" t="s">
        <v>4</v>
      </c>
      <c r="Q620" s="53" t="s">
        <v>4</v>
      </c>
      <c r="R620" s="53" t="s">
        <v>4</v>
      </c>
      <c r="S620" s="53" t="s">
        <v>4</v>
      </c>
      <c r="T620" s="53" t="s">
        <v>4</v>
      </c>
      <c r="U620" s="70"/>
      <c r="V620" s="72"/>
      <c r="W620" s="65"/>
      <c r="X620" s="58"/>
    </row>
    <row r="621" spans="1:24" ht="15.75" customHeight="1" x14ac:dyDescent="0.2">
      <c r="A621" s="59" t="s">
        <v>4</v>
      </c>
      <c r="B621" s="60">
        <v>303</v>
      </c>
      <c r="C621" s="60">
        <v>35244</v>
      </c>
      <c r="D621" s="62" t="s">
        <v>976</v>
      </c>
      <c r="E621" s="66" t="s">
        <v>76</v>
      </c>
      <c r="F621" s="66" t="s">
        <v>4</v>
      </c>
      <c r="G621" s="66" t="s">
        <v>325</v>
      </c>
      <c r="H621" s="67" t="s">
        <v>940</v>
      </c>
      <c r="I621" s="67" t="s">
        <v>977</v>
      </c>
      <c r="J621" s="67" t="s">
        <v>978</v>
      </c>
      <c r="K621" s="67" t="s">
        <v>4</v>
      </c>
      <c r="L621" s="55" t="s">
        <v>4</v>
      </c>
      <c r="M621" s="55" t="s">
        <v>4</v>
      </c>
      <c r="N621" s="52" t="s">
        <v>144</v>
      </c>
      <c r="O621" s="52" t="s">
        <v>103</v>
      </c>
      <c r="P621" s="52" t="s">
        <v>104</v>
      </c>
      <c r="Q621" s="52" t="s">
        <v>124</v>
      </c>
      <c r="R621" s="55" t="s">
        <v>4</v>
      </c>
      <c r="S621" s="55" t="s">
        <v>4</v>
      </c>
      <c r="T621" s="55" t="s">
        <v>4</v>
      </c>
      <c r="U621" s="69">
        <v>2200</v>
      </c>
      <c r="V621" s="71">
        <f>SUM(N622:T622)</f>
        <v>0</v>
      </c>
      <c r="W621" s="64">
        <f>SUM(N622:T622)*U621</f>
        <v>0</v>
      </c>
      <c r="X621" s="57" t="s">
        <v>979</v>
      </c>
    </row>
    <row r="622" spans="1:24" ht="86.25" customHeight="1" thickBot="1" x14ac:dyDescent="0.25">
      <c r="A622" s="59"/>
      <c r="B622" s="61"/>
      <c r="C622" s="61"/>
      <c r="D622" s="63"/>
      <c r="E622" s="63"/>
      <c r="F622" s="63"/>
      <c r="G622" s="63"/>
      <c r="H622" s="68"/>
      <c r="I622" s="68"/>
      <c r="J622" s="68"/>
      <c r="K622" s="68"/>
      <c r="L622" s="53" t="s">
        <v>4</v>
      </c>
      <c r="M622" s="53" t="s">
        <v>4</v>
      </c>
      <c r="N622" s="56" t="s">
        <v>53</v>
      </c>
      <c r="O622" s="53" t="s">
        <v>4</v>
      </c>
      <c r="P622" s="53" t="s">
        <v>4</v>
      </c>
      <c r="Q622" s="53" t="s">
        <v>4</v>
      </c>
      <c r="R622" s="53" t="s">
        <v>4</v>
      </c>
      <c r="S622" s="53" t="s">
        <v>4</v>
      </c>
      <c r="T622" s="53" t="s">
        <v>4</v>
      </c>
      <c r="U622" s="70"/>
      <c r="V622" s="72"/>
      <c r="W622" s="65"/>
      <c r="X622" s="58"/>
    </row>
    <row r="623" spans="1:24" ht="15.75" customHeight="1" x14ac:dyDescent="0.2">
      <c r="A623" s="59" t="s">
        <v>4</v>
      </c>
      <c r="B623" s="60">
        <v>304</v>
      </c>
      <c r="C623" s="60">
        <v>35246</v>
      </c>
      <c r="D623" s="62" t="s">
        <v>980</v>
      </c>
      <c r="E623" s="66" t="s">
        <v>44</v>
      </c>
      <c r="F623" s="66" t="s">
        <v>4</v>
      </c>
      <c r="G623" s="66" t="s">
        <v>325</v>
      </c>
      <c r="H623" s="67" t="s">
        <v>940</v>
      </c>
      <c r="I623" s="67" t="s">
        <v>981</v>
      </c>
      <c r="J623" s="67" t="s">
        <v>165</v>
      </c>
      <c r="K623" s="67" t="s">
        <v>4</v>
      </c>
      <c r="L623" s="55" t="s">
        <v>4</v>
      </c>
      <c r="M623" s="52" t="s">
        <v>49</v>
      </c>
      <c r="N623" s="52" t="s">
        <v>50</v>
      </c>
      <c r="O623" s="52" t="s">
        <v>51</v>
      </c>
      <c r="P623" s="55" t="s">
        <v>4</v>
      </c>
      <c r="Q623" s="55" t="s">
        <v>4</v>
      </c>
      <c r="R623" s="55" t="s">
        <v>4</v>
      </c>
      <c r="S623" s="55" t="s">
        <v>4</v>
      </c>
      <c r="T623" s="55" t="s">
        <v>4</v>
      </c>
      <c r="U623" s="69">
        <v>700</v>
      </c>
      <c r="V623" s="71">
        <f>SUM(N624:T624)</f>
        <v>0</v>
      </c>
      <c r="W623" s="64">
        <f>SUM(N624:T624)*U623</f>
        <v>0</v>
      </c>
      <c r="X623" s="57" t="s">
        <v>982</v>
      </c>
    </row>
    <row r="624" spans="1:24" ht="86.25" customHeight="1" thickBot="1" x14ac:dyDescent="0.25">
      <c r="A624" s="59"/>
      <c r="B624" s="61"/>
      <c r="C624" s="61"/>
      <c r="D624" s="63"/>
      <c r="E624" s="63"/>
      <c r="F624" s="63"/>
      <c r="G624" s="63"/>
      <c r="H624" s="68"/>
      <c r="I624" s="68"/>
      <c r="J624" s="68"/>
      <c r="K624" s="68"/>
      <c r="L624" s="53" t="s">
        <v>4</v>
      </c>
      <c r="M624" s="53" t="s">
        <v>4</v>
      </c>
      <c r="N624" s="56" t="s">
        <v>53</v>
      </c>
      <c r="O624" s="53" t="s">
        <v>4</v>
      </c>
      <c r="P624" s="53" t="s">
        <v>4</v>
      </c>
      <c r="Q624" s="53" t="s">
        <v>4</v>
      </c>
      <c r="R624" s="53" t="s">
        <v>4</v>
      </c>
      <c r="S624" s="53" t="s">
        <v>4</v>
      </c>
      <c r="T624" s="53" t="s">
        <v>4</v>
      </c>
      <c r="U624" s="70"/>
      <c r="V624" s="72"/>
      <c r="W624" s="65"/>
      <c r="X624" s="58"/>
    </row>
    <row r="625" spans="1:24" ht="15.75" customHeight="1" x14ac:dyDescent="0.2">
      <c r="A625" s="59" t="s">
        <v>4</v>
      </c>
      <c r="B625" s="60">
        <v>305</v>
      </c>
      <c r="C625" s="60">
        <v>35254</v>
      </c>
      <c r="D625" s="62" t="s">
        <v>983</v>
      </c>
      <c r="E625" s="66" t="s">
        <v>44</v>
      </c>
      <c r="F625" s="66" t="s">
        <v>4</v>
      </c>
      <c r="G625" s="66" t="s">
        <v>325</v>
      </c>
      <c r="H625" s="67" t="s">
        <v>940</v>
      </c>
      <c r="I625" s="67" t="s">
        <v>984</v>
      </c>
      <c r="J625" s="67" t="s">
        <v>393</v>
      </c>
      <c r="K625" s="67" t="s">
        <v>4</v>
      </c>
      <c r="L625" s="55" t="s">
        <v>4</v>
      </c>
      <c r="M625" s="52" t="s">
        <v>217</v>
      </c>
      <c r="N625" s="52" t="s">
        <v>144</v>
      </c>
      <c r="O625" s="52" t="s">
        <v>103</v>
      </c>
      <c r="P625" s="55" t="s">
        <v>4</v>
      </c>
      <c r="Q625" s="55" t="s">
        <v>4</v>
      </c>
      <c r="R625" s="55" t="s">
        <v>4</v>
      </c>
      <c r="S625" s="55" t="s">
        <v>4</v>
      </c>
      <c r="T625" s="55" t="s">
        <v>4</v>
      </c>
      <c r="U625" s="69">
        <v>900</v>
      </c>
      <c r="V625" s="71">
        <f>SUM(M626:T626)</f>
        <v>0</v>
      </c>
      <c r="W625" s="64">
        <f>SUM(M626:T626)*U625</f>
        <v>0</v>
      </c>
      <c r="X625" s="57" t="s">
        <v>985</v>
      </c>
    </row>
    <row r="626" spans="1:24" ht="86.25" customHeight="1" thickBot="1" x14ac:dyDescent="0.25">
      <c r="A626" s="59"/>
      <c r="B626" s="61"/>
      <c r="C626" s="61"/>
      <c r="D626" s="63"/>
      <c r="E626" s="63"/>
      <c r="F626" s="63"/>
      <c r="G626" s="63"/>
      <c r="H626" s="68"/>
      <c r="I626" s="68"/>
      <c r="J626" s="68"/>
      <c r="K626" s="68"/>
      <c r="L626" s="53" t="s">
        <v>4</v>
      </c>
      <c r="M626" s="56" t="s">
        <v>53</v>
      </c>
      <c r="N626" s="56" t="s">
        <v>53</v>
      </c>
      <c r="O626" s="53" t="s">
        <v>4</v>
      </c>
      <c r="P626" s="53" t="s">
        <v>4</v>
      </c>
      <c r="Q626" s="53" t="s">
        <v>4</v>
      </c>
      <c r="R626" s="53" t="s">
        <v>4</v>
      </c>
      <c r="S626" s="53" t="s">
        <v>4</v>
      </c>
      <c r="T626" s="53" t="s">
        <v>4</v>
      </c>
      <c r="U626" s="70"/>
      <c r="V626" s="72"/>
      <c r="W626" s="65"/>
      <c r="X626" s="58"/>
    </row>
    <row r="627" spans="1:24" ht="15.75" customHeight="1" x14ac:dyDescent="0.2">
      <c r="A627" s="59" t="s">
        <v>4</v>
      </c>
      <c r="B627" s="60">
        <v>306</v>
      </c>
      <c r="C627" s="60">
        <v>35262</v>
      </c>
      <c r="D627" s="62" t="s">
        <v>986</v>
      </c>
      <c r="E627" s="66" t="s">
        <v>44</v>
      </c>
      <c r="F627" s="66" t="s">
        <v>4</v>
      </c>
      <c r="G627" s="66" t="s">
        <v>117</v>
      </c>
      <c r="H627" s="67" t="s">
        <v>940</v>
      </c>
      <c r="I627" s="67" t="s">
        <v>987</v>
      </c>
      <c r="J627" s="67" t="s">
        <v>165</v>
      </c>
      <c r="K627" s="67" t="s">
        <v>4</v>
      </c>
      <c r="L627" s="55" t="s">
        <v>4</v>
      </c>
      <c r="M627" s="52" t="s">
        <v>49</v>
      </c>
      <c r="N627" s="52" t="s">
        <v>50</v>
      </c>
      <c r="O627" s="52" t="s">
        <v>51</v>
      </c>
      <c r="P627" s="52" t="s">
        <v>71</v>
      </c>
      <c r="Q627" s="55" t="s">
        <v>4</v>
      </c>
      <c r="R627" s="55" t="s">
        <v>4</v>
      </c>
      <c r="S627" s="55" t="s">
        <v>4</v>
      </c>
      <c r="T627" s="55" t="s">
        <v>4</v>
      </c>
      <c r="U627" s="69">
        <v>1200</v>
      </c>
      <c r="V627" s="71">
        <f>SUM(P628:T628)</f>
        <v>0</v>
      </c>
      <c r="W627" s="64">
        <f>SUM(P628:T628)*U627</f>
        <v>0</v>
      </c>
      <c r="X627" s="57" t="s">
        <v>988</v>
      </c>
    </row>
    <row r="628" spans="1:24" ht="86.25" customHeight="1" thickBot="1" x14ac:dyDescent="0.25">
      <c r="A628" s="59"/>
      <c r="B628" s="61"/>
      <c r="C628" s="61"/>
      <c r="D628" s="63"/>
      <c r="E628" s="63"/>
      <c r="F628" s="63"/>
      <c r="G628" s="63"/>
      <c r="H628" s="68"/>
      <c r="I628" s="68"/>
      <c r="J628" s="68"/>
      <c r="K628" s="68"/>
      <c r="L628" s="53" t="s">
        <v>4</v>
      </c>
      <c r="M628" s="53" t="s">
        <v>4</v>
      </c>
      <c r="N628" s="53" t="s">
        <v>4</v>
      </c>
      <c r="O628" s="53" t="s">
        <v>4</v>
      </c>
      <c r="P628" s="56" t="s">
        <v>53</v>
      </c>
      <c r="Q628" s="53" t="s">
        <v>4</v>
      </c>
      <c r="R628" s="53" t="s">
        <v>4</v>
      </c>
      <c r="S628" s="53" t="s">
        <v>4</v>
      </c>
      <c r="T628" s="53" t="s">
        <v>4</v>
      </c>
      <c r="U628" s="70"/>
      <c r="V628" s="72"/>
      <c r="W628" s="65"/>
      <c r="X628" s="58"/>
    </row>
    <row r="629" spans="1:24" ht="15.75" customHeight="1" x14ac:dyDescent="0.2">
      <c r="A629" s="59" t="s">
        <v>4</v>
      </c>
      <c r="B629" s="60">
        <v>307</v>
      </c>
      <c r="C629" s="60">
        <v>35263</v>
      </c>
      <c r="D629" s="62" t="s">
        <v>989</v>
      </c>
      <c r="E629" s="66" t="s">
        <v>44</v>
      </c>
      <c r="F629" s="66" t="s">
        <v>4</v>
      </c>
      <c r="G629" s="66" t="s">
        <v>325</v>
      </c>
      <c r="H629" s="67" t="s">
        <v>940</v>
      </c>
      <c r="I629" s="67" t="s">
        <v>987</v>
      </c>
      <c r="J629" s="67" t="s">
        <v>165</v>
      </c>
      <c r="K629" s="67" t="s">
        <v>4</v>
      </c>
      <c r="L629" s="55" t="s">
        <v>4</v>
      </c>
      <c r="M629" s="55" t="s">
        <v>4</v>
      </c>
      <c r="N629" s="52" t="s">
        <v>144</v>
      </c>
      <c r="O629" s="52" t="s">
        <v>103</v>
      </c>
      <c r="P629" s="52" t="s">
        <v>104</v>
      </c>
      <c r="Q629" s="55" t="s">
        <v>4</v>
      </c>
      <c r="R629" s="55" t="s">
        <v>4</v>
      </c>
      <c r="S629" s="55" t="s">
        <v>4</v>
      </c>
      <c r="T629" s="55" t="s">
        <v>4</v>
      </c>
      <c r="U629" s="69">
        <v>900</v>
      </c>
      <c r="V629" s="71">
        <f>SUM(N630:T630)</f>
        <v>0</v>
      </c>
      <c r="W629" s="64">
        <f>SUM(N630:T630)*U629</f>
        <v>0</v>
      </c>
      <c r="X629" s="57" t="s">
        <v>990</v>
      </c>
    </row>
    <row r="630" spans="1:24" ht="86.25" customHeight="1" thickBot="1" x14ac:dyDescent="0.25">
      <c r="A630" s="59"/>
      <c r="B630" s="61"/>
      <c r="C630" s="61"/>
      <c r="D630" s="63"/>
      <c r="E630" s="63"/>
      <c r="F630" s="63"/>
      <c r="G630" s="63"/>
      <c r="H630" s="68"/>
      <c r="I630" s="68"/>
      <c r="J630" s="68"/>
      <c r="K630" s="68"/>
      <c r="L630" s="53" t="s">
        <v>4</v>
      </c>
      <c r="M630" s="53" t="s">
        <v>4</v>
      </c>
      <c r="N630" s="56" t="s">
        <v>53</v>
      </c>
      <c r="O630" s="56" t="s">
        <v>53</v>
      </c>
      <c r="P630" s="56" t="s">
        <v>53</v>
      </c>
      <c r="Q630" s="53" t="s">
        <v>4</v>
      </c>
      <c r="R630" s="53" t="s">
        <v>4</v>
      </c>
      <c r="S630" s="53" t="s">
        <v>4</v>
      </c>
      <c r="T630" s="53" t="s">
        <v>4</v>
      </c>
      <c r="U630" s="70"/>
      <c r="V630" s="72"/>
      <c r="W630" s="65"/>
      <c r="X630" s="58"/>
    </row>
    <row r="631" spans="1:24" ht="15.75" customHeight="1" x14ac:dyDescent="0.2">
      <c r="A631" s="59" t="s">
        <v>4</v>
      </c>
      <c r="B631" s="60">
        <v>308</v>
      </c>
      <c r="C631" s="60">
        <v>35281</v>
      </c>
      <c r="D631" s="62" t="s">
        <v>991</v>
      </c>
      <c r="E631" s="66" t="s">
        <v>44</v>
      </c>
      <c r="F631" s="66" t="s">
        <v>4</v>
      </c>
      <c r="G631" s="66" t="s">
        <v>992</v>
      </c>
      <c r="H631" s="67" t="s">
        <v>940</v>
      </c>
      <c r="I631" s="67" t="s">
        <v>993</v>
      </c>
      <c r="J631" s="67" t="s">
        <v>165</v>
      </c>
      <c r="K631" s="67" t="s">
        <v>4</v>
      </c>
      <c r="L631" s="55" t="s">
        <v>4</v>
      </c>
      <c r="M631" s="52" t="s">
        <v>49</v>
      </c>
      <c r="N631" s="52" t="s">
        <v>50</v>
      </c>
      <c r="O631" s="52" t="s">
        <v>51</v>
      </c>
      <c r="P631" s="55" t="s">
        <v>4</v>
      </c>
      <c r="Q631" s="55" t="s">
        <v>4</v>
      </c>
      <c r="R631" s="55" t="s">
        <v>4</v>
      </c>
      <c r="S631" s="55" t="s">
        <v>4</v>
      </c>
      <c r="T631" s="55" t="s">
        <v>4</v>
      </c>
      <c r="U631" s="69">
        <v>700</v>
      </c>
      <c r="V631" s="71">
        <f>SUM(M632:T632)</f>
        <v>0</v>
      </c>
      <c r="W631" s="64">
        <f>SUM(M632:T632)*U631</f>
        <v>0</v>
      </c>
      <c r="X631" s="57" t="s">
        <v>994</v>
      </c>
    </row>
    <row r="632" spans="1:24" ht="86.25" customHeight="1" thickBot="1" x14ac:dyDescent="0.25">
      <c r="A632" s="59"/>
      <c r="B632" s="61"/>
      <c r="C632" s="61"/>
      <c r="D632" s="63"/>
      <c r="E632" s="63"/>
      <c r="F632" s="63"/>
      <c r="G632" s="63"/>
      <c r="H632" s="68"/>
      <c r="I632" s="68"/>
      <c r="J632" s="68"/>
      <c r="K632" s="68"/>
      <c r="L632" s="53" t="s">
        <v>4</v>
      </c>
      <c r="M632" s="56" t="s">
        <v>53</v>
      </c>
      <c r="N632" s="56" t="s">
        <v>53</v>
      </c>
      <c r="O632" s="56" t="s">
        <v>53</v>
      </c>
      <c r="P632" s="53" t="s">
        <v>4</v>
      </c>
      <c r="Q632" s="53" t="s">
        <v>4</v>
      </c>
      <c r="R632" s="53" t="s">
        <v>4</v>
      </c>
      <c r="S632" s="53" t="s">
        <v>4</v>
      </c>
      <c r="T632" s="53" t="s">
        <v>4</v>
      </c>
      <c r="U632" s="70"/>
      <c r="V632" s="72"/>
      <c r="W632" s="65"/>
      <c r="X632" s="58"/>
    </row>
    <row r="633" spans="1:24" ht="15.75" customHeight="1" x14ac:dyDescent="0.2">
      <c r="A633" s="59" t="s">
        <v>4</v>
      </c>
      <c r="B633" s="60">
        <v>309</v>
      </c>
      <c r="C633" s="60">
        <v>35283</v>
      </c>
      <c r="D633" s="62" t="s">
        <v>995</v>
      </c>
      <c r="E633" s="66" t="s">
        <v>44</v>
      </c>
      <c r="F633" s="66" t="s">
        <v>4</v>
      </c>
      <c r="G633" s="66" t="s">
        <v>996</v>
      </c>
      <c r="H633" s="67" t="s">
        <v>940</v>
      </c>
      <c r="I633" s="67" t="s">
        <v>993</v>
      </c>
      <c r="J633" s="67" t="s">
        <v>165</v>
      </c>
      <c r="K633" s="67" t="s">
        <v>4</v>
      </c>
      <c r="L633" s="55" t="s">
        <v>4</v>
      </c>
      <c r="M633" s="52" t="s">
        <v>49</v>
      </c>
      <c r="N633" s="52" t="s">
        <v>50</v>
      </c>
      <c r="O633" s="52" t="s">
        <v>51</v>
      </c>
      <c r="P633" s="55" t="s">
        <v>4</v>
      </c>
      <c r="Q633" s="55" t="s">
        <v>4</v>
      </c>
      <c r="R633" s="55" t="s">
        <v>4</v>
      </c>
      <c r="S633" s="55" t="s">
        <v>4</v>
      </c>
      <c r="T633" s="55" t="s">
        <v>4</v>
      </c>
      <c r="U633" s="69">
        <v>750</v>
      </c>
      <c r="V633" s="71">
        <f>SUM(M634:T634)</f>
        <v>0</v>
      </c>
      <c r="W633" s="64">
        <f>SUM(M634:T634)*U633</f>
        <v>0</v>
      </c>
      <c r="X633" s="57" t="s">
        <v>997</v>
      </c>
    </row>
    <row r="634" spans="1:24" ht="86.25" customHeight="1" thickBot="1" x14ac:dyDescent="0.25">
      <c r="A634" s="59"/>
      <c r="B634" s="61"/>
      <c r="C634" s="61"/>
      <c r="D634" s="63"/>
      <c r="E634" s="63"/>
      <c r="F634" s="63"/>
      <c r="G634" s="63"/>
      <c r="H634" s="68"/>
      <c r="I634" s="68"/>
      <c r="J634" s="68"/>
      <c r="K634" s="68"/>
      <c r="L634" s="53" t="s">
        <v>4</v>
      </c>
      <c r="M634" s="56" t="s">
        <v>53</v>
      </c>
      <c r="N634" s="53" t="s">
        <v>4</v>
      </c>
      <c r="O634" s="56" t="s">
        <v>53</v>
      </c>
      <c r="P634" s="53" t="s">
        <v>4</v>
      </c>
      <c r="Q634" s="53" t="s">
        <v>4</v>
      </c>
      <c r="R634" s="53" t="s">
        <v>4</v>
      </c>
      <c r="S634" s="53" t="s">
        <v>4</v>
      </c>
      <c r="T634" s="53" t="s">
        <v>4</v>
      </c>
      <c r="U634" s="70"/>
      <c r="V634" s="72"/>
      <c r="W634" s="65"/>
      <c r="X634" s="58"/>
    </row>
    <row r="635" spans="1:24" ht="15.75" customHeight="1" x14ac:dyDescent="0.2">
      <c r="A635" s="59" t="s">
        <v>4</v>
      </c>
      <c r="B635" s="60">
        <v>310</v>
      </c>
      <c r="C635" s="60">
        <v>35284</v>
      </c>
      <c r="D635" s="62" t="s">
        <v>998</v>
      </c>
      <c r="E635" s="66" t="s">
        <v>44</v>
      </c>
      <c r="F635" s="66" t="s">
        <v>4</v>
      </c>
      <c r="G635" s="66" t="s">
        <v>992</v>
      </c>
      <c r="H635" s="67" t="s">
        <v>940</v>
      </c>
      <c r="I635" s="67" t="s">
        <v>993</v>
      </c>
      <c r="J635" s="67" t="s">
        <v>165</v>
      </c>
      <c r="K635" s="67" t="s">
        <v>4</v>
      </c>
      <c r="L635" s="55" t="s">
        <v>4</v>
      </c>
      <c r="M635" s="52" t="s">
        <v>49</v>
      </c>
      <c r="N635" s="52" t="s">
        <v>50</v>
      </c>
      <c r="O635" s="52" t="s">
        <v>51</v>
      </c>
      <c r="P635" s="55" t="s">
        <v>4</v>
      </c>
      <c r="Q635" s="55" t="s">
        <v>4</v>
      </c>
      <c r="R635" s="55" t="s">
        <v>4</v>
      </c>
      <c r="S635" s="55" t="s">
        <v>4</v>
      </c>
      <c r="T635" s="55" t="s">
        <v>4</v>
      </c>
      <c r="U635" s="69">
        <v>750</v>
      </c>
      <c r="V635" s="71">
        <f>SUM(M636:T636)</f>
        <v>0</v>
      </c>
      <c r="W635" s="64">
        <f>SUM(M636:T636)*U635</f>
        <v>0</v>
      </c>
      <c r="X635" s="57" t="s">
        <v>997</v>
      </c>
    </row>
    <row r="636" spans="1:24" ht="86.25" customHeight="1" thickBot="1" x14ac:dyDescent="0.25">
      <c r="A636" s="59"/>
      <c r="B636" s="61"/>
      <c r="C636" s="61"/>
      <c r="D636" s="63"/>
      <c r="E636" s="63"/>
      <c r="F636" s="63"/>
      <c r="G636" s="63"/>
      <c r="H636" s="68"/>
      <c r="I636" s="68"/>
      <c r="J636" s="68"/>
      <c r="K636" s="68"/>
      <c r="L636" s="53" t="s">
        <v>4</v>
      </c>
      <c r="M636" s="56" t="s">
        <v>53</v>
      </c>
      <c r="N636" s="53" t="s">
        <v>4</v>
      </c>
      <c r="O636" s="56" t="s">
        <v>53</v>
      </c>
      <c r="P636" s="53" t="s">
        <v>4</v>
      </c>
      <c r="Q636" s="53" t="s">
        <v>4</v>
      </c>
      <c r="R636" s="53" t="s">
        <v>4</v>
      </c>
      <c r="S636" s="53" t="s">
        <v>4</v>
      </c>
      <c r="T636" s="53" t="s">
        <v>4</v>
      </c>
      <c r="U636" s="70"/>
      <c r="V636" s="72"/>
      <c r="W636" s="65"/>
      <c r="X636" s="58"/>
    </row>
    <row r="637" spans="1:24" ht="15.75" customHeight="1" x14ac:dyDescent="0.2">
      <c r="A637" s="59" t="s">
        <v>4</v>
      </c>
      <c r="B637" s="60">
        <v>311</v>
      </c>
      <c r="C637" s="60">
        <v>35288</v>
      </c>
      <c r="D637" s="62" t="s">
        <v>999</v>
      </c>
      <c r="E637" s="66" t="s">
        <v>44</v>
      </c>
      <c r="F637" s="66" t="s">
        <v>4</v>
      </c>
      <c r="G637" s="66" t="s">
        <v>1000</v>
      </c>
      <c r="H637" s="67" t="s">
        <v>940</v>
      </c>
      <c r="I637" s="67" t="s">
        <v>993</v>
      </c>
      <c r="J637" s="67" t="s">
        <v>165</v>
      </c>
      <c r="K637" s="67" t="s">
        <v>4</v>
      </c>
      <c r="L637" s="55" t="s">
        <v>4</v>
      </c>
      <c r="M637" s="55" t="s">
        <v>4</v>
      </c>
      <c r="N637" s="52" t="s">
        <v>50</v>
      </c>
      <c r="O637" s="52" t="s">
        <v>51</v>
      </c>
      <c r="P637" s="52" t="s">
        <v>71</v>
      </c>
      <c r="Q637" s="55" t="s">
        <v>4</v>
      </c>
      <c r="R637" s="55" t="s">
        <v>4</v>
      </c>
      <c r="S637" s="55" t="s">
        <v>4</v>
      </c>
      <c r="T637" s="55" t="s">
        <v>4</v>
      </c>
      <c r="U637" s="69">
        <v>750</v>
      </c>
      <c r="V637" s="71">
        <f>SUM(N638:T638)</f>
        <v>0</v>
      </c>
      <c r="W637" s="64">
        <f>SUM(N638:T638)*U637</f>
        <v>0</v>
      </c>
      <c r="X637" s="57" t="s">
        <v>1001</v>
      </c>
    </row>
    <row r="638" spans="1:24" ht="86.25" customHeight="1" thickBot="1" x14ac:dyDescent="0.25">
      <c r="A638" s="59"/>
      <c r="B638" s="61"/>
      <c r="C638" s="61"/>
      <c r="D638" s="63"/>
      <c r="E638" s="63"/>
      <c r="F638" s="63"/>
      <c r="G638" s="63"/>
      <c r="H638" s="68"/>
      <c r="I638" s="68"/>
      <c r="J638" s="68"/>
      <c r="K638" s="68"/>
      <c r="L638" s="53" t="s">
        <v>4</v>
      </c>
      <c r="M638" s="53" t="s">
        <v>4</v>
      </c>
      <c r="N638" s="56" t="s">
        <v>53</v>
      </c>
      <c r="O638" s="56" t="s">
        <v>53</v>
      </c>
      <c r="P638" s="56" t="s">
        <v>53</v>
      </c>
      <c r="Q638" s="53" t="s">
        <v>4</v>
      </c>
      <c r="R638" s="53" t="s">
        <v>4</v>
      </c>
      <c r="S638" s="53" t="s">
        <v>4</v>
      </c>
      <c r="T638" s="53" t="s">
        <v>4</v>
      </c>
      <c r="U638" s="70"/>
      <c r="V638" s="72"/>
      <c r="W638" s="65"/>
      <c r="X638" s="58"/>
    </row>
    <row r="639" spans="1:24" ht="15.75" customHeight="1" x14ac:dyDescent="0.2">
      <c r="A639" s="59" t="s">
        <v>4</v>
      </c>
      <c r="B639" s="60">
        <v>312</v>
      </c>
      <c r="C639" s="60">
        <v>35287</v>
      </c>
      <c r="D639" s="62" t="s">
        <v>1002</v>
      </c>
      <c r="E639" s="66" t="s">
        <v>44</v>
      </c>
      <c r="F639" s="66" t="s">
        <v>4</v>
      </c>
      <c r="G639" s="66" t="s">
        <v>996</v>
      </c>
      <c r="H639" s="67" t="s">
        <v>940</v>
      </c>
      <c r="I639" s="67" t="s">
        <v>993</v>
      </c>
      <c r="J639" s="67" t="s">
        <v>165</v>
      </c>
      <c r="K639" s="67" t="s">
        <v>4</v>
      </c>
      <c r="L639" s="55" t="s">
        <v>4</v>
      </c>
      <c r="M639" s="55" t="s">
        <v>4</v>
      </c>
      <c r="N639" s="52" t="s">
        <v>50</v>
      </c>
      <c r="O639" s="52" t="s">
        <v>51</v>
      </c>
      <c r="P639" s="52" t="s">
        <v>71</v>
      </c>
      <c r="Q639" s="55" t="s">
        <v>4</v>
      </c>
      <c r="R639" s="55" t="s">
        <v>4</v>
      </c>
      <c r="S639" s="55" t="s">
        <v>4</v>
      </c>
      <c r="T639" s="55" t="s">
        <v>4</v>
      </c>
      <c r="U639" s="69">
        <v>750</v>
      </c>
      <c r="V639" s="71">
        <f>SUM(N640:T640)</f>
        <v>0</v>
      </c>
      <c r="W639" s="64">
        <f>SUM(N640:T640)*U639</f>
        <v>0</v>
      </c>
      <c r="X639" s="57" t="s">
        <v>1001</v>
      </c>
    </row>
    <row r="640" spans="1:24" ht="86.25" customHeight="1" thickBot="1" x14ac:dyDescent="0.25">
      <c r="A640" s="59"/>
      <c r="B640" s="61"/>
      <c r="C640" s="61"/>
      <c r="D640" s="63"/>
      <c r="E640" s="63"/>
      <c r="F640" s="63"/>
      <c r="G640" s="63"/>
      <c r="H640" s="68"/>
      <c r="I640" s="68"/>
      <c r="J640" s="68"/>
      <c r="K640" s="68"/>
      <c r="L640" s="53" t="s">
        <v>4</v>
      </c>
      <c r="M640" s="53" t="s">
        <v>4</v>
      </c>
      <c r="N640" s="56" t="s">
        <v>53</v>
      </c>
      <c r="O640" s="56" t="s">
        <v>53</v>
      </c>
      <c r="P640" s="56" t="s">
        <v>53</v>
      </c>
      <c r="Q640" s="53" t="s">
        <v>4</v>
      </c>
      <c r="R640" s="53" t="s">
        <v>4</v>
      </c>
      <c r="S640" s="53" t="s">
        <v>4</v>
      </c>
      <c r="T640" s="53" t="s">
        <v>4</v>
      </c>
      <c r="U640" s="70"/>
      <c r="V640" s="72"/>
      <c r="W640" s="65"/>
      <c r="X640" s="58"/>
    </row>
    <row r="641" spans="1:24" ht="15.75" customHeight="1" x14ac:dyDescent="0.2">
      <c r="A641" s="59" t="s">
        <v>4</v>
      </c>
      <c r="B641" s="60">
        <v>313</v>
      </c>
      <c r="C641" s="60">
        <v>35289</v>
      </c>
      <c r="D641" s="62" t="s">
        <v>1003</v>
      </c>
      <c r="E641" s="66" t="s">
        <v>324</v>
      </c>
      <c r="F641" s="66" t="s">
        <v>1004</v>
      </c>
      <c r="G641" s="66" t="s">
        <v>992</v>
      </c>
      <c r="H641" s="67" t="s">
        <v>940</v>
      </c>
      <c r="I641" s="67" t="s">
        <v>993</v>
      </c>
      <c r="J641" s="67" t="s">
        <v>374</v>
      </c>
      <c r="K641" s="67" t="s">
        <v>4</v>
      </c>
      <c r="L641" s="52" t="s">
        <v>389</v>
      </c>
      <c r="M641" s="55" t="s">
        <v>4</v>
      </c>
      <c r="N641" s="55" t="s">
        <v>4</v>
      </c>
      <c r="O641" s="55" t="s">
        <v>4</v>
      </c>
      <c r="P641" s="55" t="s">
        <v>4</v>
      </c>
      <c r="Q641" s="55" t="s">
        <v>4</v>
      </c>
      <c r="R641" s="55" t="s">
        <v>4</v>
      </c>
      <c r="S641" s="55" t="s">
        <v>4</v>
      </c>
      <c r="T641" s="55" t="s">
        <v>4</v>
      </c>
      <c r="U641" s="69">
        <v>1000</v>
      </c>
      <c r="V641" s="71">
        <f>SUM(L642:T642)</f>
        <v>0</v>
      </c>
      <c r="W641" s="64">
        <f>SUM(L642:T642)*U641</f>
        <v>0</v>
      </c>
      <c r="X641" s="57" t="s">
        <v>1005</v>
      </c>
    </row>
    <row r="642" spans="1:24" ht="86.25" customHeight="1" thickBot="1" x14ac:dyDescent="0.25">
      <c r="A642" s="59"/>
      <c r="B642" s="61"/>
      <c r="C642" s="61"/>
      <c r="D642" s="63"/>
      <c r="E642" s="63"/>
      <c r="F642" s="63"/>
      <c r="G642" s="63"/>
      <c r="H642" s="68"/>
      <c r="I642" s="68"/>
      <c r="J642" s="68"/>
      <c r="K642" s="68"/>
      <c r="L642" s="56" t="s">
        <v>53</v>
      </c>
      <c r="M642" s="53" t="s">
        <v>4</v>
      </c>
      <c r="N642" s="53" t="s">
        <v>4</v>
      </c>
      <c r="O642" s="53" t="s">
        <v>4</v>
      </c>
      <c r="P642" s="53" t="s">
        <v>4</v>
      </c>
      <c r="Q642" s="53" t="s">
        <v>4</v>
      </c>
      <c r="R642" s="53" t="s">
        <v>4</v>
      </c>
      <c r="S642" s="53" t="s">
        <v>4</v>
      </c>
      <c r="T642" s="53" t="s">
        <v>4</v>
      </c>
      <c r="U642" s="70"/>
      <c r="V642" s="72"/>
      <c r="W642" s="65"/>
      <c r="X642" s="58"/>
    </row>
    <row r="643" spans="1:24" ht="15.75" customHeight="1" x14ac:dyDescent="0.2">
      <c r="A643" s="59" t="s">
        <v>4</v>
      </c>
      <c r="B643" s="60">
        <v>314</v>
      </c>
      <c r="C643" s="60">
        <v>35296</v>
      </c>
      <c r="D643" s="62" t="s">
        <v>1006</v>
      </c>
      <c r="E643" s="66" t="s">
        <v>1007</v>
      </c>
      <c r="F643" s="66" t="s">
        <v>1008</v>
      </c>
      <c r="G643" s="66" t="s">
        <v>325</v>
      </c>
      <c r="H643" s="67" t="s">
        <v>940</v>
      </c>
      <c r="I643" s="67" t="s">
        <v>1009</v>
      </c>
      <c r="J643" s="67" t="s">
        <v>393</v>
      </c>
      <c r="K643" s="67" t="s">
        <v>4</v>
      </c>
      <c r="L643" s="55" t="s">
        <v>4</v>
      </c>
      <c r="M643" s="55" t="s">
        <v>4</v>
      </c>
      <c r="N643" s="52" t="s">
        <v>50</v>
      </c>
      <c r="O643" s="52" t="s">
        <v>51</v>
      </c>
      <c r="P643" s="52" t="s">
        <v>71</v>
      </c>
      <c r="Q643" s="55" t="s">
        <v>4</v>
      </c>
      <c r="R643" s="55" t="s">
        <v>4</v>
      </c>
      <c r="S643" s="55" t="s">
        <v>4</v>
      </c>
      <c r="T643" s="55" t="s">
        <v>4</v>
      </c>
      <c r="U643" s="69">
        <v>1200</v>
      </c>
      <c r="V643" s="71">
        <f>SUM(N644:T644)</f>
        <v>0</v>
      </c>
      <c r="W643" s="64">
        <f>SUM(N644:T644)*U643</f>
        <v>0</v>
      </c>
      <c r="X643" s="57" t="s">
        <v>1010</v>
      </c>
    </row>
    <row r="644" spans="1:24" ht="86.25" customHeight="1" thickBot="1" x14ac:dyDescent="0.25">
      <c r="A644" s="59"/>
      <c r="B644" s="61"/>
      <c r="C644" s="61"/>
      <c r="D644" s="63"/>
      <c r="E644" s="63"/>
      <c r="F644" s="63"/>
      <c r="G644" s="63"/>
      <c r="H644" s="68"/>
      <c r="I644" s="68"/>
      <c r="J644" s="68"/>
      <c r="K644" s="68"/>
      <c r="L644" s="53" t="s">
        <v>4</v>
      </c>
      <c r="M644" s="53" t="s">
        <v>4</v>
      </c>
      <c r="N644" s="56" t="s">
        <v>53</v>
      </c>
      <c r="O644" s="56" t="s">
        <v>53</v>
      </c>
      <c r="P644" s="53" t="s">
        <v>4</v>
      </c>
      <c r="Q644" s="53" t="s">
        <v>4</v>
      </c>
      <c r="R644" s="53" t="s">
        <v>4</v>
      </c>
      <c r="S644" s="53" t="s">
        <v>4</v>
      </c>
      <c r="T644" s="53" t="s">
        <v>4</v>
      </c>
      <c r="U644" s="70"/>
      <c r="V644" s="72"/>
      <c r="W644" s="65"/>
      <c r="X644" s="58"/>
    </row>
    <row r="645" spans="1:24" ht="15.75" customHeight="1" x14ac:dyDescent="0.2">
      <c r="A645" s="59" t="s">
        <v>4</v>
      </c>
      <c r="B645" s="60">
        <v>315</v>
      </c>
      <c r="C645" s="60">
        <v>35302</v>
      </c>
      <c r="D645" s="62" t="s">
        <v>1011</v>
      </c>
      <c r="E645" s="66" t="s">
        <v>44</v>
      </c>
      <c r="F645" s="66" t="s">
        <v>1012</v>
      </c>
      <c r="G645" s="66" t="s">
        <v>117</v>
      </c>
      <c r="H645" s="67" t="s">
        <v>940</v>
      </c>
      <c r="I645" s="67" t="s">
        <v>1013</v>
      </c>
      <c r="J645" s="67" t="s">
        <v>393</v>
      </c>
      <c r="K645" s="67" t="s">
        <v>4</v>
      </c>
      <c r="L645" s="55" t="s">
        <v>4</v>
      </c>
      <c r="M645" s="52" t="s">
        <v>49</v>
      </c>
      <c r="N645" s="52" t="s">
        <v>50</v>
      </c>
      <c r="O645" s="52" t="s">
        <v>51</v>
      </c>
      <c r="P645" s="55" t="s">
        <v>4</v>
      </c>
      <c r="Q645" s="55" t="s">
        <v>4</v>
      </c>
      <c r="R645" s="55" t="s">
        <v>4</v>
      </c>
      <c r="S645" s="55" t="s">
        <v>4</v>
      </c>
      <c r="T645" s="55" t="s">
        <v>4</v>
      </c>
      <c r="U645" s="69">
        <v>750</v>
      </c>
      <c r="V645" s="71">
        <f>SUM(M646:T646)</f>
        <v>0</v>
      </c>
      <c r="W645" s="64">
        <f>SUM(M646:T646)*U645</f>
        <v>0</v>
      </c>
      <c r="X645" s="57" t="s">
        <v>1014</v>
      </c>
    </row>
    <row r="646" spans="1:24" ht="86.25" customHeight="1" thickBot="1" x14ac:dyDescent="0.25">
      <c r="A646" s="59"/>
      <c r="B646" s="61"/>
      <c r="C646" s="61"/>
      <c r="D646" s="63"/>
      <c r="E646" s="63"/>
      <c r="F646" s="63"/>
      <c r="G646" s="63"/>
      <c r="H646" s="68"/>
      <c r="I646" s="68"/>
      <c r="J646" s="68"/>
      <c r="K646" s="68"/>
      <c r="L646" s="53" t="s">
        <v>4</v>
      </c>
      <c r="M646" s="56" t="s">
        <v>53</v>
      </c>
      <c r="N646" s="56" t="s">
        <v>53</v>
      </c>
      <c r="O646" s="56" t="s">
        <v>53</v>
      </c>
      <c r="P646" s="53" t="s">
        <v>4</v>
      </c>
      <c r="Q646" s="53" t="s">
        <v>4</v>
      </c>
      <c r="R646" s="53" t="s">
        <v>4</v>
      </c>
      <c r="S646" s="53" t="s">
        <v>4</v>
      </c>
      <c r="T646" s="53" t="s">
        <v>4</v>
      </c>
      <c r="U646" s="70"/>
      <c r="V646" s="72"/>
      <c r="W646" s="65"/>
      <c r="X646" s="58"/>
    </row>
    <row r="647" spans="1:24" ht="15.75" customHeight="1" x14ac:dyDescent="0.2">
      <c r="A647" s="59" t="s">
        <v>4</v>
      </c>
      <c r="B647" s="60">
        <v>316</v>
      </c>
      <c r="C647" s="60">
        <v>35303</v>
      </c>
      <c r="D647" s="62" t="s">
        <v>1015</v>
      </c>
      <c r="E647" s="66" t="s">
        <v>44</v>
      </c>
      <c r="F647" s="66" t="s">
        <v>1016</v>
      </c>
      <c r="G647" s="66" t="s">
        <v>948</v>
      </c>
      <c r="H647" s="67" t="s">
        <v>940</v>
      </c>
      <c r="I647" s="67" t="s">
        <v>1013</v>
      </c>
      <c r="J647" s="67" t="s">
        <v>393</v>
      </c>
      <c r="K647" s="67" t="s">
        <v>4</v>
      </c>
      <c r="L647" s="55" t="s">
        <v>4</v>
      </c>
      <c r="M647" s="52" t="s">
        <v>49</v>
      </c>
      <c r="N647" s="52" t="s">
        <v>50</v>
      </c>
      <c r="O647" s="52" t="s">
        <v>51</v>
      </c>
      <c r="P647" s="55" t="s">
        <v>4</v>
      </c>
      <c r="Q647" s="55" t="s">
        <v>4</v>
      </c>
      <c r="R647" s="55" t="s">
        <v>4</v>
      </c>
      <c r="S647" s="55" t="s">
        <v>4</v>
      </c>
      <c r="T647" s="55" t="s">
        <v>4</v>
      </c>
      <c r="U647" s="69">
        <v>750</v>
      </c>
      <c r="V647" s="71">
        <f>SUM(M648:T648)</f>
        <v>0</v>
      </c>
      <c r="W647" s="64">
        <f>SUM(M648:T648)*U647</f>
        <v>0</v>
      </c>
      <c r="X647" s="57" t="s">
        <v>1014</v>
      </c>
    </row>
    <row r="648" spans="1:24" ht="86.25" customHeight="1" thickBot="1" x14ac:dyDescent="0.25">
      <c r="A648" s="59"/>
      <c r="B648" s="61"/>
      <c r="C648" s="61"/>
      <c r="D648" s="63"/>
      <c r="E648" s="63"/>
      <c r="F648" s="63"/>
      <c r="G648" s="63"/>
      <c r="H648" s="68"/>
      <c r="I648" s="68"/>
      <c r="J648" s="68"/>
      <c r="K648" s="68"/>
      <c r="L648" s="53" t="s">
        <v>4</v>
      </c>
      <c r="M648" s="56" t="s">
        <v>53</v>
      </c>
      <c r="N648" s="56" t="s">
        <v>53</v>
      </c>
      <c r="O648" s="56" t="s">
        <v>53</v>
      </c>
      <c r="P648" s="53" t="s">
        <v>4</v>
      </c>
      <c r="Q648" s="53" t="s">
        <v>4</v>
      </c>
      <c r="R648" s="53" t="s">
        <v>4</v>
      </c>
      <c r="S648" s="53" t="s">
        <v>4</v>
      </c>
      <c r="T648" s="53" t="s">
        <v>4</v>
      </c>
      <c r="U648" s="70"/>
      <c r="V648" s="72"/>
      <c r="W648" s="65"/>
      <c r="X648" s="58"/>
    </row>
    <row r="649" spans="1:24" ht="15.75" customHeight="1" x14ac:dyDescent="0.2">
      <c r="A649" s="59" t="s">
        <v>4</v>
      </c>
      <c r="B649" s="60">
        <v>317</v>
      </c>
      <c r="C649" s="60">
        <v>35304</v>
      </c>
      <c r="D649" s="62" t="s">
        <v>1017</v>
      </c>
      <c r="E649" s="66" t="s">
        <v>44</v>
      </c>
      <c r="F649" s="66" t="s">
        <v>1018</v>
      </c>
      <c r="G649" s="66" t="s">
        <v>67</v>
      </c>
      <c r="H649" s="67" t="s">
        <v>940</v>
      </c>
      <c r="I649" s="67" t="s">
        <v>1013</v>
      </c>
      <c r="J649" s="67" t="s">
        <v>393</v>
      </c>
      <c r="K649" s="67" t="s">
        <v>4</v>
      </c>
      <c r="L649" s="55" t="s">
        <v>4</v>
      </c>
      <c r="M649" s="52" t="s">
        <v>49</v>
      </c>
      <c r="N649" s="52" t="s">
        <v>50</v>
      </c>
      <c r="O649" s="52" t="s">
        <v>51</v>
      </c>
      <c r="P649" s="55" t="s">
        <v>4</v>
      </c>
      <c r="Q649" s="55" t="s">
        <v>4</v>
      </c>
      <c r="R649" s="55" t="s">
        <v>4</v>
      </c>
      <c r="S649" s="55" t="s">
        <v>4</v>
      </c>
      <c r="T649" s="55" t="s">
        <v>4</v>
      </c>
      <c r="U649" s="69">
        <v>750</v>
      </c>
      <c r="V649" s="71">
        <f>SUM(M650:T650)</f>
        <v>0</v>
      </c>
      <c r="W649" s="64">
        <f>SUM(M650:T650)*U649</f>
        <v>0</v>
      </c>
      <c r="X649" s="57" t="s">
        <v>1019</v>
      </c>
    </row>
    <row r="650" spans="1:24" ht="86.25" customHeight="1" thickBot="1" x14ac:dyDescent="0.25">
      <c r="A650" s="59"/>
      <c r="B650" s="61"/>
      <c r="C650" s="61"/>
      <c r="D650" s="63"/>
      <c r="E650" s="63"/>
      <c r="F650" s="63"/>
      <c r="G650" s="63"/>
      <c r="H650" s="68"/>
      <c r="I650" s="68"/>
      <c r="J650" s="68"/>
      <c r="K650" s="68"/>
      <c r="L650" s="53" t="s">
        <v>4</v>
      </c>
      <c r="M650" s="56" t="s">
        <v>53</v>
      </c>
      <c r="N650" s="56" t="s">
        <v>53</v>
      </c>
      <c r="O650" s="56" t="s">
        <v>53</v>
      </c>
      <c r="P650" s="53" t="s">
        <v>4</v>
      </c>
      <c r="Q650" s="53" t="s">
        <v>4</v>
      </c>
      <c r="R650" s="53" t="s">
        <v>4</v>
      </c>
      <c r="S650" s="53" t="s">
        <v>4</v>
      </c>
      <c r="T650" s="53" t="s">
        <v>4</v>
      </c>
      <c r="U650" s="70"/>
      <c r="V650" s="72"/>
      <c r="W650" s="65"/>
      <c r="X650" s="58"/>
    </row>
    <row r="651" spans="1:24" ht="15.75" customHeight="1" x14ac:dyDescent="0.2">
      <c r="A651" s="59" t="s">
        <v>4</v>
      </c>
      <c r="B651" s="60">
        <v>318</v>
      </c>
      <c r="C651" s="60">
        <v>35305</v>
      </c>
      <c r="D651" s="62" t="s">
        <v>1020</v>
      </c>
      <c r="E651" s="66" t="s">
        <v>44</v>
      </c>
      <c r="F651" s="66" t="s">
        <v>1021</v>
      </c>
      <c r="G651" s="66" t="s">
        <v>948</v>
      </c>
      <c r="H651" s="67" t="s">
        <v>940</v>
      </c>
      <c r="I651" s="67" t="s">
        <v>1013</v>
      </c>
      <c r="J651" s="67" t="s">
        <v>393</v>
      </c>
      <c r="K651" s="67" t="s">
        <v>4</v>
      </c>
      <c r="L651" s="55" t="s">
        <v>4</v>
      </c>
      <c r="M651" s="52" t="s">
        <v>49</v>
      </c>
      <c r="N651" s="52" t="s">
        <v>50</v>
      </c>
      <c r="O651" s="52" t="s">
        <v>51</v>
      </c>
      <c r="P651" s="55" t="s">
        <v>4</v>
      </c>
      <c r="Q651" s="55" t="s">
        <v>4</v>
      </c>
      <c r="R651" s="55" t="s">
        <v>4</v>
      </c>
      <c r="S651" s="55" t="s">
        <v>4</v>
      </c>
      <c r="T651" s="55" t="s">
        <v>4</v>
      </c>
      <c r="U651" s="69">
        <v>750</v>
      </c>
      <c r="V651" s="71">
        <f>SUM(M652:T652)</f>
        <v>0</v>
      </c>
      <c r="W651" s="64">
        <f>SUM(M652:T652)*U651</f>
        <v>0</v>
      </c>
      <c r="X651" s="57" t="s">
        <v>1019</v>
      </c>
    </row>
    <row r="652" spans="1:24" ht="86.25" customHeight="1" thickBot="1" x14ac:dyDescent="0.25">
      <c r="A652" s="59"/>
      <c r="B652" s="61"/>
      <c r="C652" s="61"/>
      <c r="D652" s="63"/>
      <c r="E652" s="63"/>
      <c r="F652" s="63"/>
      <c r="G652" s="63"/>
      <c r="H652" s="68"/>
      <c r="I652" s="68"/>
      <c r="J652" s="68"/>
      <c r="K652" s="68"/>
      <c r="L652" s="53" t="s">
        <v>4</v>
      </c>
      <c r="M652" s="56" t="s">
        <v>53</v>
      </c>
      <c r="N652" s="56" t="s">
        <v>53</v>
      </c>
      <c r="O652" s="56" t="s">
        <v>53</v>
      </c>
      <c r="P652" s="53" t="s">
        <v>4</v>
      </c>
      <c r="Q652" s="53" t="s">
        <v>4</v>
      </c>
      <c r="R652" s="53" t="s">
        <v>4</v>
      </c>
      <c r="S652" s="53" t="s">
        <v>4</v>
      </c>
      <c r="T652" s="53" t="s">
        <v>4</v>
      </c>
      <c r="U652" s="70"/>
      <c r="V652" s="72"/>
      <c r="W652" s="65"/>
      <c r="X652" s="58"/>
    </row>
    <row r="653" spans="1:24" ht="15.75" customHeight="1" x14ac:dyDescent="0.2">
      <c r="A653" s="59" t="s">
        <v>4</v>
      </c>
      <c r="B653" s="60">
        <v>319</v>
      </c>
      <c r="C653" s="60">
        <v>35306</v>
      </c>
      <c r="D653" s="62" t="s">
        <v>1022</v>
      </c>
      <c r="E653" s="66" t="s">
        <v>44</v>
      </c>
      <c r="F653" s="66" t="s">
        <v>1023</v>
      </c>
      <c r="G653" s="66" t="s">
        <v>67</v>
      </c>
      <c r="H653" s="67" t="s">
        <v>940</v>
      </c>
      <c r="I653" s="67" t="s">
        <v>1013</v>
      </c>
      <c r="J653" s="67" t="s">
        <v>393</v>
      </c>
      <c r="K653" s="67" t="s">
        <v>4</v>
      </c>
      <c r="L653" s="55" t="s">
        <v>4</v>
      </c>
      <c r="M653" s="55" t="s">
        <v>4</v>
      </c>
      <c r="N653" s="52" t="s">
        <v>144</v>
      </c>
      <c r="O653" s="52" t="s">
        <v>103</v>
      </c>
      <c r="P653" s="52" t="s">
        <v>104</v>
      </c>
      <c r="Q653" s="55" t="s">
        <v>4</v>
      </c>
      <c r="R653" s="55" t="s">
        <v>4</v>
      </c>
      <c r="S653" s="55" t="s">
        <v>4</v>
      </c>
      <c r="T653" s="55" t="s">
        <v>4</v>
      </c>
      <c r="U653" s="69">
        <v>750</v>
      </c>
      <c r="V653" s="71">
        <f>SUM(N654:T654)</f>
        <v>0</v>
      </c>
      <c r="W653" s="64">
        <f>SUM(N654:T654)*U653</f>
        <v>0</v>
      </c>
      <c r="X653" s="57" t="s">
        <v>1024</v>
      </c>
    </row>
    <row r="654" spans="1:24" ht="86.25" customHeight="1" thickBot="1" x14ac:dyDescent="0.25">
      <c r="A654" s="59"/>
      <c r="B654" s="61"/>
      <c r="C654" s="61"/>
      <c r="D654" s="63"/>
      <c r="E654" s="63"/>
      <c r="F654" s="63"/>
      <c r="G654" s="63"/>
      <c r="H654" s="68"/>
      <c r="I654" s="68"/>
      <c r="J654" s="68"/>
      <c r="K654" s="68"/>
      <c r="L654" s="53" t="s">
        <v>4</v>
      </c>
      <c r="M654" s="53" t="s">
        <v>4</v>
      </c>
      <c r="N654" s="56" t="s">
        <v>53</v>
      </c>
      <c r="O654" s="56" t="s">
        <v>53</v>
      </c>
      <c r="P654" s="56" t="s">
        <v>53</v>
      </c>
      <c r="Q654" s="53" t="s">
        <v>4</v>
      </c>
      <c r="R654" s="53" t="s">
        <v>4</v>
      </c>
      <c r="S654" s="53" t="s">
        <v>4</v>
      </c>
      <c r="T654" s="53" t="s">
        <v>4</v>
      </c>
      <c r="U654" s="70"/>
      <c r="V654" s="72"/>
      <c r="W654" s="65"/>
      <c r="X654" s="58"/>
    </row>
    <row r="655" spans="1:24" ht="15.75" customHeight="1" x14ac:dyDescent="0.2">
      <c r="A655" s="59" t="s">
        <v>4</v>
      </c>
      <c r="B655" s="60">
        <v>320</v>
      </c>
      <c r="C655" s="60">
        <v>35311</v>
      </c>
      <c r="D655" s="62" t="s">
        <v>1025</v>
      </c>
      <c r="E655" s="66" t="s">
        <v>1026</v>
      </c>
      <c r="F655" s="66" t="s">
        <v>1027</v>
      </c>
      <c r="G655" s="66" t="s">
        <v>325</v>
      </c>
      <c r="H655" s="67" t="s">
        <v>940</v>
      </c>
      <c r="I655" s="67" t="s">
        <v>1028</v>
      </c>
      <c r="J655" s="67" t="s">
        <v>978</v>
      </c>
      <c r="K655" s="67" t="s">
        <v>4</v>
      </c>
      <c r="L655" s="55" t="s">
        <v>4</v>
      </c>
      <c r="M655" s="52" t="s">
        <v>49</v>
      </c>
      <c r="N655" s="52" t="s">
        <v>50</v>
      </c>
      <c r="O655" s="52" t="s">
        <v>51</v>
      </c>
      <c r="P655" s="55" t="s">
        <v>4</v>
      </c>
      <c r="Q655" s="55" t="s">
        <v>4</v>
      </c>
      <c r="R655" s="55" t="s">
        <v>4</v>
      </c>
      <c r="S655" s="55" t="s">
        <v>4</v>
      </c>
      <c r="T655" s="55" t="s">
        <v>4</v>
      </c>
      <c r="U655" s="69">
        <v>750</v>
      </c>
      <c r="V655" s="71">
        <f>SUM(M656:T656)</f>
        <v>0</v>
      </c>
      <c r="W655" s="64">
        <f>SUM(M656:T656)*U655</f>
        <v>0</v>
      </c>
      <c r="X655" s="57" t="s">
        <v>1029</v>
      </c>
    </row>
    <row r="656" spans="1:24" ht="86.25" customHeight="1" thickBot="1" x14ac:dyDescent="0.25">
      <c r="A656" s="59"/>
      <c r="B656" s="61"/>
      <c r="C656" s="61"/>
      <c r="D656" s="63"/>
      <c r="E656" s="63"/>
      <c r="F656" s="63"/>
      <c r="G656" s="63"/>
      <c r="H656" s="68"/>
      <c r="I656" s="68"/>
      <c r="J656" s="68"/>
      <c r="K656" s="68"/>
      <c r="L656" s="53" t="s">
        <v>4</v>
      </c>
      <c r="M656" s="56" t="s">
        <v>53</v>
      </c>
      <c r="N656" s="53" t="s">
        <v>4</v>
      </c>
      <c r="O656" s="53" t="s">
        <v>4</v>
      </c>
      <c r="P656" s="53" t="s">
        <v>4</v>
      </c>
      <c r="Q656" s="53" t="s">
        <v>4</v>
      </c>
      <c r="R656" s="53" t="s">
        <v>4</v>
      </c>
      <c r="S656" s="53" t="s">
        <v>4</v>
      </c>
      <c r="T656" s="53" t="s">
        <v>4</v>
      </c>
      <c r="U656" s="70"/>
      <c r="V656" s="72"/>
      <c r="W656" s="65"/>
      <c r="X656" s="58"/>
    </row>
    <row r="657" spans="1:24" ht="15.75" customHeight="1" x14ac:dyDescent="0.2">
      <c r="A657" s="59" t="s">
        <v>4</v>
      </c>
      <c r="B657" s="60">
        <v>321</v>
      </c>
      <c r="C657" s="60">
        <v>35312</v>
      </c>
      <c r="D657" s="62" t="s">
        <v>1030</v>
      </c>
      <c r="E657" s="66" t="s">
        <v>44</v>
      </c>
      <c r="F657" s="66" t="s">
        <v>1031</v>
      </c>
      <c r="G657" s="66" t="s">
        <v>325</v>
      </c>
      <c r="H657" s="67" t="s">
        <v>940</v>
      </c>
      <c r="I657" s="67" t="s">
        <v>1028</v>
      </c>
      <c r="J657" s="67" t="s">
        <v>165</v>
      </c>
      <c r="K657" s="67" t="s">
        <v>4</v>
      </c>
      <c r="L657" s="55" t="s">
        <v>4</v>
      </c>
      <c r="M657" s="52" t="s">
        <v>49</v>
      </c>
      <c r="N657" s="52" t="s">
        <v>50</v>
      </c>
      <c r="O657" s="52" t="s">
        <v>51</v>
      </c>
      <c r="P657" s="55" t="s">
        <v>4</v>
      </c>
      <c r="Q657" s="55" t="s">
        <v>4</v>
      </c>
      <c r="R657" s="55" t="s">
        <v>4</v>
      </c>
      <c r="S657" s="55" t="s">
        <v>4</v>
      </c>
      <c r="T657" s="55" t="s">
        <v>4</v>
      </c>
      <c r="U657" s="69">
        <v>750</v>
      </c>
      <c r="V657" s="71">
        <f>SUM(M658:T658)</f>
        <v>0</v>
      </c>
      <c r="W657" s="64">
        <f>SUM(M658:T658)*U657</f>
        <v>0</v>
      </c>
      <c r="X657" s="57" t="s">
        <v>1032</v>
      </c>
    </row>
    <row r="658" spans="1:24" ht="86.25" customHeight="1" thickBot="1" x14ac:dyDescent="0.25">
      <c r="A658" s="59"/>
      <c r="B658" s="61"/>
      <c r="C658" s="61"/>
      <c r="D658" s="63"/>
      <c r="E658" s="63"/>
      <c r="F658" s="63"/>
      <c r="G658" s="63"/>
      <c r="H658" s="68"/>
      <c r="I658" s="68"/>
      <c r="J658" s="68"/>
      <c r="K658" s="68"/>
      <c r="L658" s="53" t="s">
        <v>4</v>
      </c>
      <c r="M658" s="56" t="s">
        <v>53</v>
      </c>
      <c r="N658" s="56" t="s">
        <v>53</v>
      </c>
      <c r="O658" s="53" t="s">
        <v>4</v>
      </c>
      <c r="P658" s="53" t="s">
        <v>4</v>
      </c>
      <c r="Q658" s="53" t="s">
        <v>4</v>
      </c>
      <c r="R658" s="53" t="s">
        <v>4</v>
      </c>
      <c r="S658" s="53" t="s">
        <v>4</v>
      </c>
      <c r="T658" s="53" t="s">
        <v>4</v>
      </c>
      <c r="U658" s="70"/>
      <c r="V658" s="72"/>
      <c r="W658" s="65"/>
      <c r="X658" s="58"/>
    </row>
    <row r="659" spans="1:24" ht="15.75" customHeight="1" x14ac:dyDescent="0.2">
      <c r="A659" s="59" t="s">
        <v>4</v>
      </c>
      <c r="B659" s="60">
        <v>322</v>
      </c>
      <c r="C659" s="60">
        <v>35313</v>
      </c>
      <c r="D659" s="62" t="s">
        <v>1033</v>
      </c>
      <c r="E659" s="66" t="s">
        <v>44</v>
      </c>
      <c r="F659" s="66" t="s">
        <v>4</v>
      </c>
      <c r="G659" s="66" t="s">
        <v>325</v>
      </c>
      <c r="H659" s="67" t="s">
        <v>940</v>
      </c>
      <c r="I659" s="67" t="s">
        <v>1028</v>
      </c>
      <c r="J659" s="67" t="s">
        <v>165</v>
      </c>
      <c r="K659" s="67" t="s">
        <v>4</v>
      </c>
      <c r="L659" s="55" t="s">
        <v>4</v>
      </c>
      <c r="M659" s="52" t="s">
        <v>49</v>
      </c>
      <c r="N659" s="52" t="s">
        <v>50</v>
      </c>
      <c r="O659" s="52" t="s">
        <v>51</v>
      </c>
      <c r="P659" s="55" t="s">
        <v>4</v>
      </c>
      <c r="Q659" s="55" t="s">
        <v>4</v>
      </c>
      <c r="R659" s="55" t="s">
        <v>4</v>
      </c>
      <c r="S659" s="55" t="s">
        <v>4</v>
      </c>
      <c r="T659" s="55" t="s">
        <v>4</v>
      </c>
      <c r="U659" s="69">
        <v>750</v>
      </c>
      <c r="V659" s="71">
        <f>SUM(M660:T660)</f>
        <v>0</v>
      </c>
      <c r="W659" s="64">
        <f>SUM(M660:T660)*U659</f>
        <v>0</v>
      </c>
      <c r="X659" s="57" t="s">
        <v>1034</v>
      </c>
    </row>
    <row r="660" spans="1:24" ht="86.25" customHeight="1" thickBot="1" x14ac:dyDescent="0.25">
      <c r="A660" s="59"/>
      <c r="B660" s="61"/>
      <c r="C660" s="61"/>
      <c r="D660" s="63"/>
      <c r="E660" s="63"/>
      <c r="F660" s="63"/>
      <c r="G660" s="63"/>
      <c r="H660" s="68"/>
      <c r="I660" s="68"/>
      <c r="J660" s="68"/>
      <c r="K660" s="68"/>
      <c r="L660" s="53" t="s">
        <v>4</v>
      </c>
      <c r="M660" s="56" t="s">
        <v>53</v>
      </c>
      <c r="N660" s="56" t="s">
        <v>53</v>
      </c>
      <c r="O660" s="56" t="s">
        <v>53</v>
      </c>
      <c r="P660" s="53" t="s">
        <v>4</v>
      </c>
      <c r="Q660" s="53" t="s">
        <v>4</v>
      </c>
      <c r="R660" s="53" t="s">
        <v>4</v>
      </c>
      <c r="S660" s="53" t="s">
        <v>4</v>
      </c>
      <c r="T660" s="53" t="s">
        <v>4</v>
      </c>
      <c r="U660" s="70"/>
      <c r="V660" s="72"/>
      <c r="W660" s="65"/>
      <c r="X660" s="58"/>
    </row>
    <row r="661" spans="1:24" ht="15.75" customHeight="1" x14ac:dyDescent="0.2">
      <c r="A661" s="59" t="s">
        <v>4</v>
      </c>
      <c r="B661" s="60">
        <v>323</v>
      </c>
      <c r="C661" s="60">
        <v>35323</v>
      </c>
      <c r="D661" s="62" t="s">
        <v>1035</v>
      </c>
      <c r="E661" s="66" t="s">
        <v>44</v>
      </c>
      <c r="F661" s="66" t="s">
        <v>4</v>
      </c>
      <c r="G661" s="66" t="s">
        <v>325</v>
      </c>
      <c r="H661" s="67" t="s">
        <v>940</v>
      </c>
      <c r="I661" s="67" t="s">
        <v>1036</v>
      </c>
      <c r="J661" s="67" t="s">
        <v>393</v>
      </c>
      <c r="K661" s="67" t="s">
        <v>4</v>
      </c>
      <c r="L661" s="55" t="s">
        <v>4</v>
      </c>
      <c r="M661" s="55" t="s">
        <v>4</v>
      </c>
      <c r="N661" s="52" t="s">
        <v>50</v>
      </c>
      <c r="O661" s="52" t="s">
        <v>103</v>
      </c>
      <c r="P661" s="52" t="s">
        <v>104</v>
      </c>
      <c r="Q661" s="55" t="s">
        <v>4</v>
      </c>
      <c r="R661" s="55" t="s">
        <v>4</v>
      </c>
      <c r="S661" s="55" t="s">
        <v>4</v>
      </c>
      <c r="T661" s="55" t="s">
        <v>4</v>
      </c>
      <c r="U661" s="69">
        <v>900</v>
      </c>
      <c r="V661" s="71">
        <f>SUM(O662:T662)</f>
        <v>0</v>
      </c>
      <c r="W661" s="64">
        <f>SUM(O662:T662)*U661</f>
        <v>0</v>
      </c>
      <c r="X661" s="57" t="s">
        <v>1037</v>
      </c>
    </row>
    <row r="662" spans="1:24" ht="86.25" customHeight="1" thickBot="1" x14ac:dyDescent="0.25">
      <c r="A662" s="59"/>
      <c r="B662" s="61"/>
      <c r="C662" s="61"/>
      <c r="D662" s="63"/>
      <c r="E662" s="63"/>
      <c r="F662" s="63"/>
      <c r="G662" s="63"/>
      <c r="H662" s="68"/>
      <c r="I662" s="68"/>
      <c r="J662" s="68"/>
      <c r="K662" s="68"/>
      <c r="L662" s="53" t="s">
        <v>4</v>
      </c>
      <c r="M662" s="53" t="s">
        <v>4</v>
      </c>
      <c r="N662" s="53" t="s">
        <v>4</v>
      </c>
      <c r="O662" s="56" t="s">
        <v>53</v>
      </c>
      <c r="P662" s="53" t="s">
        <v>4</v>
      </c>
      <c r="Q662" s="53" t="s">
        <v>4</v>
      </c>
      <c r="R662" s="53" t="s">
        <v>4</v>
      </c>
      <c r="S662" s="53" t="s">
        <v>4</v>
      </c>
      <c r="T662" s="53" t="s">
        <v>4</v>
      </c>
      <c r="U662" s="70"/>
      <c r="V662" s="72"/>
      <c r="W662" s="65"/>
      <c r="X662" s="58"/>
    </row>
    <row r="663" spans="1:24" ht="15.75" customHeight="1" x14ac:dyDescent="0.2">
      <c r="A663" s="59" t="s">
        <v>4</v>
      </c>
      <c r="B663" s="60">
        <v>324</v>
      </c>
      <c r="C663" s="60">
        <v>35324</v>
      </c>
      <c r="D663" s="62" t="s">
        <v>1038</v>
      </c>
      <c r="E663" s="66" t="s">
        <v>1007</v>
      </c>
      <c r="F663" s="66" t="s">
        <v>4</v>
      </c>
      <c r="G663" s="66" t="s">
        <v>325</v>
      </c>
      <c r="H663" s="67" t="s">
        <v>940</v>
      </c>
      <c r="I663" s="67" t="s">
        <v>1036</v>
      </c>
      <c r="J663" s="67" t="s">
        <v>393</v>
      </c>
      <c r="K663" s="67" t="s">
        <v>4</v>
      </c>
      <c r="L663" s="55" t="s">
        <v>4</v>
      </c>
      <c r="M663" s="55" t="s">
        <v>4</v>
      </c>
      <c r="N663" s="52" t="s">
        <v>50</v>
      </c>
      <c r="O663" s="52" t="s">
        <v>51</v>
      </c>
      <c r="P663" s="52" t="s">
        <v>71</v>
      </c>
      <c r="Q663" s="55" t="s">
        <v>4</v>
      </c>
      <c r="R663" s="55" t="s">
        <v>4</v>
      </c>
      <c r="S663" s="55" t="s">
        <v>4</v>
      </c>
      <c r="T663" s="55" t="s">
        <v>4</v>
      </c>
      <c r="U663" s="69">
        <v>900</v>
      </c>
      <c r="V663" s="71">
        <f>SUM(N664:T664)</f>
        <v>0</v>
      </c>
      <c r="W663" s="64">
        <f>SUM(N664:T664)*U663</f>
        <v>0</v>
      </c>
      <c r="X663" s="57" t="s">
        <v>1039</v>
      </c>
    </row>
    <row r="664" spans="1:24" ht="86.25" customHeight="1" thickBot="1" x14ac:dyDescent="0.25">
      <c r="A664" s="59"/>
      <c r="B664" s="61"/>
      <c r="C664" s="61"/>
      <c r="D664" s="63"/>
      <c r="E664" s="63"/>
      <c r="F664" s="63"/>
      <c r="G664" s="63"/>
      <c r="H664" s="68"/>
      <c r="I664" s="68"/>
      <c r="J664" s="68"/>
      <c r="K664" s="68"/>
      <c r="L664" s="53" t="s">
        <v>4</v>
      </c>
      <c r="M664" s="53" t="s">
        <v>4</v>
      </c>
      <c r="N664" s="56" t="s">
        <v>53</v>
      </c>
      <c r="O664" s="56" t="s">
        <v>53</v>
      </c>
      <c r="P664" s="56" t="s">
        <v>53</v>
      </c>
      <c r="Q664" s="53" t="s">
        <v>4</v>
      </c>
      <c r="R664" s="53" t="s">
        <v>4</v>
      </c>
      <c r="S664" s="53" t="s">
        <v>4</v>
      </c>
      <c r="T664" s="53" t="s">
        <v>4</v>
      </c>
      <c r="U664" s="70"/>
      <c r="V664" s="72"/>
      <c r="W664" s="65"/>
      <c r="X664" s="58"/>
    </row>
    <row r="665" spans="1:24" ht="15.75" customHeight="1" x14ac:dyDescent="0.2">
      <c r="A665" s="59" t="s">
        <v>4</v>
      </c>
      <c r="B665" s="60">
        <v>325</v>
      </c>
      <c r="C665" s="60">
        <v>35325</v>
      </c>
      <c r="D665" s="62" t="s">
        <v>1040</v>
      </c>
      <c r="E665" s="66" t="s">
        <v>130</v>
      </c>
      <c r="F665" s="66" t="s">
        <v>4</v>
      </c>
      <c r="G665" s="66" t="s">
        <v>325</v>
      </c>
      <c r="H665" s="67" t="s">
        <v>940</v>
      </c>
      <c r="I665" s="67" t="s">
        <v>1036</v>
      </c>
      <c r="J665" s="67" t="s">
        <v>393</v>
      </c>
      <c r="K665" s="67" t="s">
        <v>4</v>
      </c>
      <c r="L665" s="55" t="s">
        <v>4</v>
      </c>
      <c r="M665" s="55" t="s">
        <v>4</v>
      </c>
      <c r="N665" s="52" t="s">
        <v>50</v>
      </c>
      <c r="O665" s="52" t="s">
        <v>51</v>
      </c>
      <c r="P665" s="52" t="s">
        <v>104</v>
      </c>
      <c r="Q665" s="52" t="s">
        <v>124</v>
      </c>
      <c r="R665" s="55" t="s">
        <v>4</v>
      </c>
      <c r="S665" s="55" t="s">
        <v>4</v>
      </c>
      <c r="T665" s="55" t="s">
        <v>4</v>
      </c>
      <c r="U665" s="69">
        <v>1200</v>
      </c>
      <c r="V665" s="71">
        <f>SUM(N666:T666)</f>
        <v>0</v>
      </c>
      <c r="W665" s="64">
        <f>SUM(N666:T666)*U665</f>
        <v>0</v>
      </c>
      <c r="X665" s="57" t="s">
        <v>1041</v>
      </c>
    </row>
    <row r="666" spans="1:24" ht="86.25" customHeight="1" thickBot="1" x14ac:dyDescent="0.25">
      <c r="A666" s="59"/>
      <c r="B666" s="61"/>
      <c r="C666" s="61"/>
      <c r="D666" s="63"/>
      <c r="E666" s="63"/>
      <c r="F666" s="63"/>
      <c r="G666" s="63"/>
      <c r="H666" s="68"/>
      <c r="I666" s="68"/>
      <c r="J666" s="68"/>
      <c r="K666" s="68"/>
      <c r="L666" s="53" t="s">
        <v>4</v>
      </c>
      <c r="M666" s="53" t="s">
        <v>4</v>
      </c>
      <c r="N666" s="56" t="s">
        <v>53</v>
      </c>
      <c r="O666" s="56" t="s">
        <v>53</v>
      </c>
      <c r="P666" s="53" t="s">
        <v>4</v>
      </c>
      <c r="Q666" s="53" t="s">
        <v>4</v>
      </c>
      <c r="R666" s="53" t="s">
        <v>4</v>
      </c>
      <c r="S666" s="53" t="s">
        <v>4</v>
      </c>
      <c r="T666" s="53" t="s">
        <v>4</v>
      </c>
      <c r="U666" s="70"/>
      <c r="V666" s="72"/>
      <c r="W666" s="65"/>
      <c r="X666" s="58"/>
    </row>
    <row r="667" spans="1:24" ht="15.75" customHeight="1" x14ac:dyDescent="0.2">
      <c r="A667" s="59" t="s">
        <v>4</v>
      </c>
      <c r="B667" s="60">
        <v>326</v>
      </c>
      <c r="C667" s="60">
        <v>35329</v>
      </c>
      <c r="D667" s="62" t="s">
        <v>1042</v>
      </c>
      <c r="E667" s="66" t="s">
        <v>44</v>
      </c>
      <c r="F667" s="66" t="s">
        <v>4</v>
      </c>
      <c r="G667" s="66" t="s">
        <v>325</v>
      </c>
      <c r="H667" s="67" t="s">
        <v>940</v>
      </c>
      <c r="I667" s="67" t="s">
        <v>1043</v>
      </c>
      <c r="J667" s="67" t="s">
        <v>393</v>
      </c>
      <c r="K667" s="67" t="s">
        <v>4</v>
      </c>
      <c r="L667" s="55" t="s">
        <v>4</v>
      </c>
      <c r="M667" s="52" t="s">
        <v>49</v>
      </c>
      <c r="N667" s="52" t="s">
        <v>50</v>
      </c>
      <c r="O667" s="52" t="s">
        <v>51</v>
      </c>
      <c r="P667" s="55" t="s">
        <v>4</v>
      </c>
      <c r="Q667" s="55" t="s">
        <v>4</v>
      </c>
      <c r="R667" s="55" t="s">
        <v>4</v>
      </c>
      <c r="S667" s="55" t="s">
        <v>4</v>
      </c>
      <c r="T667" s="55" t="s">
        <v>4</v>
      </c>
      <c r="U667" s="69">
        <v>900</v>
      </c>
      <c r="V667" s="71">
        <f>SUM(M668:T668)</f>
        <v>0</v>
      </c>
      <c r="W667" s="64">
        <f>SUM(M668:T668)*U667</f>
        <v>0</v>
      </c>
      <c r="X667" s="57" t="s">
        <v>1044</v>
      </c>
    </row>
    <row r="668" spans="1:24" ht="86.25" customHeight="1" thickBot="1" x14ac:dyDescent="0.25">
      <c r="A668" s="59"/>
      <c r="B668" s="61"/>
      <c r="C668" s="61"/>
      <c r="D668" s="63"/>
      <c r="E668" s="63"/>
      <c r="F668" s="63"/>
      <c r="G668" s="63"/>
      <c r="H668" s="68"/>
      <c r="I668" s="68"/>
      <c r="J668" s="68"/>
      <c r="K668" s="68"/>
      <c r="L668" s="53" t="s">
        <v>4</v>
      </c>
      <c r="M668" s="56" t="s">
        <v>53</v>
      </c>
      <c r="N668" s="53" t="s">
        <v>4</v>
      </c>
      <c r="O668" s="53" t="s">
        <v>4</v>
      </c>
      <c r="P668" s="53" t="s">
        <v>4</v>
      </c>
      <c r="Q668" s="53" t="s">
        <v>4</v>
      </c>
      <c r="R668" s="53" t="s">
        <v>4</v>
      </c>
      <c r="S668" s="53" t="s">
        <v>4</v>
      </c>
      <c r="T668" s="53" t="s">
        <v>4</v>
      </c>
      <c r="U668" s="70"/>
      <c r="V668" s="72"/>
      <c r="W668" s="65"/>
      <c r="X668" s="58"/>
    </row>
    <row r="669" spans="1:24" ht="15.75" customHeight="1" x14ac:dyDescent="0.2">
      <c r="A669" s="59" t="s">
        <v>4</v>
      </c>
      <c r="B669" s="60">
        <v>327</v>
      </c>
      <c r="C669" s="60">
        <v>35330</v>
      </c>
      <c r="D669" s="62" t="s">
        <v>1045</v>
      </c>
      <c r="E669" s="66" t="s">
        <v>44</v>
      </c>
      <c r="F669" s="66" t="s">
        <v>4</v>
      </c>
      <c r="G669" s="66" t="s">
        <v>325</v>
      </c>
      <c r="H669" s="67" t="s">
        <v>940</v>
      </c>
      <c r="I669" s="67" t="s">
        <v>1043</v>
      </c>
      <c r="J669" s="67" t="s">
        <v>393</v>
      </c>
      <c r="K669" s="67" t="s">
        <v>4</v>
      </c>
      <c r="L669" s="55" t="s">
        <v>4</v>
      </c>
      <c r="M669" s="55" t="s">
        <v>4</v>
      </c>
      <c r="N669" s="52" t="s">
        <v>50</v>
      </c>
      <c r="O669" s="52" t="s">
        <v>51</v>
      </c>
      <c r="P669" s="52" t="s">
        <v>71</v>
      </c>
      <c r="Q669" s="55" t="s">
        <v>4</v>
      </c>
      <c r="R669" s="55" t="s">
        <v>4</v>
      </c>
      <c r="S669" s="55" t="s">
        <v>4</v>
      </c>
      <c r="T669" s="55" t="s">
        <v>4</v>
      </c>
      <c r="U669" s="69">
        <v>900</v>
      </c>
      <c r="V669" s="71">
        <f>SUM(N670:T670)</f>
        <v>0</v>
      </c>
      <c r="W669" s="64">
        <f>SUM(N670:T670)*U669</f>
        <v>0</v>
      </c>
      <c r="X669" s="57" t="s">
        <v>1046</v>
      </c>
    </row>
    <row r="670" spans="1:24" ht="86.25" customHeight="1" thickBot="1" x14ac:dyDescent="0.25">
      <c r="A670" s="59"/>
      <c r="B670" s="61"/>
      <c r="C670" s="61"/>
      <c r="D670" s="63"/>
      <c r="E670" s="63"/>
      <c r="F670" s="63"/>
      <c r="G670" s="63"/>
      <c r="H670" s="68"/>
      <c r="I670" s="68"/>
      <c r="J670" s="68"/>
      <c r="K670" s="68"/>
      <c r="L670" s="53" t="s">
        <v>4</v>
      </c>
      <c r="M670" s="53" t="s">
        <v>4</v>
      </c>
      <c r="N670" s="56" t="s">
        <v>53</v>
      </c>
      <c r="O670" s="56" t="s">
        <v>53</v>
      </c>
      <c r="P670" s="56" t="s">
        <v>53</v>
      </c>
      <c r="Q670" s="53" t="s">
        <v>4</v>
      </c>
      <c r="R670" s="53" t="s">
        <v>4</v>
      </c>
      <c r="S670" s="53" t="s">
        <v>4</v>
      </c>
      <c r="T670" s="53" t="s">
        <v>4</v>
      </c>
      <c r="U670" s="70"/>
      <c r="V670" s="72"/>
      <c r="W670" s="65"/>
      <c r="X670" s="58"/>
    </row>
    <row r="671" spans="1:24" ht="15.75" customHeight="1" x14ac:dyDescent="0.2">
      <c r="A671" s="59" t="s">
        <v>4</v>
      </c>
      <c r="B671" s="60">
        <v>328</v>
      </c>
      <c r="C671" s="60">
        <v>35332</v>
      </c>
      <c r="D671" s="62" t="s">
        <v>1047</v>
      </c>
      <c r="E671" s="66" t="s">
        <v>1048</v>
      </c>
      <c r="F671" s="66" t="s">
        <v>4</v>
      </c>
      <c r="G671" s="66" t="s">
        <v>325</v>
      </c>
      <c r="H671" s="67" t="s">
        <v>940</v>
      </c>
      <c r="I671" s="67" t="s">
        <v>1043</v>
      </c>
      <c r="J671" s="67" t="s">
        <v>374</v>
      </c>
      <c r="K671" s="67" t="s">
        <v>4</v>
      </c>
      <c r="L671" s="52" t="s">
        <v>389</v>
      </c>
      <c r="M671" s="55" t="s">
        <v>4</v>
      </c>
      <c r="N671" s="55" t="s">
        <v>4</v>
      </c>
      <c r="O671" s="55" t="s">
        <v>4</v>
      </c>
      <c r="P671" s="55" t="s">
        <v>4</v>
      </c>
      <c r="Q671" s="55" t="s">
        <v>4</v>
      </c>
      <c r="R671" s="55" t="s">
        <v>4</v>
      </c>
      <c r="S671" s="55" t="s">
        <v>4</v>
      </c>
      <c r="T671" s="55" t="s">
        <v>4</v>
      </c>
      <c r="U671" s="69">
        <v>1000</v>
      </c>
      <c r="V671" s="71">
        <f>SUM(L672:T672)</f>
        <v>0</v>
      </c>
      <c r="W671" s="64">
        <f>SUM(L672:T672)*U671</f>
        <v>0</v>
      </c>
      <c r="X671" s="57" t="s">
        <v>1049</v>
      </c>
    </row>
    <row r="672" spans="1:24" ht="86.25" customHeight="1" thickBot="1" x14ac:dyDescent="0.25">
      <c r="A672" s="59"/>
      <c r="B672" s="61"/>
      <c r="C672" s="61"/>
      <c r="D672" s="63"/>
      <c r="E672" s="63"/>
      <c r="F672" s="63"/>
      <c r="G672" s="63"/>
      <c r="H672" s="68"/>
      <c r="I672" s="68"/>
      <c r="J672" s="68"/>
      <c r="K672" s="68"/>
      <c r="L672" s="56" t="s">
        <v>53</v>
      </c>
      <c r="M672" s="53" t="s">
        <v>4</v>
      </c>
      <c r="N672" s="53" t="s">
        <v>4</v>
      </c>
      <c r="O672" s="53" t="s">
        <v>4</v>
      </c>
      <c r="P672" s="53" t="s">
        <v>4</v>
      </c>
      <c r="Q672" s="53" t="s">
        <v>4</v>
      </c>
      <c r="R672" s="53" t="s">
        <v>4</v>
      </c>
      <c r="S672" s="53" t="s">
        <v>4</v>
      </c>
      <c r="T672" s="53" t="s">
        <v>4</v>
      </c>
      <c r="U672" s="70"/>
      <c r="V672" s="72"/>
      <c r="W672" s="65"/>
      <c r="X672" s="58"/>
    </row>
    <row r="673" spans="1:24" ht="15.75" customHeight="1" x14ac:dyDescent="0.2">
      <c r="A673" s="59" t="s">
        <v>4</v>
      </c>
      <c r="B673" s="60">
        <v>329</v>
      </c>
      <c r="C673" s="60">
        <v>35412</v>
      </c>
      <c r="D673" s="62" t="s">
        <v>1050</v>
      </c>
      <c r="E673" s="66" t="s">
        <v>44</v>
      </c>
      <c r="F673" s="66" t="s">
        <v>4</v>
      </c>
      <c r="G673" s="66" t="s">
        <v>890</v>
      </c>
      <c r="H673" s="67" t="s">
        <v>940</v>
      </c>
      <c r="I673" s="67" t="s">
        <v>1051</v>
      </c>
      <c r="J673" s="67" t="s">
        <v>165</v>
      </c>
      <c r="K673" s="67" t="s">
        <v>4</v>
      </c>
      <c r="L673" s="55" t="s">
        <v>4</v>
      </c>
      <c r="M673" s="52" t="s">
        <v>49</v>
      </c>
      <c r="N673" s="52" t="s">
        <v>50</v>
      </c>
      <c r="O673" s="52" t="s">
        <v>51</v>
      </c>
      <c r="P673" s="55" t="s">
        <v>4</v>
      </c>
      <c r="Q673" s="55" t="s">
        <v>4</v>
      </c>
      <c r="R673" s="55" t="s">
        <v>4</v>
      </c>
      <c r="S673" s="55" t="s">
        <v>4</v>
      </c>
      <c r="T673" s="55" t="s">
        <v>4</v>
      </c>
      <c r="U673" s="69">
        <v>750</v>
      </c>
      <c r="V673" s="71">
        <f>SUM(M674:T674)</f>
        <v>0</v>
      </c>
      <c r="W673" s="64">
        <f>SUM(M674:T674)*U673</f>
        <v>0</v>
      </c>
      <c r="X673" s="57" t="s">
        <v>1052</v>
      </c>
    </row>
    <row r="674" spans="1:24" ht="86.25" customHeight="1" thickBot="1" x14ac:dyDescent="0.25">
      <c r="A674" s="59"/>
      <c r="B674" s="61"/>
      <c r="C674" s="61"/>
      <c r="D674" s="63"/>
      <c r="E674" s="63"/>
      <c r="F674" s="63"/>
      <c r="G674" s="63"/>
      <c r="H674" s="68"/>
      <c r="I674" s="68"/>
      <c r="J674" s="68"/>
      <c r="K674" s="68"/>
      <c r="L674" s="53" t="s">
        <v>4</v>
      </c>
      <c r="M674" s="56" t="s">
        <v>53</v>
      </c>
      <c r="N674" s="56" t="s">
        <v>53</v>
      </c>
      <c r="O674" s="56" t="s">
        <v>53</v>
      </c>
      <c r="P674" s="53" t="s">
        <v>4</v>
      </c>
      <c r="Q674" s="53" t="s">
        <v>4</v>
      </c>
      <c r="R674" s="53" t="s">
        <v>4</v>
      </c>
      <c r="S674" s="53" t="s">
        <v>4</v>
      </c>
      <c r="T674" s="53" t="s">
        <v>4</v>
      </c>
      <c r="U674" s="70"/>
      <c r="V674" s="72"/>
      <c r="W674" s="65"/>
      <c r="X674" s="58"/>
    </row>
    <row r="675" spans="1:24" ht="15.75" customHeight="1" x14ac:dyDescent="0.2">
      <c r="A675" s="59" t="s">
        <v>4</v>
      </c>
      <c r="B675" s="60">
        <v>330</v>
      </c>
      <c r="C675" s="60">
        <v>35413</v>
      </c>
      <c r="D675" s="62" t="s">
        <v>1053</v>
      </c>
      <c r="E675" s="66" t="s">
        <v>44</v>
      </c>
      <c r="F675" s="66" t="s">
        <v>4</v>
      </c>
      <c r="G675" s="66" t="s">
        <v>485</v>
      </c>
      <c r="H675" s="67" t="s">
        <v>940</v>
      </c>
      <c r="I675" s="67" t="s">
        <v>1051</v>
      </c>
      <c r="J675" s="67" t="s">
        <v>165</v>
      </c>
      <c r="K675" s="67" t="s">
        <v>4</v>
      </c>
      <c r="L675" s="55" t="s">
        <v>4</v>
      </c>
      <c r="M675" s="52" t="s">
        <v>49</v>
      </c>
      <c r="N675" s="52" t="s">
        <v>50</v>
      </c>
      <c r="O675" s="52" t="s">
        <v>51</v>
      </c>
      <c r="P675" s="55" t="s">
        <v>4</v>
      </c>
      <c r="Q675" s="55" t="s">
        <v>4</v>
      </c>
      <c r="R675" s="55" t="s">
        <v>4</v>
      </c>
      <c r="S675" s="55" t="s">
        <v>4</v>
      </c>
      <c r="T675" s="55" t="s">
        <v>4</v>
      </c>
      <c r="U675" s="69">
        <v>750</v>
      </c>
      <c r="V675" s="71">
        <f>SUM(M676:T676)</f>
        <v>0</v>
      </c>
      <c r="W675" s="64">
        <f>SUM(M676:T676)*U675</f>
        <v>0</v>
      </c>
      <c r="X675" s="57" t="s">
        <v>1052</v>
      </c>
    </row>
    <row r="676" spans="1:24" ht="86.25" customHeight="1" thickBot="1" x14ac:dyDescent="0.25">
      <c r="A676" s="59"/>
      <c r="B676" s="61"/>
      <c r="C676" s="61"/>
      <c r="D676" s="63"/>
      <c r="E676" s="63"/>
      <c r="F676" s="63"/>
      <c r="G676" s="63"/>
      <c r="H676" s="68"/>
      <c r="I676" s="68"/>
      <c r="J676" s="68"/>
      <c r="K676" s="68"/>
      <c r="L676" s="53" t="s">
        <v>4</v>
      </c>
      <c r="M676" s="56" t="s">
        <v>53</v>
      </c>
      <c r="N676" s="56" t="s">
        <v>53</v>
      </c>
      <c r="O676" s="56" t="s">
        <v>53</v>
      </c>
      <c r="P676" s="53" t="s">
        <v>4</v>
      </c>
      <c r="Q676" s="53" t="s">
        <v>4</v>
      </c>
      <c r="R676" s="53" t="s">
        <v>4</v>
      </c>
      <c r="S676" s="53" t="s">
        <v>4</v>
      </c>
      <c r="T676" s="53" t="s">
        <v>4</v>
      </c>
      <c r="U676" s="70"/>
      <c r="V676" s="72"/>
      <c r="W676" s="65"/>
      <c r="X676" s="58"/>
    </row>
    <row r="677" spans="1:24" ht="15.75" customHeight="1" x14ac:dyDescent="0.2">
      <c r="A677" s="59" t="s">
        <v>4</v>
      </c>
      <c r="B677" s="60">
        <v>331</v>
      </c>
      <c r="C677" s="60">
        <v>35415</v>
      </c>
      <c r="D677" s="62" t="s">
        <v>1054</v>
      </c>
      <c r="E677" s="66" t="s">
        <v>44</v>
      </c>
      <c r="F677" s="66" t="s">
        <v>4</v>
      </c>
      <c r="G677" s="66" t="s">
        <v>117</v>
      </c>
      <c r="H677" s="67" t="s">
        <v>940</v>
      </c>
      <c r="I677" s="67" t="s">
        <v>1051</v>
      </c>
      <c r="J677" s="67" t="s">
        <v>165</v>
      </c>
      <c r="K677" s="67" t="s">
        <v>4</v>
      </c>
      <c r="L677" s="55" t="s">
        <v>4</v>
      </c>
      <c r="M677" s="52" t="s">
        <v>49</v>
      </c>
      <c r="N677" s="52" t="s">
        <v>50</v>
      </c>
      <c r="O677" s="52" t="s">
        <v>51</v>
      </c>
      <c r="P677" s="55" t="s">
        <v>4</v>
      </c>
      <c r="Q677" s="55" t="s">
        <v>4</v>
      </c>
      <c r="R677" s="55" t="s">
        <v>4</v>
      </c>
      <c r="S677" s="55" t="s">
        <v>4</v>
      </c>
      <c r="T677" s="55" t="s">
        <v>4</v>
      </c>
      <c r="U677" s="69">
        <v>750</v>
      </c>
      <c r="V677" s="71">
        <f>SUM(M678:T678)</f>
        <v>0</v>
      </c>
      <c r="W677" s="64">
        <f>SUM(M678:T678)*U677</f>
        <v>0</v>
      </c>
      <c r="X677" s="57" t="s">
        <v>1055</v>
      </c>
    </row>
    <row r="678" spans="1:24" ht="86.25" customHeight="1" thickBot="1" x14ac:dyDescent="0.25">
      <c r="A678" s="59"/>
      <c r="B678" s="61"/>
      <c r="C678" s="61"/>
      <c r="D678" s="63"/>
      <c r="E678" s="63"/>
      <c r="F678" s="63"/>
      <c r="G678" s="63"/>
      <c r="H678" s="68"/>
      <c r="I678" s="68"/>
      <c r="J678" s="68"/>
      <c r="K678" s="68"/>
      <c r="L678" s="53" t="s">
        <v>4</v>
      </c>
      <c r="M678" s="56" t="s">
        <v>53</v>
      </c>
      <c r="N678" s="56" t="s">
        <v>53</v>
      </c>
      <c r="O678" s="56" t="s">
        <v>53</v>
      </c>
      <c r="P678" s="53" t="s">
        <v>4</v>
      </c>
      <c r="Q678" s="53" t="s">
        <v>4</v>
      </c>
      <c r="R678" s="53" t="s">
        <v>4</v>
      </c>
      <c r="S678" s="53" t="s">
        <v>4</v>
      </c>
      <c r="T678" s="53" t="s">
        <v>4</v>
      </c>
      <c r="U678" s="70"/>
      <c r="V678" s="72"/>
      <c r="W678" s="65"/>
      <c r="X678" s="58"/>
    </row>
    <row r="679" spans="1:24" ht="15.75" customHeight="1" x14ac:dyDescent="0.2">
      <c r="A679" s="59" t="s">
        <v>4</v>
      </c>
      <c r="B679" s="60">
        <v>332</v>
      </c>
      <c r="C679" s="60">
        <v>35414</v>
      </c>
      <c r="D679" s="62" t="s">
        <v>1056</v>
      </c>
      <c r="E679" s="66" t="s">
        <v>44</v>
      </c>
      <c r="F679" s="66" t="s">
        <v>1057</v>
      </c>
      <c r="G679" s="66" t="s">
        <v>63</v>
      </c>
      <c r="H679" s="67" t="s">
        <v>940</v>
      </c>
      <c r="I679" s="67" t="s">
        <v>1051</v>
      </c>
      <c r="J679" s="67" t="s">
        <v>165</v>
      </c>
      <c r="K679" s="67" t="s">
        <v>4</v>
      </c>
      <c r="L679" s="55" t="s">
        <v>4</v>
      </c>
      <c r="M679" s="52" t="s">
        <v>49</v>
      </c>
      <c r="N679" s="52" t="s">
        <v>50</v>
      </c>
      <c r="O679" s="52" t="s">
        <v>51</v>
      </c>
      <c r="P679" s="55" t="s">
        <v>4</v>
      </c>
      <c r="Q679" s="55" t="s">
        <v>4</v>
      </c>
      <c r="R679" s="55" t="s">
        <v>4</v>
      </c>
      <c r="S679" s="55" t="s">
        <v>4</v>
      </c>
      <c r="T679" s="55" t="s">
        <v>4</v>
      </c>
      <c r="U679" s="69">
        <v>750</v>
      </c>
      <c r="V679" s="71">
        <f>SUM(M680:T680)</f>
        <v>0</v>
      </c>
      <c r="W679" s="64">
        <f>SUM(M680:T680)*U679</f>
        <v>0</v>
      </c>
      <c r="X679" s="57" t="s">
        <v>1055</v>
      </c>
    </row>
    <row r="680" spans="1:24" ht="86.25" customHeight="1" thickBot="1" x14ac:dyDescent="0.25">
      <c r="A680" s="59"/>
      <c r="B680" s="61"/>
      <c r="C680" s="61"/>
      <c r="D680" s="63"/>
      <c r="E680" s="63"/>
      <c r="F680" s="63"/>
      <c r="G680" s="63"/>
      <c r="H680" s="68"/>
      <c r="I680" s="68"/>
      <c r="J680" s="68"/>
      <c r="K680" s="68"/>
      <c r="L680" s="53" t="s">
        <v>4</v>
      </c>
      <c r="M680" s="56" t="s">
        <v>53</v>
      </c>
      <c r="N680" s="56" t="s">
        <v>53</v>
      </c>
      <c r="O680" s="56" t="s">
        <v>53</v>
      </c>
      <c r="P680" s="53" t="s">
        <v>4</v>
      </c>
      <c r="Q680" s="53" t="s">
        <v>4</v>
      </c>
      <c r="R680" s="53" t="s">
        <v>4</v>
      </c>
      <c r="S680" s="53" t="s">
        <v>4</v>
      </c>
      <c r="T680" s="53" t="s">
        <v>4</v>
      </c>
      <c r="U680" s="70"/>
      <c r="V680" s="72"/>
      <c r="W680" s="65"/>
      <c r="X680" s="58"/>
    </row>
    <row r="681" spans="1:24" ht="15.75" customHeight="1" x14ac:dyDescent="0.2">
      <c r="A681" s="59" t="s">
        <v>4</v>
      </c>
      <c r="B681" s="60">
        <v>333</v>
      </c>
      <c r="C681" s="60">
        <v>35416</v>
      </c>
      <c r="D681" s="62" t="s">
        <v>1058</v>
      </c>
      <c r="E681" s="66" t="s">
        <v>44</v>
      </c>
      <c r="F681" s="66" t="s">
        <v>1059</v>
      </c>
      <c r="G681" s="66" t="s">
        <v>485</v>
      </c>
      <c r="H681" s="67" t="s">
        <v>940</v>
      </c>
      <c r="I681" s="67" t="s">
        <v>1051</v>
      </c>
      <c r="J681" s="67" t="s">
        <v>165</v>
      </c>
      <c r="K681" s="67" t="s">
        <v>4</v>
      </c>
      <c r="L681" s="55" t="s">
        <v>4</v>
      </c>
      <c r="M681" s="52" t="s">
        <v>49</v>
      </c>
      <c r="N681" s="52" t="s">
        <v>50</v>
      </c>
      <c r="O681" s="52" t="s">
        <v>51</v>
      </c>
      <c r="P681" s="55" t="s">
        <v>4</v>
      </c>
      <c r="Q681" s="55" t="s">
        <v>4</v>
      </c>
      <c r="R681" s="55" t="s">
        <v>4</v>
      </c>
      <c r="S681" s="55" t="s">
        <v>4</v>
      </c>
      <c r="T681" s="55" t="s">
        <v>4</v>
      </c>
      <c r="U681" s="69">
        <v>750</v>
      </c>
      <c r="V681" s="71">
        <f>SUM(M682:T682)</f>
        <v>0</v>
      </c>
      <c r="W681" s="64">
        <f>SUM(M682:T682)*U681</f>
        <v>0</v>
      </c>
      <c r="X681" s="57" t="s">
        <v>1055</v>
      </c>
    </row>
    <row r="682" spans="1:24" ht="86.25" customHeight="1" thickBot="1" x14ac:dyDescent="0.25">
      <c r="A682" s="59"/>
      <c r="B682" s="61"/>
      <c r="C682" s="61"/>
      <c r="D682" s="63"/>
      <c r="E682" s="63"/>
      <c r="F682" s="63"/>
      <c r="G682" s="63"/>
      <c r="H682" s="68"/>
      <c r="I682" s="68"/>
      <c r="J682" s="68"/>
      <c r="K682" s="68"/>
      <c r="L682" s="53" t="s">
        <v>4</v>
      </c>
      <c r="M682" s="56" t="s">
        <v>53</v>
      </c>
      <c r="N682" s="56" t="s">
        <v>53</v>
      </c>
      <c r="O682" s="56" t="s">
        <v>53</v>
      </c>
      <c r="P682" s="53" t="s">
        <v>4</v>
      </c>
      <c r="Q682" s="53" t="s">
        <v>4</v>
      </c>
      <c r="R682" s="53" t="s">
        <v>4</v>
      </c>
      <c r="S682" s="53" t="s">
        <v>4</v>
      </c>
      <c r="T682" s="53" t="s">
        <v>4</v>
      </c>
      <c r="U682" s="70"/>
      <c r="V682" s="72"/>
      <c r="W682" s="65"/>
      <c r="X682" s="58"/>
    </row>
    <row r="683" spans="1:24" ht="15.75" customHeight="1" x14ac:dyDescent="0.2">
      <c r="A683" s="59" t="s">
        <v>4</v>
      </c>
      <c r="B683" s="60">
        <v>334</v>
      </c>
      <c r="C683" s="60">
        <v>35419</v>
      </c>
      <c r="D683" s="62" t="s">
        <v>1060</v>
      </c>
      <c r="E683" s="66" t="s">
        <v>44</v>
      </c>
      <c r="F683" s="66" t="s">
        <v>1061</v>
      </c>
      <c r="G683" s="66" t="s">
        <v>117</v>
      </c>
      <c r="H683" s="67" t="s">
        <v>940</v>
      </c>
      <c r="I683" s="67" t="s">
        <v>1051</v>
      </c>
      <c r="J683" s="67" t="s">
        <v>165</v>
      </c>
      <c r="K683" s="67" t="s">
        <v>4</v>
      </c>
      <c r="L683" s="55" t="s">
        <v>4</v>
      </c>
      <c r="M683" s="55" t="s">
        <v>4</v>
      </c>
      <c r="N683" s="52" t="s">
        <v>50</v>
      </c>
      <c r="O683" s="52" t="s">
        <v>51</v>
      </c>
      <c r="P683" s="52" t="s">
        <v>71</v>
      </c>
      <c r="Q683" s="55" t="s">
        <v>4</v>
      </c>
      <c r="R683" s="55" t="s">
        <v>4</v>
      </c>
      <c r="S683" s="55" t="s">
        <v>4</v>
      </c>
      <c r="T683" s="55" t="s">
        <v>4</v>
      </c>
      <c r="U683" s="69">
        <v>750</v>
      </c>
      <c r="V683" s="71">
        <f>SUM(N684:T684)</f>
        <v>0</v>
      </c>
      <c r="W683" s="64">
        <f>SUM(N684:T684)*U683</f>
        <v>0</v>
      </c>
      <c r="X683" s="57" t="s">
        <v>1062</v>
      </c>
    </row>
    <row r="684" spans="1:24" ht="86.25" customHeight="1" thickBot="1" x14ac:dyDescent="0.25">
      <c r="A684" s="59"/>
      <c r="B684" s="61"/>
      <c r="C684" s="61"/>
      <c r="D684" s="63"/>
      <c r="E684" s="63"/>
      <c r="F684" s="63"/>
      <c r="G684" s="63"/>
      <c r="H684" s="68"/>
      <c r="I684" s="68"/>
      <c r="J684" s="68"/>
      <c r="K684" s="68"/>
      <c r="L684" s="53" t="s">
        <v>4</v>
      </c>
      <c r="M684" s="53" t="s">
        <v>4</v>
      </c>
      <c r="N684" s="56" t="s">
        <v>53</v>
      </c>
      <c r="O684" s="56" t="s">
        <v>53</v>
      </c>
      <c r="P684" s="56" t="s">
        <v>53</v>
      </c>
      <c r="Q684" s="53" t="s">
        <v>4</v>
      </c>
      <c r="R684" s="53" t="s">
        <v>4</v>
      </c>
      <c r="S684" s="53" t="s">
        <v>4</v>
      </c>
      <c r="T684" s="53" t="s">
        <v>4</v>
      </c>
      <c r="U684" s="70"/>
      <c r="V684" s="72"/>
      <c r="W684" s="65"/>
      <c r="X684" s="58"/>
    </row>
    <row r="685" spans="1:24" ht="15.75" customHeight="1" x14ac:dyDescent="0.2">
      <c r="A685" s="59" t="s">
        <v>4</v>
      </c>
      <c r="B685" s="60">
        <v>335</v>
      </c>
      <c r="C685" s="60">
        <v>35418</v>
      </c>
      <c r="D685" s="62" t="s">
        <v>1063</v>
      </c>
      <c r="E685" s="66" t="s">
        <v>44</v>
      </c>
      <c r="F685" s="66" t="s">
        <v>1064</v>
      </c>
      <c r="G685" s="66" t="s">
        <v>890</v>
      </c>
      <c r="H685" s="67" t="s">
        <v>940</v>
      </c>
      <c r="I685" s="67" t="s">
        <v>1051</v>
      </c>
      <c r="J685" s="67" t="s">
        <v>165</v>
      </c>
      <c r="K685" s="67" t="s">
        <v>4</v>
      </c>
      <c r="L685" s="55" t="s">
        <v>4</v>
      </c>
      <c r="M685" s="55" t="s">
        <v>4</v>
      </c>
      <c r="N685" s="52" t="s">
        <v>50</v>
      </c>
      <c r="O685" s="52" t="s">
        <v>51</v>
      </c>
      <c r="P685" s="52" t="s">
        <v>71</v>
      </c>
      <c r="Q685" s="55" t="s">
        <v>4</v>
      </c>
      <c r="R685" s="55" t="s">
        <v>4</v>
      </c>
      <c r="S685" s="55" t="s">
        <v>4</v>
      </c>
      <c r="T685" s="55" t="s">
        <v>4</v>
      </c>
      <c r="U685" s="69">
        <v>750</v>
      </c>
      <c r="V685" s="71">
        <f>SUM(N686:T686)</f>
        <v>0</v>
      </c>
      <c r="W685" s="64">
        <f>SUM(N686:T686)*U685</f>
        <v>0</v>
      </c>
      <c r="X685" s="57" t="s">
        <v>1062</v>
      </c>
    </row>
    <row r="686" spans="1:24" ht="86.25" customHeight="1" thickBot="1" x14ac:dyDescent="0.25">
      <c r="A686" s="59"/>
      <c r="B686" s="61"/>
      <c r="C686" s="61"/>
      <c r="D686" s="63"/>
      <c r="E686" s="63"/>
      <c r="F686" s="63"/>
      <c r="G686" s="63"/>
      <c r="H686" s="68"/>
      <c r="I686" s="68"/>
      <c r="J686" s="68"/>
      <c r="K686" s="68"/>
      <c r="L686" s="53" t="s">
        <v>4</v>
      </c>
      <c r="M686" s="53" t="s">
        <v>4</v>
      </c>
      <c r="N686" s="56" t="s">
        <v>53</v>
      </c>
      <c r="O686" s="56" t="s">
        <v>53</v>
      </c>
      <c r="P686" s="56" t="s">
        <v>53</v>
      </c>
      <c r="Q686" s="53" t="s">
        <v>4</v>
      </c>
      <c r="R686" s="53" t="s">
        <v>4</v>
      </c>
      <c r="S686" s="53" t="s">
        <v>4</v>
      </c>
      <c r="T686" s="53" t="s">
        <v>4</v>
      </c>
      <c r="U686" s="70"/>
      <c r="V686" s="72"/>
      <c r="W686" s="65"/>
      <c r="X686" s="58"/>
    </row>
    <row r="687" spans="1:24" ht="15.75" customHeight="1" x14ac:dyDescent="0.2">
      <c r="A687" s="59" t="s">
        <v>4</v>
      </c>
      <c r="B687" s="60">
        <v>336</v>
      </c>
      <c r="C687" s="60">
        <v>35417</v>
      </c>
      <c r="D687" s="62" t="s">
        <v>1065</v>
      </c>
      <c r="E687" s="66" t="s">
        <v>44</v>
      </c>
      <c r="F687" s="66" t="s">
        <v>1066</v>
      </c>
      <c r="G687" s="66" t="s">
        <v>63</v>
      </c>
      <c r="H687" s="67" t="s">
        <v>940</v>
      </c>
      <c r="I687" s="67" t="s">
        <v>1051</v>
      </c>
      <c r="J687" s="67" t="s">
        <v>165</v>
      </c>
      <c r="K687" s="67" t="s">
        <v>4</v>
      </c>
      <c r="L687" s="55" t="s">
        <v>4</v>
      </c>
      <c r="M687" s="55" t="s">
        <v>4</v>
      </c>
      <c r="N687" s="52" t="s">
        <v>50</v>
      </c>
      <c r="O687" s="52" t="s">
        <v>51</v>
      </c>
      <c r="P687" s="52" t="s">
        <v>71</v>
      </c>
      <c r="Q687" s="55" t="s">
        <v>4</v>
      </c>
      <c r="R687" s="55" t="s">
        <v>4</v>
      </c>
      <c r="S687" s="55" t="s">
        <v>4</v>
      </c>
      <c r="T687" s="55" t="s">
        <v>4</v>
      </c>
      <c r="U687" s="69">
        <v>750</v>
      </c>
      <c r="V687" s="71">
        <f>SUM(N688:T688)</f>
        <v>0</v>
      </c>
      <c r="W687" s="64">
        <f>SUM(N688:T688)*U687</f>
        <v>0</v>
      </c>
      <c r="X687" s="57" t="s">
        <v>1062</v>
      </c>
    </row>
    <row r="688" spans="1:24" ht="86.25" customHeight="1" thickBot="1" x14ac:dyDescent="0.25">
      <c r="A688" s="59"/>
      <c r="B688" s="61"/>
      <c r="C688" s="61"/>
      <c r="D688" s="63"/>
      <c r="E688" s="63"/>
      <c r="F688" s="63"/>
      <c r="G688" s="63"/>
      <c r="H688" s="68"/>
      <c r="I688" s="68"/>
      <c r="J688" s="68"/>
      <c r="K688" s="68"/>
      <c r="L688" s="53" t="s">
        <v>4</v>
      </c>
      <c r="M688" s="53" t="s">
        <v>4</v>
      </c>
      <c r="N688" s="56" t="s">
        <v>53</v>
      </c>
      <c r="O688" s="56" t="s">
        <v>53</v>
      </c>
      <c r="P688" s="56" t="s">
        <v>53</v>
      </c>
      <c r="Q688" s="53" t="s">
        <v>4</v>
      </c>
      <c r="R688" s="53" t="s">
        <v>4</v>
      </c>
      <c r="S688" s="53" t="s">
        <v>4</v>
      </c>
      <c r="T688" s="53" t="s">
        <v>4</v>
      </c>
      <c r="U688" s="70"/>
      <c r="V688" s="72"/>
      <c r="W688" s="65"/>
      <c r="X688" s="58"/>
    </row>
    <row r="689" spans="1:24" ht="15.75" customHeight="1" x14ac:dyDescent="0.2">
      <c r="A689" s="59" t="s">
        <v>4</v>
      </c>
      <c r="B689" s="60">
        <v>337</v>
      </c>
      <c r="C689" s="60">
        <v>35420</v>
      </c>
      <c r="D689" s="62" t="s">
        <v>1067</v>
      </c>
      <c r="E689" s="66" t="s">
        <v>44</v>
      </c>
      <c r="F689" s="66" t="s">
        <v>1068</v>
      </c>
      <c r="G689" s="66" t="s">
        <v>485</v>
      </c>
      <c r="H689" s="67" t="s">
        <v>940</v>
      </c>
      <c r="I689" s="67" t="s">
        <v>1051</v>
      </c>
      <c r="J689" s="67" t="s">
        <v>165</v>
      </c>
      <c r="K689" s="67" t="s">
        <v>4</v>
      </c>
      <c r="L689" s="55" t="s">
        <v>4</v>
      </c>
      <c r="M689" s="55" t="s">
        <v>4</v>
      </c>
      <c r="N689" s="52" t="s">
        <v>50</v>
      </c>
      <c r="O689" s="52" t="s">
        <v>51</v>
      </c>
      <c r="P689" s="52" t="s">
        <v>71</v>
      </c>
      <c r="Q689" s="55" t="s">
        <v>4</v>
      </c>
      <c r="R689" s="55" t="s">
        <v>4</v>
      </c>
      <c r="S689" s="55" t="s">
        <v>4</v>
      </c>
      <c r="T689" s="55" t="s">
        <v>4</v>
      </c>
      <c r="U689" s="69">
        <v>750</v>
      </c>
      <c r="V689" s="71">
        <f>SUM(N690:T690)</f>
        <v>0</v>
      </c>
      <c r="W689" s="64">
        <f>SUM(N690:T690)*U689</f>
        <v>0</v>
      </c>
      <c r="X689" s="57" t="s">
        <v>1062</v>
      </c>
    </row>
    <row r="690" spans="1:24" ht="86.25" customHeight="1" thickBot="1" x14ac:dyDescent="0.25">
      <c r="A690" s="59"/>
      <c r="B690" s="61"/>
      <c r="C690" s="61"/>
      <c r="D690" s="63"/>
      <c r="E690" s="63"/>
      <c r="F690" s="63"/>
      <c r="G690" s="63"/>
      <c r="H690" s="68"/>
      <c r="I690" s="68"/>
      <c r="J690" s="68"/>
      <c r="K690" s="68"/>
      <c r="L690" s="53" t="s">
        <v>4</v>
      </c>
      <c r="M690" s="53" t="s">
        <v>4</v>
      </c>
      <c r="N690" s="56" t="s">
        <v>53</v>
      </c>
      <c r="O690" s="56" t="s">
        <v>53</v>
      </c>
      <c r="P690" s="56" t="s">
        <v>53</v>
      </c>
      <c r="Q690" s="53" t="s">
        <v>4</v>
      </c>
      <c r="R690" s="53" t="s">
        <v>4</v>
      </c>
      <c r="S690" s="53" t="s">
        <v>4</v>
      </c>
      <c r="T690" s="53" t="s">
        <v>4</v>
      </c>
      <c r="U690" s="70"/>
      <c r="V690" s="72"/>
      <c r="W690" s="65"/>
      <c r="X690" s="58"/>
    </row>
    <row r="691" spans="1:24" ht="15.75" customHeight="1" x14ac:dyDescent="0.2">
      <c r="A691" s="59" t="s">
        <v>4</v>
      </c>
      <c r="B691" s="60">
        <v>338</v>
      </c>
      <c r="C691" s="60">
        <v>35423</v>
      </c>
      <c r="D691" s="62" t="s">
        <v>1069</v>
      </c>
      <c r="E691" s="66" t="s">
        <v>44</v>
      </c>
      <c r="F691" s="66" t="s">
        <v>1070</v>
      </c>
      <c r="G691" s="66" t="s">
        <v>117</v>
      </c>
      <c r="H691" s="67" t="s">
        <v>940</v>
      </c>
      <c r="I691" s="67" t="s">
        <v>1051</v>
      </c>
      <c r="J691" s="67" t="s">
        <v>165</v>
      </c>
      <c r="K691" s="67" t="s">
        <v>4</v>
      </c>
      <c r="L691" s="55" t="s">
        <v>4</v>
      </c>
      <c r="M691" s="52" t="s">
        <v>49</v>
      </c>
      <c r="N691" s="52" t="s">
        <v>50</v>
      </c>
      <c r="O691" s="52" t="s">
        <v>51</v>
      </c>
      <c r="P691" s="55" t="s">
        <v>4</v>
      </c>
      <c r="Q691" s="55" t="s">
        <v>4</v>
      </c>
      <c r="R691" s="55" t="s">
        <v>4</v>
      </c>
      <c r="S691" s="55" t="s">
        <v>4</v>
      </c>
      <c r="T691" s="55" t="s">
        <v>4</v>
      </c>
      <c r="U691" s="69">
        <v>750</v>
      </c>
      <c r="V691" s="71">
        <f>SUM(M692:T692)</f>
        <v>0</v>
      </c>
      <c r="W691" s="64">
        <f>SUM(M692:T692)*U691</f>
        <v>0</v>
      </c>
      <c r="X691" s="57" t="s">
        <v>1071</v>
      </c>
    </row>
    <row r="692" spans="1:24" ht="86.25" customHeight="1" thickBot="1" x14ac:dyDescent="0.25">
      <c r="A692" s="59"/>
      <c r="B692" s="61"/>
      <c r="C692" s="61"/>
      <c r="D692" s="63"/>
      <c r="E692" s="63"/>
      <c r="F692" s="63"/>
      <c r="G692" s="63"/>
      <c r="H692" s="68"/>
      <c r="I692" s="68"/>
      <c r="J692" s="68"/>
      <c r="K692" s="68"/>
      <c r="L692" s="53" t="s">
        <v>4</v>
      </c>
      <c r="M692" s="56" t="s">
        <v>53</v>
      </c>
      <c r="N692" s="56" t="s">
        <v>53</v>
      </c>
      <c r="O692" s="56" t="s">
        <v>53</v>
      </c>
      <c r="P692" s="53" t="s">
        <v>4</v>
      </c>
      <c r="Q692" s="53" t="s">
        <v>4</v>
      </c>
      <c r="R692" s="53" t="s">
        <v>4</v>
      </c>
      <c r="S692" s="53" t="s">
        <v>4</v>
      </c>
      <c r="T692" s="53" t="s">
        <v>4</v>
      </c>
      <c r="U692" s="70"/>
      <c r="V692" s="72"/>
      <c r="W692" s="65"/>
      <c r="X692" s="58"/>
    </row>
    <row r="693" spans="1:24" ht="15.75" customHeight="1" x14ac:dyDescent="0.2">
      <c r="A693" s="59" t="s">
        <v>4</v>
      </c>
      <c r="B693" s="60">
        <v>339</v>
      </c>
      <c r="C693" s="60">
        <v>35422</v>
      </c>
      <c r="D693" s="62" t="s">
        <v>1072</v>
      </c>
      <c r="E693" s="66" t="s">
        <v>44</v>
      </c>
      <c r="F693" s="66" t="s">
        <v>1073</v>
      </c>
      <c r="G693" s="66" t="s">
        <v>890</v>
      </c>
      <c r="H693" s="67" t="s">
        <v>940</v>
      </c>
      <c r="I693" s="67" t="s">
        <v>1051</v>
      </c>
      <c r="J693" s="67" t="s">
        <v>165</v>
      </c>
      <c r="K693" s="67" t="s">
        <v>4</v>
      </c>
      <c r="L693" s="55" t="s">
        <v>4</v>
      </c>
      <c r="M693" s="52" t="s">
        <v>49</v>
      </c>
      <c r="N693" s="52" t="s">
        <v>50</v>
      </c>
      <c r="O693" s="52" t="s">
        <v>51</v>
      </c>
      <c r="P693" s="55" t="s">
        <v>4</v>
      </c>
      <c r="Q693" s="55" t="s">
        <v>4</v>
      </c>
      <c r="R693" s="55" t="s">
        <v>4</v>
      </c>
      <c r="S693" s="55" t="s">
        <v>4</v>
      </c>
      <c r="T693" s="55" t="s">
        <v>4</v>
      </c>
      <c r="U693" s="69">
        <v>750</v>
      </c>
      <c r="V693" s="71">
        <f>SUM(M694:T694)</f>
        <v>0</v>
      </c>
      <c r="W693" s="64">
        <f>SUM(M694:T694)*U693</f>
        <v>0</v>
      </c>
      <c r="X693" s="57" t="s">
        <v>1071</v>
      </c>
    </row>
    <row r="694" spans="1:24" ht="86.25" customHeight="1" thickBot="1" x14ac:dyDescent="0.25">
      <c r="A694" s="59"/>
      <c r="B694" s="61"/>
      <c r="C694" s="61"/>
      <c r="D694" s="63"/>
      <c r="E694" s="63"/>
      <c r="F694" s="63"/>
      <c r="G694" s="63"/>
      <c r="H694" s="68"/>
      <c r="I694" s="68"/>
      <c r="J694" s="68"/>
      <c r="K694" s="68"/>
      <c r="L694" s="53" t="s">
        <v>4</v>
      </c>
      <c r="M694" s="56" t="s">
        <v>53</v>
      </c>
      <c r="N694" s="53" t="s">
        <v>4</v>
      </c>
      <c r="O694" s="56" t="s">
        <v>53</v>
      </c>
      <c r="P694" s="53" t="s">
        <v>4</v>
      </c>
      <c r="Q694" s="53" t="s">
        <v>4</v>
      </c>
      <c r="R694" s="53" t="s">
        <v>4</v>
      </c>
      <c r="S694" s="53" t="s">
        <v>4</v>
      </c>
      <c r="T694" s="53" t="s">
        <v>4</v>
      </c>
      <c r="U694" s="70"/>
      <c r="V694" s="72"/>
      <c r="W694" s="65"/>
      <c r="X694" s="58"/>
    </row>
    <row r="695" spans="1:24" ht="15.75" customHeight="1" x14ac:dyDescent="0.2">
      <c r="A695" s="59" t="s">
        <v>4</v>
      </c>
      <c r="B695" s="60">
        <v>340</v>
      </c>
      <c r="C695" s="60">
        <v>35424</v>
      </c>
      <c r="D695" s="62" t="s">
        <v>1074</v>
      </c>
      <c r="E695" s="66" t="s">
        <v>44</v>
      </c>
      <c r="F695" s="66" t="s">
        <v>1075</v>
      </c>
      <c r="G695" s="66" t="s">
        <v>485</v>
      </c>
      <c r="H695" s="67" t="s">
        <v>940</v>
      </c>
      <c r="I695" s="67" t="s">
        <v>1051</v>
      </c>
      <c r="J695" s="67" t="s">
        <v>165</v>
      </c>
      <c r="K695" s="67" t="s">
        <v>4</v>
      </c>
      <c r="L695" s="55" t="s">
        <v>4</v>
      </c>
      <c r="M695" s="52" t="s">
        <v>49</v>
      </c>
      <c r="N695" s="52" t="s">
        <v>50</v>
      </c>
      <c r="O695" s="52" t="s">
        <v>51</v>
      </c>
      <c r="P695" s="55" t="s">
        <v>4</v>
      </c>
      <c r="Q695" s="55" t="s">
        <v>4</v>
      </c>
      <c r="R695" s="55" t="s">
        <v>4</v>
      </c>
      <c r="S695" s="55" t="s">
        <v>4</v>
      </c>
      <c r="T695" s="55" t="s">
        <v>4</v>
      </c>
      <c r="U695" s="69">
        <v>750</v>
      </c>
      <c r="V695" s="71">
        <f>SUM(M696:T696)</f>
        <v>0</v>
      </c>
      <c r="W695" s="64">
        <f>SUM(M696:T696)*U695</f>
        <v>0</v>
      </c>
      <c r="X695" s="57" t="s">
        <v>1071</v>
      </c>
    </row>
    <row r="696" spans="1:24" ht="86.25" customHeight="1" thickBot="1" x14ac:dyDescent="0.25">
      <c r="A696" s="59"/>
      <c r="B696" s="61"/>
      <c r="C696" s="61"/>
      <c r="D696" s="63"/>
      <c r="E696" s="63"/>
      <c r="F696" s="63"/>
      <c r="G696" s="63"/>
      <c r="H696" s="68"/>
      <c r="I696" s="68"/>
      <c r="J696" s="68"/>
      <c r="K696" s="68"/>
      <c r="L696" s="53" t="s">
        <v>4</v>
      </c>
      <c r="M696" s="56" t="s">
        <v>53</v>
      </c>
      <c r="N696" s="56" t="s">
        <v>53</v>
      </c>
      <c r="O696" s="53" t="s">
        <v>4</v>
      </c>
      <c r="P696" s="53" t="s">
        <v>4</v>
      </c>
      <c r="Q696" s="53" t="s">
        <v>4</v>
      </c>
      <c r="R696" s="53" t="s">
        <v>4</v>
      </c>
      <c r="S696" s="53" t="s">
        <v>4</v>
      </c>
      <c r="T696" s="53" t="s">
        <v>4</v>
      </c>
      <c r="U696" s="70"/>
      <c r="V696" s="72"/>
      <c r="W696" s="65"/>
      <c r="X696" s="58"/>
    </row>
    <row r="697" spans="1:24" ht="15.75" customHeight="1" x14ac:dyDescent="0.2">
      <c r="A697" s="59" t="s">
        <v>4</v>
      </c>
      <c r="B697" s="60">
        <v>341</v>
      </c>
      <c r="C697" s="60">
        <v>35426</v>
      </c>
      <c r="D697" s="62" t="s">
        <v>1076</v>
      </c>
      <c r="E697" s="66" t="s">
        <v>220</v>
      </c>
      <c r="F697" s="66" t="s">
        <v>4</v>
      </c>
      <c r="G697" s="66" t="s">
        <v>117</v>
      </c>
      <c r="H697" s="67" t="s">
        <v>940</v>
      </c>
      <c r="I697" s="67" t="s">
        <v>1051</v>
      </c>
      <c r="J697" s="67" t="s">
        <v>165</v>
      </c>
      <c r="K697" s="67" t="s">
        <v>4</v>
      </c>
      <c r="L697" s="55" t="s">
        <v>4</v>
      </c>
      <c r="M697" s="52" t="s">
        <v>49</v>
      </c>
      <c r="N697" s="52" t="s">
        <v>50</v>
      </c>
      <c r="O697" s="52" t="s">
        <v>51</v>
      </c>
      <c r="P697" s="55" t="s">
        <v>4</v>
      </c>
      <c r="Q697" s="55" t="s">
        <v>4</v>
      </c>
      <c r="R697" s="55" t="s">
        <v>4</v>
      </c>
      <c r="S697" s="55" t="s">
        <v>4</v>
      </c>
      <c r="T697" s="55" t="s">
        <v>4</v>
      </c>
      <c r="U697" s="69">
        <v>1200</v>
      </c>
      <c r="V697" s="71">
        <f>SUM(M698:T698)</f>
        <v>0</v>
      </c>
      <c r="W697" s="64">
        <f>SUM(M698:T698)*U697</f>
        <v>0</v>
      </c>
      <c r="X697" s="57" t="s">
        <v>1077</v>
      </c>
    </row>
    <row r="698" spans="1:24" ht="86.25" customHeight="1" thickBot="1" x14ac:dyDescent="0.25">
      <c r="A698" s="59"/>
      <c r="B698" s="61"/>
      <c r="C698" s="61"/>
      <c r="D698" s="63"/>
      <c r="E698" s="63"/>
      <c r="F698" s="63"/>
      <c r="G698" s="63"/>
      <c r="H698" s="68"/>
      <c r="I698" s="68"/>
      <c r="J698" s="68"/>
      <c r="K698" s="68"/>
      <c r="L698" s="53" t="s">
        <v>4</v>
      </c>
      <c r="M698" s="56" t="s">
        <v>53</v>
      </c>
      <c r="N698" s="56" t="s">
        <v>53</v>
      </c>
      <c r="O698" s="56" t="s">
        <v>53</v>
      </c>
      <c r="P698" s="53" t="s">
        <v>4</v>
      </c>
      <c r="Q698" s="53" t="s">
        <v>4</v>
      </c>
      <c r="R698" s="53" t="s">
        <v>4</v>
      </c>
      <c r="S698" s="53" t="s">
        <v>4</v>
      </c>
      <c r="T698" s="53" t="s">
        <v>4</v>
      </c>
      <c r="U698" s="70"/>
      <c r="V698" s="72"/>
      <c r="W698" s="65"/>
      <c r="X698" s="58"/>
    </row>
    <row r="699" spans="1:24" ht="15.75" customHeight="1" x14ac:dyDescent="0.2">
      <c r="A699" s="59" t="s">
        <v>4</v>
      </c>
      <c r="B699" s="60">
        <v>342</v>
      </c>
      <c r="C699" s="60">
        <v>35425</v>
      </c>
      <c r="D699" s="62" t="s">
        <v>1078</v>
      </c>
      <c r="E699" s="66" t="s">
        <v>220</v>
      </c>
      <c r="F699" s="66" t="s">
        <v>4</v>
      </c>
      <c r="G699" s="66" t="s">
        <v>890</v>
      </c>
      <c r="H699" s="67" t="s">
        <v>940</v>
      </c>
      <c r="I699" s="67" t="s">
        <v>1051</v>
      </c>
      <c r="J699" s="67" t="s">
        <v>165</v>
      </c>
      <c r="K699" s="67" t="s">
        <v>4</v>
      </c>
      <c r="L699" s="55" t="s">
        <v>4</v>
      </c>
      <c r="M699" s="52" t="s">
        <v>49</v>
      </c>
      <c r="N699" s="52" t="s">
        <v>50</v>
      </c>
      <c r="O699" s="52" t="s">
        <v>51</v>
      </c>
      <c r="P699" s="55" t="s">
        <v>4</v>
      </c>
      <c r="Q699" s="55" t="s">
        <v>4</v>
      </c>
      <c r="R699" s="55" t="s">
        <v>4</v>
      </c>
      <c r="S699" s="55" t="s">
        <v>4</v>
      </c>
      <c r="T699" s="55" t="s">
        <v>4</v>
      </c>
      <c r="U699" s="69">
        <v>1200</v>
      </c>
      <c r="V699" s="71">
        <f>SUM(M700:T700)</f>
        <v>0</v>
      </c>
      <c r="W699" s="64">
        <f>SUM(M700:T700)*U699</f>
        <v>0</v>
      </c>
      <c r="X699" s="57" t="s">
        <v>1077</v>
      </c>
    </row>
    <row r="700" spans="1:24" ht="86.25" customHeight="1" thickBot="1" x14ac:dyDescent="0.25">
      <c r="A700" s="59"/>
      <c r="B700" s="61"/>
      <c r="C700" s="61"/>
      <c r="D700" s="63"/>
      <c r="E700" s="63"/>
      <c r="F700" s="63"/>
      <c r="G700" s="63"/>
      <c r="H700" s="68"/>
      <c r="I700" s="68"/>
      <c r="J700" s="68"/>
      <c r="K700" s="68"/>
      <c r="L700" s="53" t="s">
        <v>4</v>
      </c>
      <c r="M700" s="56" t="s">
        <v>53</v>
      </c>
      <c r="N700" s="56" t="s">
        <v>53</v>
      </c>
      <c r="O700" s="56" t="s">
        <v>53</v>
      </c>
      <c r="P700" s="53" t="s">
        <v>4</v>
      </c>
      <c r="Q700" s="53" t="s">
        <v>4</v>
      </c>
      <c r="R700" s="53" t="s">
        <v>4</v>
      </c>
      <c r="S700" s="53" t="s">
        <v>4</v>
      </c>
      <c r="T700" s="53" t="s">
        <v>4</v>
      </c>
      <c r="U700" s="70"/>
      <c r="V700" s="72"/>
      <c r="W700" s="65"/>
      <c r="X700" s="58"/>
    </row>
    <row r="701" spans="1:24" ht="15.75" customHeight="1" x14ac:dyDescent="0.2">
      <c r="A701" s="59" t="s">
        <v>4</v>
      </c>
      <c r="B701" s="60">
        <v>343</v>
      </c>
      <c r="C701" s="60">
        <v>35428</v>
      </c>
      <c r="D701" s="62" t="s">
        <v>1079</v>
      </c>
      <c r="E701" s="66" t="s">
        <v>76</v>
      </c>
      <c r="F701" s="66" t="s">
        <v>4</v>
      </c>
      <c r="G701" s="66" t="s">
        <v>117</v>
      </c>
      <c r="H701" s="67" t="s">
        <v>940</v>
      </c>
      <c r="I701" s="67" t="s">
        <v>1051</v>
      </c>
      <c r="J701" s="67" t="s">
        <v>165</v>
      </c>
      <c r="K701" s="67" t="s">
        <v>4</v>
      </c>
      <c r="L701" s="55" t="s">
        <v>4</v>
      </c>
      <c r="M701" s="52" t="s">
        <v>217</v>
      </c>
      <c r="N701" s="52" t="s">
        <v>144</v>
      </c>
      <c r="O701" s="52" t="s">
        <v>103</v>
      </c>
      <c r="P701" s="52" t="s">
        <v>104</v>
      </c>
      <c r="Q701" s="55" t="s">
        <v>4</v>
      </c>
      <c r="R701" s="55" t="s">
        <v>4</v>
      </c>
      <c r="S701" s="55" t="s">
        <v>4</v>
      </c>
      <c r="T701" s="55" t="s">
        <v>4</v>
      </c>
      <c r="U701" s="69">
        <v>1200</v>
      </c>
      <c r="V701" s="71">
        <f>SUM(M702:T702)</f>
        <v>0</v>
      </c>
      <c r="W701" s="64">
        <f>SUM(M702:T702)*U701</f>
        <v>0</v>
      </c>
      <c r="X701" s="57" t="s">
        <v>1080</v>
      </c>
    </row>
    <row r="702" spans="1:24" ht="86.25" customHeight="1" thickBot="1" x14ac:dyDescent="0.25">
      <c r="A702" s="59"/>
      <c r="B702" s="61"/>
      <c r="C702" s="61"/>
      <c r="D702" s="63"/>
      <c r="E702" s="63"/>
      <c r="F702" s="63"/>
      <c r="G702" s="63"/>
      <c r="H702" s="68"/>
      <c r="I702" s="68"/>
      <c r="J702" s="68"/>
      <c r="K702" s="68"/>
      <c r="L702" s="53" t="s">
        <v>4</v>
      </c>
      <c r="M702" s="56" t="s">
        <v>53</v>
      </c>
      <c r="N702" s="56" t="s">
        <v>53</v>
      </c>
      <c r="O702" s="56" t="s">
        <v>53</v>
      </c>
      <c r="P702" s="53" t="s">
        <v>4</v>
      </c>
      <c r="Q702" s="53" t="s">
        <v>4</v>
      </c>
      <c r="R702" s="53" t="s">
        <v>4</v>
      </c>
      <c r="S702" s="53" t="s">
        <v>4</v>
      </c>
      <c r="T702" s="53" t="s">
        <v>4</v>
      </c>
      <c r="U702" s="70"/>
      <c r="V702" s="72"/>
      <c r="W702" s="65"/>
      <c r="X702" s="58"/>
    </row>
    <row r="703" spans="1:24" ht="15.75" customHeight="1" x14ac:dyDescent="0.2">
      <c r="A703" s="59" t="s">
        <v>4</v>
      </c>
      <c r="B703" s="60">
        <v>344</v>
      </c>
      <c r="C703" s="60">
        <v>35433</v>
      </c>
      <c r="D703" s="62" t="s">
        <v>1081</v>
      </c>
      <c r="E703" s="66" t="s">
        <v>339</v>
      </c>
      <c r="F703" s="66" t="s">
        <v>4</v>
      </c>
      <c r="G703" s="66" t="s">
        <v>117</v>
      </c>
      <c r="H703" s="67" t="s">
        <v>940</v>
      </c>
      <c r="I703" s="67" t="s">
        <v>1051</v>
      </c>
      <c r="J703" s="67" t="s">
        <v>326</v>
      </c>
      <c r="K703" s="67" t="s">
        <v>4</v>
      </c>
      <c r="L703" s="52" t="s">
        <v>389</v>
      </c>
      <c r="M703" s="55" t="s">
        <v>4</v>
      </c>
      <c r="N703" s="55" t="s">
        <v>4</v>
      </c>
      <c r="O703" s="55" t="s">
        <v>4</v>
      </c>
      <c r="P703" s="55" t="s">
        <v>4</v>
      </c>
      <c r="Q703" s="55" t="s">
        <v>4</v>
      </c>
      <c r="R703" s="55" t="s">
        <v>4</v>
      </c>
      <c r="S703" s="55" t="s">
        <v>4</v>
      </c>
      <c r="T703" s="55" t="s">
        <v>4</v>
      </c>
      <c r="U703" s="69">
        <v>1000</v>
      </c>
      <c r="V703" s="71">
        <f>SUM(L704:T704)</f>
        <v>0</v>
      </c>
      <c r="W703" s="64">
        <f>SUM(L704:T704)*U703</f>
        <v>0</v>
      </c>
      <c r="X703" s="57" t="s">
        <v>1082</v>
      </c>
    </row>
    <row r="704" spans="1:24" ht="86.25" customHeight="1" thickBot="1" x14ac:dyDescent="0.25">
      <c r="A704" s="59"/>
      <c r="B704" s="61"/>
      <c r="C704" s="61"/>
      <c r="D704" s="63"/>
      <c r="E704" s="63"/>
      <c r="F704" s="63"/>
      <c r="G704" s="63"/>
      <c r="H704" s="68"/>
      <c r="I704" s="68"/>
      <c r="J704" s="68"/>
      <c r="K704" s="68"/>
      <c r="L704" s="56" t="s">
        <v>53</v>
      </c>
      <c r="M704" s="53" t="s">
        <v>4</v>
      </c>
      <c r="N704" s="53" t="s">
        <v>4</v>
      </c>
      <c r="O704" s="53" t="s">
        <v>4</v>
      </c>
      <c r="P704" s="53" t="s">
        <v>4</v>
      </c>
      <c r="Q704" s="53" t="s">
        <v>4</v>
      </c>
      <c r="R704" s="53" t="s">
        <v>4</v>
      </c>
      <c r="S704" s="53" t="s">
        <v>4</v>
      </c>
      <c r="T704" s="53" t="s">
        <v>4</v>
      </c>
      <c r="U704" s="70"/>
      <c r="V704" s="72"/>
      <c r="W704" s="65"/>
      <c r="X704" s="58"/>
    </row>
    <row r="705" spans="1:24" ht="15.75" customHeight="1" x14ac:dyDescent="0.2">
      <c r="A705" s="59" t="s">
        <v>4</v>
      </c>
      <c r="B705" s="60">
        <v>345</v>
      </c>
      <c r="C705" s="60">
        <v>35432</v>
      </c>
      <c r="D705" s="62" t="s">
        <v>1083</v>
      </c>
      <c r="E705" s="66" t="s">
        <v>339</v>
      </c>
      <c r="F705" s="66" t="s">
        <v>4</v>
      </c>
      <c r="G705" s="66" t="s">
        <v>890</v>
      </c>
      <c r="H705" s="67" t="s">
        <v>940</v>
      </c>
      <c r="I705" s="67" t="s">
        <v>1051</v>
      </c>
      <c r="J705" s="67" t="s">
        <v>326</v>
      </c>
      <c r="K705" s="67" t="s">
        <v>4</v>
      </c>
      <c r="L705" s="52" t="s">
        <v>389</v>
      </c>
      <c r="M705" s="55" t="s">
        <v>4</v>
      </c>
      <c r="N705" s="55" t="s">
        <v>4</v>
      </c>
      <c r="O705" s="55" t="s">
        <v>4</v>
      </c>
      <c r="P705" s="55" t="s">
        <v>4</v>
      </c>
      <c r="Q705" s="55" t="s">
        <v>4</v>
      </c>
      <c r="R705" s="55" t="s">
        <v>4</v>
      </c>
      <c r="S705" s="55" t="s">
        <v>4</v>
      </c>
      <c r="T705" s="55" t="s">
        <v>4</v>
      </c>
      <c r="U705" s="69">
        <v>1000</v>
      </c>
      <c r="V705" s="71">
        <f>SUM(L706:T706)</f>
        <v>0</v>
      </c>
      <c r="W705" s="64">
        <f>SUM(L706:T706)*U705</f>
        <v>0</v>
      </c>
      <c r="X705" s="57" t="s">
        <v>1082</v>
      </c>
    </row>
    <row r="706" spans="1:24" ht="86.25" customHeight="1" thickBot="1" x14ac:dyDescent="0.25">
      <c r="A706" s="59"/>
      <c r="B706" s="61"/>
      <c r="C706" s="61"/>
      <c r="D706" s="63"/>
      <c r="E706" s="63"/>
      <c r="F706" s="63"/>
      <c r="G706" s="63"/>
      <c r="H706" s="68"/>
      <c r="I706" s="68"/>
      <c r="J706" s="68"/>
      <c r="K706" s="68"/>
      <c r="L706" s="56" t="s">
        <v>53</v>
      </c>
      <c r="M706" s="53" t="s">
        <v>4</v>
      </c>
      <c r="N706" s="53" t="s">
        <v>4</v>
      </c>
      <c r="O706" s="53" t="s">
        <v>4</v>
      </c>
      <c r="P706" s="53" t="s">
        <v>4</v>
      </c>
      <c r="Q706" s="53" t="s">
        <v>4</v>
      </c>
      <c r="R706" s="53" t="s">
        <v>4</v>
      </c>
      <c r="S706" s="53" t="s">
        <v>4</v>
      </c>
      <c r="T706" s="53" t="s">
        <v>4</v>
      </c>
      <c r="U706" s="70"/>
      <c r="V706" s="72"/>
      <c r="W706" s="65"/>
      <c r="X706" s="58"/>
    </row>
    <row r="707" spans="1:24" ht="15.75" customHeight="1" x14ac:dyDescent="0.2">
      <c r="A707" s="59" t="s">
        <v>4</v>
      </c>
      <c r="B707" s="60">
        <v>346</v>
      </c>
      <c r="C707" s="60">
        <v>35431</v>
      </c>
      <c r="D707" s="62" t="s">
        <v>1084</v>
      </c>
      <c r="E707" s="66" t="s">
        <v>339</v>
      </c>
      <c r="F707" s="66" t="s">
        <v>4</v>
      </c>
      <c r="G707" s="66" t="s">
        <v>63</v>
      </c>
      <c r="H707" s="67" t="s">
        <v>940</v>
      </c>
      <c r="I707" s="67" t="s">
        <v>1051</v>
      </c>
      <c r="J707" s="67" t="s">
        <v>326</v>
      </c>
      <c r="K707" s="67" t="s">
        <v>4</v>
      </c>
      <c r="L707" s="52" t="s">
        <v>389</v>
      </c>
      <c r="M707" s="55" t="s">
        <v>4</v>
      </c>
      <c r="N707" s="55" t="s">
        <v>4</v>
      </c>
      <c r="O707" s="55" t="s">
        <v>4</v>
      </c>
      <c r="P707" s="55" t="s">
        <v>4</v>
      </c>
      <c r="Q707" s="55" t="s">
        <v>4</v>
      </c>
      <c r="R707" s="55" t="s">
        <v>4</v>
      </c>
      <c r="S707" s="55" t="s">
        <v>4</v>
      </c>
      <c r="T707" s="55" t="s">
        <v>4</v>
      </c>
      <c r="U707" s="69">
        <v>1000</v>
      </c>
      <c r="V707" s="71">
        <f>SUM(L708:T708)</f>
        <v>0</v>
      </c>
      <c r="W707" s="64">
        <f>SUM(L708:T708)*U707</f>
        <v>0</v>
      </c>
      <c r="X707" s="57" t="s">
        <v>1082</v>
      </c>
    </row>
    <row r="708" spans="1:24" ht="86.25" customHeight="1" thickBot="1" x14ac:dyDescent="0.25">
      <c r="A708" s="59"/>
      <c r="B708" s="61"/>
      <c r="C708" s="61"/>
      <c r="D708" s="63"/>
      <c r="E708" s="63"/>
      <c r="F708" s="63"/>
      <c r="G708" s="63"/>
      <c r="H708" s="68"/>
      <c r="I708" s="68"/>
      <c r="J708" s="68"/>
      <c r="K708" s="68"/>
      <c r="L708" s="56" t="s">
        <v>53</v>
      </c>
      <c r="M708" s="53" t="s">
        <v>4</v>
      </c>
      <c r="N708" s="53" t="s">
        <v>4</v>
      </c>
      <c r="O708" s="53" t="s">
        <v>4</v>
      </c>
      <c r="P708" s="53" t="s">
        <v>4</v>
      </c>
      <c r="Q708" s="53" t="s">
        <v>4</v>
      </c>
      <c r="R708" s="53" t="s">
        <v>4</v>
      </c>
      <c r="S708" s="53" t="s">
        <v>4</v>
      </c>
      <c r="T708" s="53" t="s">
        <v>4</v>
      </c>
      <c r="U708" s="70"/>
      <c r="V708" s="72"/>
      <c r="W708" s="65"/>
      <c r="X708" s="58"/>
    </row>
    <row r="709" spans="1:24" ht="15.75" customHeight="1" x14ac:dyDescent="0.2">
      <c r="A709" s="59" t="s">
        <v>4</v>
      </c>
      <c r="B709" s="60">
        <v>347</v>
      </c>
      <c r="C709" s="60">
        <v>35434</v>
      </c>
      <c r="D709" s="62" t="s">
        <v>1085</v>
      </c>
      <c r="E709" s="66" t="s">
        <v>324</v>
      </c>
      <c r="F709" s="66" t="s">
        <v>4</v>
      </c>
      <c r="G709" s="66" t="s">
        <v>485</v>
      </c>
      <c r="H709" s="67" t="s">
        <v>940</v>
      </c>
      <c r="I709" s="67" t="s">
        <v>1051</v>
      </c>
      <c r="J709" s="67" t="s">
        <v>326</v>
      </c>
      <c r="K709" s="67" t="s">
        <v>4</v>
      </c>
      <c r="L709" s="55" t="s">
        <v>4</v>
      </c>
      <c r="M709" s="52" t="s">
        <v>1086</v>
      </c>
      <c r="N709" s="52" t="s">
        <v>1087</v>
      </c>
      <c r="O709" s="55" t="s">
        <v>4</v>
      </c>
      <c r="P709" s="55" t="s">
        <v>4</v>
      </c>
      <c r="Q709" s="55" t="s">
        <v>4</v>
      </c>
      <c r="R709" s="55" t="s">
        <v>4</v>
      </c>
      <c r="S709" s="55" t="s">
        <v>4</v>
      </c>
      <c r="T709" s="55" t="s">
        <v>4</v>
      </c>
      <c r="U709" s="69">
        <v>1200</v>
      </c>
      <c r="V709" s="71">
        <f>SUM(M710:T710)</f>
        <v>0</v>
      </c>
      <c r="W709" s="64">
        <f>SUM(M710:T710)*U709</f>
        <v>0</v>
      </c>
      <c r="X709" s="57" t="s">
        <v>1088</v>
      </c>
    </row>
    <row r="710" spans="1:24" ht="86.25" customHeight="1" thickBot="1" x14ac:dyDescent="0.25">
      <c r="A710" s="59"/>
      <c r="B710" s="61"/>
      <c r="C710" s="61"/>
      <c r="D710" s="63"/>
      <c r="E710" s="63"/>
      <c r="F710" s="63"/>
      <c r="G710" s="63"/>
      <c r="H710" s="68"/>
      <c r="I710" s="68"/>
      <c r="J710" s="68"/>
      <c r="K710" s="68"/>
      <c r="L710" s="53" t="s">
        <v>4</v>
      </c>
      <c r="M710" s="56" t="s">
        <v>53</v>
      </c>
      <c r="N710" s="56" t="s">
        <v>53</v>
      </c>
      <c r="O710" s="53" t="s">
        <v>4</v>
      </c>
      <c r="P710" s="53" t="s">
        <v>4</v>
      </c>
      <c r="Q710" s="53" t="s">
        <v>4</v>
      </c>
      <c r="R710" s="53" t="s">
        <v>4</v>
      </c>
      <c r="S710" s="53" t="s">
        <v>4</v>
      </c>
      <c r="T710" s="53" t="s">
        <v>4</v>
      </c>
      <c r="U710" s="70"/>
      <c r="V710" s="72"/>
      <c r="W710" s="65"/>
      <c r="X710" s="58"/>
    </row>
    <row r="711" spans="1:24" ht="15.75" customHeight="1" x14ac:dyDescent="0.2">
      <c r="A711" s="59" t="s">
        <v>4</v>
      </c>
      <c r="B711" s="60">
        <v>348</v>
      </c>
      <c r="C711" s="60">
        <v>35342</v>
      </c>
      <c r="D711" s="62" t="s">
        <v>1089</v>
      </c>
      <c r="E711" s="66" t="s">
        <v>44</v>
      </c>
      <c r="F711" s="66" t="s">
        <v>4</v>
      </c>
      <c r="G711" s="66" t="s">
        <v>325</v>
      </c>
      <c r="H711" s="67" t="s">
        <v>940</v>
      </c>
      <c r="I711" s="67" t="s">
        <v>1090</v>
      </c>
      <c r="J711" s="67" t="s">
        <v>393</v>
      </c>
      <c r="K711" s="67" t="s">
        <v>4</v>
      </c>
      <c r="L711" s="55" t="s">
        <v>4</v>
      </c>
      <c r="M711" s="52" t="s">
        <v>49</v>
      </c>
      <c r="N711" s="52" t="s">
        <v>50</v>
      </c>
      <c r="O711" s="52" t="s">
        <v>51</v>
      </c>
      <c r="P711" s="52" t="s">
        <v>71</v>
      </c>
      <c r="Q711" s="55" t="s">
        <v>4</v>
      </c>
      <c r="R711" s="55" t="s">
        <v>4</v>
      </c>
      <c r="S711" s="55" t="s">
        <v>4</v>
      </c>
      <c r="T711" s="55" t="s">
        <v>4</v>
      </c>
      <c r="U711" s="69">
        <v>900</v>
      </c>
      <c r="V711" s="71">
        <f>SUM(M712:T712)</f>
        <v>0</v>
      </c>
      <c r="W711" s="64">
        <f>SUM(M712:T712)*U711</f>
        <v>0</v>
      </c>
      <c r="X711" s="57" t="s">
        <v>1091</v>
      </c>
    </row>
    <row r="712" spans="1:24" ht="86.25" customHeight="1" thickBot="1" x14ac:dyDescent="0.25">
      <c r="A712" s="59"/>
      <c r="B712" s="61"/>
      <c r="C712" s="61"/>
      <c r="D712" s="63"/>
      <c r="E712" s="63"/>
      <c r="F712" s="63"/>
      <c r="G712" s="63"/>
      <c r="H712" s="68"/>
      <c r="I712" s="68"/>
      <c r="J712" s="68"/>
      <c r="K712" s="68"/>
      <c r="L712" s="53" t="s">
        <v>4</v>
      </c>
      <c r="M712" s="56" t="s">
        <v>53</v>
      </c>
      <c r="N712" s="53" t="s">
        <v>4</v>
      </c>
      <c r="O712" s="53" t="s">
        <v>4</v>
      </c>
      <c r="P712" s="56" t="s">
        <v>53</v>
      </c>
      <c r="Q712" s="53" t="s">
        <v>4</v>
      </c>
      <c r="R712" s="53" t="s">
        <v>4</v>
      </c>
      <c r="S712" s="53" t="s">
        <v>4</v>
      </c>
      <c r="T712" s="53" t="s">
        <v>4</v>
      </c>
      <c r="U712" s="70"/>
      <c r="V712" s="72"/>
      <c r="W712" s="65"/>
      <c r="X712" s="58"/>
    </row>
    <row r="713" spans="1:24" ht="15.75" customHeight="1" x14ac:dyDescent="0.2">
      <c r="A713" s="59" t="s">
        <v>4</v>
      </c>
      <c r="B713" s="60">
        <v>349</v>
      </c>
      <c r="C713" s="60">
        <v>35343</v>
      </c>
      <c r="D713" s="62" t="s">
        <v>1092</v>
      </c>
      <c r="E713" s="66" t="s">
        <v>1007</v>
      </c>
      <c r="F713" s="66" t="s">
        <v>4</v>
      </c>
      <c r="G713" s="66" t="s">
        <v>325</v>
      </c>
      <c r="H713" s="67" t="s">
        <v>940</v>
      </c>
      <c r="I713" s="67" t="s">
        <v>1090</v>
      </c>
      <c r="J713" s="67" t="s">
        <v>393</v>
      </c>
      <c r="K713" s="67" t="s">
        <v>4</v>
      </c>
      <c r="L713" s="55" t="s">
        <v>4</v>
      </c>
      <c r="M713" s="55" t="s">
        <v>4</v>
      </c>
      <c r="N713" s="52" t="s">
        <v>50</v>
      </c>
      <c r="O713" s="52" t="s">
        <v>51</v>
      </c>
      <c r="P713" s="52" t="s">
        <v>71</v>
      </c>
      <c r="Q713" s="55" t="s">
        <v>4</v>
      </c>
      <c r="R713" s="55" t="s">
        <v>4</v>
      </c>
      <c r="S713" s="55" t="s">
        <v>4</v>
      </c>
      <c r="T713" s="55" t="s">
        <v>4</v>
      </c>
      <c r="U713" s="69">
        <v>900</v>
      </c>
      <c r="V713" s="71">
        <f>SUM(O714:T714)</f>
        <v>0</v>
      </c>
      <c r="W713" s="64">
        <f>SUM(O714:T714)*U713</f>
        <v>0</v>
      </c>
      <c r="X713" s="57" t="s">
        <v>1093</v>
      </c>
    </row>
    <row r="714" spans="1:24" ht="86.25" customHeight="1" thickBot="1" x14ac:dyDescent="0.25">
      <c r="A714" s="59"/>
      <c r="B714" s="61"/>
      <c r="C714" s="61"/>
      <c r="D714" s="63"/>
      <c r="E714" s="63"/>
      <c r="F714" s="63"/>
      <c r="G714" s="63"/>
      <c r="H714" s="68"/>
      <c r="I714" s="68"/>
      <c r="J714" s="68"/>
      <c r="K714" s="68"/>
      <c r="L714" s="53" t="s">
        <v>4</v>
      </c>
      <c r="M714" s="53" t="s">
        <v>4</v>
      </c>
      <c r="N714" s="53" t="s">
        <v>4</v>
      </c>
      <c r="O714" s="56" t="s">
        <v>53</v>
      </c>
      <c r="P714" s="56" t="s">
        <v>53</v>
      </c>
      <c r="Q714" s="53" t="s">
        <v>4</v>
      </c>
      <c r="R714" s="53" t="s">
        <v>4</v>
      </c>
      <c r="S714" s="53" t="s">
        <v>4</v>
      </c>
      <c r="T714" s="53" t="s">
        <v>4</v>
      </c>
      <c r="U714" s="70"/>
      <c r="V714" s="72"/>
      <c r="W714" s="65"/>
      <c r="X714" s="58"/>
    </row>
    <row r="715" spans="1:24" ht="15.75" customHeight="1" x14ac:dyDescent="0.2">
      <c r="A715" s="59" t="s">
        <v>4</v>
      </c>
      <c r="B715" s="60">
        <v>350</v>
      </c>
      <c r="C715" s="60">
        <v>35346</v>
      </c>
      <c r="D715" s="62" t="s">
        <v>1094</v>
      </c>
      <c r="E715" s="66" t="s">
        <v>1095</v>
      </c>
      <c r="F715" s="66" t="s">
        <v>1096</v>
      </c>
      <c r="G715" s="66" t="s">
        <v>325</v>
      </c>
      <c r="H715" s="67" t="s">
        <v>940</v>
      </c>
      <c r="I715" s="67" t="s">
        <v>1090</v>
      </c>
      <c r="J715" s="67" t="s">
        <v>393</v>
      </c>
      <c r="K715" s="67" t="s">
        <v>4</v>
      </c>
      <c r="L715" s="52" t="s">
        <v>786</v>
      </c>
      <c r="M715" s="52" t="s">
        <v>417</v>
      </c>
      <c r="N715" s="52" t="s">
        <v>418</v>
      </c>
      <c r="O715" s="55" t="s">
        <v>4</v>
      </c>
      <c r="P715" s="55" t="s">
        <v>4</v>
      </c>
      <c r="Q715" s="55" t="s">
        <v>4</v>
      </c>
      <c r="R715" s="55" t="s">
        <v>4</v>
      </c>
      <c r="S715" s="55" t="s">
        <v>4</v>
      </c>
      <c r="T715" s="55" t="s">
        <v>4</v>
      </c>
      <c r="U715" s="69">
        <v>750</v>
      </c>
      <c r="V715" s="71">
        <f>SUM(L716:T716)</f>
        <v>0</v>
      </c>
      <c r="W715" s="64">
        <f>SUM(L716:T716)*U715</f>
        <v>0</v>
      </c>
      <c r="X715" s="57" t="s">
        <v>1097</v>
      </c>
    </row>
    <row r="716" spans="1:24" ht="86.25" customHeight="1" thickBot="1" x14ac:dyDescent="0.25">
      <c r="A716" s="59"/>
      <c r="B716" s="61"/>
      <c r="C716" s="61"/>
      <c r="D716" s="63"/>
      <c r="E716" s="63"/>
      <c r="F716" s="63"/>
      <c r="G716" s="63"/>
      <c r="H716" s="68"/>
      <c r="I716" s="68"/>
      <c r="J716" s="68"/>
      <c r="K716" s="68"/>
      <c r="L716" s="56" t="s">
        <v>53</v>
      </c>
      <c r="M716" s="56" t="s">
        <v>53</v>
      </c>
      <c r="N716" s="56" t="s">
        <v>53</v>
      </c>
      <c r="O716" s="53" t="s">
        <v>4</v>
      </c>
      <c r="P716" s="53" t="s">
        <v>4</v>
      </c>
      <c r="Q716" s="53" t="s">
        <v>4</v>
      </c>
      <c r="R716" s="53" t="s">
        <v>4</v>
      </c>
      <c r="S716" s="53" t="s">
        <v>4</v>
      </c>
      <c r="T716" s="53" t="s">
        <v>4</v>
      </c>
      <c r="U716" s="70"/>
      <c r="V716" s="72"/>
      <c r="W716" s="65"/>
      <c r="X716" s="58"/>
    </row>
    <row r="717" spans="1:24" ht="15.75" customHeight="1" x14ac:dyDescent="0.2">
      <c r="A717" s="59" t="s">
        <v>4</v>
      </c>
      <c r="B717" s="60">
        <v>351</v>
      </c>
      <c r="C717" s="60">
        <v>35349</v>
      </c>
      <c r="D717" s="62" t="s">
        <v>1098</v>
      </c>
      <c r="E717" s="66" t="s">
        <v>44</v>
      </c>
      <c r="F717" s="66" t="s">
        <v>1099</v>
      </c>
      <c r="G717" s="66" t="s">
        <v>325</v>
      </c>
      <c r="H717" s="67" t="s">
        <v>940</v>
      </c>
      <c r="I717" s="67" t="s">
        <v>1100</v>
      </c>
      <c r="J717" s="67" t="s">
        <v>165</v>
      </c>
      <c r="K717" s="67" t="s">
        <v>4</v>
      </c>
      <c r="L717" s="55" t="s">
        <v>4</v>
      </c>
      <c r="M717" s="52" t="s">
        <v>49</v>
      </c>
      <c r="N717" s="52" t="s">
        <v>50</v>
      </c>
      <c r="O717" s="52" t="s">
        <v>51</v>
      </c>
      <c r="P717" s="55" t="s">
        <v>4</v>
      </c>
      <c r="Q717" s="55" t="s">
        <v>4</v>
      </c>
      <c r="R717" s="55" t="s">
        <v>4</v>
      </c>
      <c r="S717" s="55" t="s">
        <v>4</v>
      </c>
      <c r="T717" s="55" t="s">
        <v>4</v>
      </c>
      <c r="U717" s="69">
        <v>750</v>
      </c>
      <c r="V717" s="71">
        <f>SUM(M718:T718)</f>
        <v>0</v>
      </c>
      <c r="W717" s="64">
        <f>SUM(M718:T718)*U717</f>
        <v>0</v>
      </c>
      <c r="X717" s="57" t="s">
        <v>1101</v>
      </c>
    </row>
    <row r="718" spans="1:24" ht="86.25" customHeight="1" thickBot="1" x14ac:dyDescent="0.25">
      <c r="A718" s="59"/>
      <c r="B718" s="61"/>
      <c r="C718" s="61"/>
      <c r="D718" s="63"/>
      <c r="E718" s="63"/>
      <c r="F718" s="63"/>
      <c r="G718" s="63"/>
      <c r="H718" s="68"/>
      <c r="I718" s="68"/>
      <c r="J718" s="68"/>
      <c r="K718" s="68"/>
      <c r="L718" s="53" t="s">
        <v>4</v>
      </c>
      <c r="M718" s="56" t="s">
        <v>53</v>
      </c>
      <c r="N718" s="56" t="s">
        <v>53</v>
      </c>
      <c r="O718" s="56" t="s">
        <v>53</v>
      </c>
      <c r="P718" s="53" t="s">
        <v>4</v>
      </c>
      <c r="Q718" s="53" t="s">
        <v>4</v>
      </c>
      <c r="R718" s="53" t="s">
        <v>4</v>
      </c>
      <c r="S718" s="53" t="s">
        <v>4</v>
      </c>
      <c r="T718" s="53" t="s">
        <v>4</v>
      </c>
      <c r="U718" s="70"/>
      <c r="V718" s="72"/>
      <c r="W718" s="65"/>
      <c r="X718" s="58"/>
    </row>
    <row r="719" spans="1:24" ht="15.75" customHeight="1" x14ac:dyDescent="0.2">
      <c r="A719" s="59" t="s">
        <v>4</v>
      </c>
      <c r="B719" s="60">
        <v>352</v>
      </c>
      <c r="C719" s="60">
        <v>35350</v>
      </c>
      <c r="D719" s="62" t="s">
        <v>1102</v>
      </c>
      <c r="E719" s="66" t="s">
        <v>44</v>
      </c>
      <c r="F719" s="66" t="s">
        <v>1103</v>
      </c>
      <c r="G719" s="66" t="s">
        <v>325</v>
      </c>
      <c r="H719" s="67" t="s">
        <v>940</v>
      </c>
      <c r="I719" s="67" t="s">
        <v>1100</v>
      </c>
      <c r="J719" s="67" t="s">
        <v>165</v>
      </c>
      <c r="K719" s="67" t="s">
        <v>4</v>
      </c>
      <c r="L719" s="55" t="s">
        <v>4</v>
      </c>
      <c r="M719" s="55" t="s">
        <v>4</v>
      </c>
      <c r="N719" s="52" t="s">
        <v>50</v>
      </c>
      <c r="O719" s="52" t="s">
        <v>51</v>
      </c>
      <c r="P719" s="52" t="s">
        <v>71</v>
      </c>
      <c r="Q719" s="55" t="s">
        <v>4</v>
      </c>
      <c r="R719" s="55" t="s">
        <v>4</v>
      </c>
      <c r="S719" s="55" t="s">
        <v>4</v>
      </c>
      <c r="T719" s="55" t="s">
        <v>4</v>
      </c>
      <c r="U719" s="69">
        <v>900</v>
      </c>
      <c r="V719" s="71">
        <f>SUM(N720:T720)</f>
        <v>0</v>
      </c>
      <c r="W719" s="64">
        <f>SUM(N720:T720)*U719</f>
        <v>0</v>
      </c>
      <c r="X719" s="57" t="s">
        <v>1104</v>
      </c>
    </row>
    <row r="720" spans="1:24" ht="86.25" customHeight="1" thickBot="1" x14ac:dyDescent="0.25">
      <c r="A720" s="59"/>
      <c r="B720" s="61"/>
      <c r="C720" s="61"/>
      <c r="D720" s="63"/>
      <c r="E720" s="63"/>
      <c r="F720" s="63"/>
      <c r="G720" s="63"/>
      <c r="H720" s="68"/>
      <c r="I720" s="68"/>
      <c r="J720" s="68"/>
      <c r="K720" s="68"/>
      <c r="L720" s="53" t="s">
        <v>4</v>
      </c>
      <c r="M720" s="53" t="s">
        <v>4</v>
      </c>
      <c r="N720" s="56" t="s">
        <v>53</v>
      </c>
      <c r="O720" s="56" t="s">
        <v>53</v>
      </c>
      <c r="P720" s="56" t="s">
        <v>53</v>
      </c>
      <c r="Q720" s="53" t="s">
        <v>4</v>
      </c>
      <c r="R720" s="53" t="s">
        <v>4</v>
      </c>
      <c r="S720" s="53" t="s">
        <v>4</v>
      </c>
      <c r="T720" s="53" t="s">
        <v>4</v>
      </c>
      <c r="U720" s="70"/>
      <c r="V720" s="72"/>
      <c r="W720" s="65"/>
      <c r="X720" s="58"/>
    </row>
    <row r="721" spans="1:24" ht="15.75" customHeight="1" x14ac:dyDescent="0.2">
      <c r="A721" s="59" t="s">
        <v>4</v>
      </c>
      <c r="B721" s="60">
        <v>353</v>
      </c>
      <c r="C721" s="60">
        <v>35351</v>
      </c>
      <c r="D721" s="62" t="s">
        <v>1105</v>
      </c>
      <c r="E721" s="66" t="s">
        <v>826</v>
      </c>
      <c r="F721" s="66" t="s">
        <v>1106</v>
      </c>
      <c r="G721" s="66" t="s">
        <v>325</v>
      </c>
      <c r="H721" s="67" t="s">
        <v>940</v>
      </c>
      <c r="I721" s="67" t="s">
        <v>1100</v>
      </c>
      <c r="J721" s="67" t="s">
        <v>165</v>
      </c>
      <c r="K721" s="67" t="s">
        <v>4</v>
      </c>
      <c r="L721" s="55" t="s">
        <v>4</v>
      </c>
      <c r="M721" s="55" t="s">
        <v>4</v>
      </c>
      <c r="N721" s="52" t="s">
        <v>50</v>
      </c>
      <c r="O721" s="52" t="s">
        <v>51</v>
      </c>
      <c r="P721" s="52" t="s">
        <v>71</v>
      </c>
      <c r="Q721" s="55" t="s">
        <v>4</v>
      </c>
      <c r="R721" s="55" t="s">
        <v>4</v>
      </c>
      <c r="S721" s="55" t="s">
        <v>4</v>
      </c>
      <c r="T721" s="55" t="s">
        <v>4</v>
      </c>
      <c r="U721" s="69">
        <v>1200</v>
      </c>
      <c r="V721" s="71">
        <f>SUM(N722:T722)</f>
        <v>0</v>
      </c>
      <c r="W721" s="64">
        <f>SUM(N722:T722)*U721</f>
        <v>0</v>
      </c>
      <c r="X721" s="57" t="s">
        <v>1107</v>
      </c>
    </row>
    <row r="722" spans="1:24" ht="86.25" customHeight="1" thickBot="1" x14ac:dyDescent="0.25">
      <c r="A722" s="59"/>
      <c r="B722" s="61"/>
      <c r="C722" s="61"/>
      <c r="D722" s="63"/>
      <c r="E722" s="63"/>
      <c r="F722" s="63"/>
      <c r="G722" s="63"/>
      <c r="H722" s="68"/>
      <c r="I722" s="68"/>
      <c r="J722" s="68"/>
      <c r="K722" s="68"/>
      <c r="L722" s="53" t="s">
        <v>4</v>
      </c>
      <c r="M722" s="53" t="s">
        <v>4</v>
      </c>
      <c r="N722" s="56" t="s">
        <v>53</v>
      </c>
      <c r="O722" s="53" t="s">
        <v>4</v>
      </c>
      <c r="P722" s="53" t="s">
        <v>4</v>
      </c>
      <c r="Q722" s="53" t="s">
        <v>4</v>
      </c>
      <c r="R722" s="53" t="s">
        <v>4</v>
      </c>
      <c r="S722" s="53" t="s">
        <v>4</v>
      </c>
      <c r="T722" s="53" t="s">
        <v>4</v>
      </c>
      <c r="U722" s="70"/>
      <c r="V722" s="72"/>
      <c r="W722" s="65"/>
      <c r="X722" s="58"/>
    </row>
    <row r="723" spans="1:24" ht="15.75" customHeight="1" x14ac:dyDescent="0.2">
      <c r="A723" s="59" t="s">
        <v>4</v>
      </c>
      <c r="B723" s="60">
        <v>354</v>
      </c>
      <c r="C723" s="60">
        <v>35352</v>
      </c>
      <c r="D723" s="62" t="s">
        <v>1108</v>
      </c>
      <c r="E723" s="66" t="s">
        <v>76</v>
      </c>
      <c r="F723" s="66" t="s">
        <v>1109</v>
      </c>
      <c r="G723" s="66" t="s">
        <v>325</v>
      </c>
      <c r="H723" s="67" t="s">
        <v>940</v>
      </c>
      <c r="I723" s="67" t="s">
        <v>1100</v>
      </c>
      <c r="J723" s="67" t="s">
        <v>165</v>
      </c>
      <c r="K723" s="67" t="s">
        <v>4</v>
      </c>
      <c r="L723" s="55" t="s">
        <v>4</v>
      </c>
      <c r="M723" s="55" t="s">
        <v>4</v>
      </c>
      <c r="N723" s="52" t="s">
        <v>50</v>
      </c>
      <c r="O723" s="52" t="s">
        <v>51</v>
      </c>
      <c r="P723" s="52" t="s">
        <v>71</v>
      </c>
      <c r="Q723" s="55" t="s">
        <v>4</v>
      </c>
      <c r="R723" s="55" t="s">
        <v>4</v>
      </c>
      <c r="S723" s="55" t="s">
        <v>4</v>
      </c>
      <c r="T723" s="55" t="s">
        <v>4</v>
      </c>
      <c r="U723" s="69">
        <v>1000</v>
      </c>
      <c r="V723" s="71">
        <f>SUM(N724:T724)</f>
        <v>0</v>
      </c>
      <c r="W723" s="64">
        <f>SUM(N724:T724)*U723</f>
        <v>0</v>
      </c>
      <c r="X723" s="57" t="s">
        <v>1110</v>
      </c>
    </row>
    <row r="724" spans="1:24" ht="86.25" customHeight="1" thickBot="1" x14ac:dyDescent="0.25">
      <c r="A724" s="59"/>
      <c r="B724" s="61"/>
      <c r="C724" s="61"/>
      <c r="D724" s="63"/>
      <c r="E724" s="63"/>
      <c r="F724" s="63"/>
      <c r="G724" s="63"/>
      <c r="H724" s="68"/>
      <c r="I724" s="68"/>
      <c r="J724" s="68"/>
      <c r="K724" s="68"/>
      <c r="L724" s="53" t="s">
        <v>4</v>
      </c>
      <c r="M724" s="53" t="s">
        <v>4</v>
      </c>
      <c r="N724" s="56" t="s">
        <v>53</v>
      </c>
      <c r="O724" s="56" t="s">
        <v>53</v>
      </c>
      <c r="P724" s="56" t="s">
        <v>53</v>
      </c>
      <c r="Q724" s="53" t="s">
        <v>4</v>
      </c>
      <c r="R724" s="53" t="s">
        <v>4</v>
      </c>
      <c r="S724" s="53" t="s">
        <v>4</v>
      </c>
      <c r="T724" s="53" t="s">
        <v>4</v>
      </c>
      <c r="U724" s="70"/>
      <c r="V724" s="72"/>
      <c r="W724" s="65"/>
      <c r="X724" s="58"/>
    </row>
    <row r="725" spans="1:24" ht="15.75" customHeight="1" x14ac:dyDescent="0.2">
      <c r="A725" s="59" t="s">
        <v>4</v>
      </c>
      <c r="B725" s="60">
        <v>355</v>
      </c>
      <c r="C725" s="60">
        <v>35353</v>
      </c>
      <c r="D725" s="62" t="s">
        <v>1111</v>
      </c>
      <c r="E725" s="66" t="s">
        <v>324</v>
      </c>
      <c r="F725" s="66" t="s">
        <v>1112</v>
      </c>
      <c r="G725" s="66" t="s">
        <v>325</v>
      </c>
      <c r="H725" s="67" t="s">
        <v>940</v>
      </c>
      <c r="I725" s="67" t="s">
        <v>1100</v>
      </c>
      <c r="J725" s="67" t="s">
        <v>871</v>
      </c>
      <c r="K725" s="67" t="s">
        <v>4</v>
      </c>
      <c r="L725" s="55" t="s">
        <v>4</v>
      </c>
      <c r="M725" s="52" t="s">
        <v>56</v>
      </c>
      <c r="N725" s="52" t="s">
        <v>57</v>
      </c>
      <c r="O725" s="55" t="s">
        <v>4</v>
      </c>
      <c r="P725" s="55" t="s">
        <v>4</v>
      </c>
      <c r="Q725" s="55" t="s">
        <v>4</v>
      </c>
      <c r="R725" s="55" t="s">
        <v>4</v>
      </c>
      <c r="S725" s="55" t="s">
        <v>4</v>
      </c>
      <c r="T725" s="55" t="s">
        <v>4</v>
      </c>
      <c r="U725" s="69">
        <v>1000</v>
      </c>
      <c r="V725" s="71">
        <f>SUM(M726:T726)</f>
        <v>0</v>
      </c>
      <c r="W725" s="64">
        <f>SUM(M726:T726)*U725</f>
        <v>0</v>
      </c>
      <c r="X725" s="57" t="s">
        <v>1113</v>
      </c>
    </row>
    <row r="726" spans="1:24" ht="86.25" customHeight="1" thickBot="1" x14ac:dyDescent="0.25">
      <c r="A726" s="59"/>
      <c r="B726" s="61"/>
      <c r="C726" s="61"/>
      <c r="D726" s="63"/>
      <c r="E726" s="63"/>
      <c r="F726" s="63"/>
      <c r="G726" s="63"/>
      <c r="H726" s="68"/>
      <c r="I726" s="68"/>
      <c r="J726" s="68"/>
      <c r="K726" s="68"/>
      <c r="L726" s="53" t="s">
        <v>4</v>
      </c>
      <c r="M726" s="56" t="s">
        <v>53</v>
      </c>
      <c r="N726" s="56" t="s">
        <v>53</v>
      </c>
      <c r="O726" s="53" t="s">
        <v>4</v>
      </c>
      <c r="P726" s="53" t="s">
        <v>4</v>
      </c>
      <c r="Q726" s="53" t="s">
        <v>4</v>
      </c>
      <c r="R726" s="53" t="s">
        <v>4</v>
      </c>
      <c r="S726" s="53" t="s">
        <v>4</v>
      </c>
      <c r="T726" s="53" t="s">
        <v>4</v>
      </c>
      <c r="U726" s="70"/>
      <c r="V726" s="72"/>
      <c r="W726" s="65"/>
      <c r="X726" s="58"/>
    </row>
    <row r="727" spans="1:24" ht="15.75" customHeight="1" x14ac:dyDescent="0.2">
      <c r="A727" s="59" t="s">
        <v>4</v>
      </c>
      <c r="B727" s="60">
        <v>356</v>
      </c>
      <c r="C727" s="60">
        <v>35355</v>
      </c>
      <c r="D727" s="62" t="s">
        <v>1114</v>
      </c>
      <c r="E727" s="66" t="s">
        <v>44</v>
      </c>
      <c r="F727" s="66" t="s">
        <v>1115</v>
      </c>
      <c r="G727" s="66" t="s">
        <v>325</v>
      </c>
      <c r="H727" s="67" t="s">
        <v>940</v>
      </c>
      <c r="I727" s="67" t="s">
        <v>1116</v>
      </c>
      <c r="J727" s="67" t="s">
        <v>393</v>
      </c>
      <c r="K727" s="67" t="s">
        <v>4</v>
      </c>
      <c r="L727" s="55" t="s">
        <v>4</v>
      </c>
      <c r="M727" s="55" t="s">
        <v>4</v>
      </c>
      <c r="N727" s="55" t="s">
        <v>4</v>
      </c>
      <c r="O727" s="55" t="s">
        <v>4</v>
      </c>
      <c r="P727" s="55" t="s">
        <v>4</v>
      </c>
      <c r="Q727" s="52" t="s">
        <v>98</v>
      </c>
      <c r="R727" s="52" t="s">
        <v>99</v>
      </c>
      <c r="S727" s="52" t="s">
        <v>127</v>
      </c>
      <c r="T727" s="52" t="s">
        <v>371</v>
      </c>
      <c r="U727" s="69">
        <v>1000</v>
      </c>
      <c r="V727" s="71">
        <f>SUM(S728:T728)</f>
        <v>0</v>
      </c>
      <c r="W727" s="64">
        <f>SUM(S728:T728)*U727</f>
        <v>0</v>
      </c>
      <c r="X727" s="57" t="s">
        <v>1117</v>
      </c>
    </row>
    <row r="728" spans="1:24" ht="86.25" customHeight="1" thickBot="1" x14ac:dyDescent="0.25">
      <c r="A728" s="59"/>
      <c r="B728" s="61"/>
      <c r="C728" s="61"/>
      <c r="D728" s="63"/>
      <c r="E728" s="63"/>
      <c r="F728" s="63"/>
      <c r="G728" s="63"/>
      <c r="H728" s="68"/>
      <c r="I728" s="68"/>
      <c r="J728" s="68"/>
      <c r="K728" s="68"/>
      <c r="L728" s="53" t="s">
        <v>4</v>
      </c>
      <c r="M728" s="53" t="s">
        <v>4</v>
      </c>
      <c r="N728" s="53" t="s">
        <v>4</v>
      </c>
      <c r="O728" s="53" t="s">
        <v>4</v>
      </c>
      <c r="P728" s="53" t="s">
        <v>4</v>
      </c>
      <c r="Q728" s="53" t="s">
        <v>4</v>
      </c>
      <c r="R728" s="53" t="s">
        <v>4</v>
      </c>
      <c r="S728" s="56" t="s">
        <v>53</v>
      </c>
      <c r="T728" s="53" t="s">
        <v>4</v>
      </c>
      <c r="U728" s="70"/>
      <c r="V728" s="72"/>
      <c r="W728" s="65"/>
      <c r="X728" s="58"/>
    </row>
    <row r="729" spans="1:24" ht="15.75" customHeight="1" x14ac:dyDescent="0.2">
      <c r="A729" s="59" t="s">
        <v>4</v>
      </c>
      <c r="B729" s="60">
        <v>357</v>
      </c>
      <c r="C729" s="60">
        <v>35371</v>
      </c>
      <c r="D729" s="62" t="s">
        <v>1118</v>
      </c>
      <c r="E729" s="66" t="s">
        <v>44</v>
      </c>
      <c r="F729" s="66" t="s">
        <v>1119</v>
      </c>
      <c r="G729" s="66" t="s">
        <v>325</v>
      </c>
      <c r="H729" s="67" t="s">
        <v>940</v>
      </c>
      <c r="I729" s="67" t="s">
        <v>1120</v>
      </c>
      <c r="J729" s="67" t="s">
        <v>393</v>
      </c>
      <c r="K729" s="67" t="s">
        <v>4</v>
      </c>
      <c r="L729" s="55" t="s">
        <v>4</v>
      </c>
      <c r="M729" s="52" t="s">
        <v>49</v>
      </c>
      <c r="N729" s="52" t="s">
        <v>50</v>
      </c>
      <c r="O729" s="52" t="s">
        <v>51</v>
      </c>
      <c r="P729" s="55" t="s">
        <v>4</v>
      </c>
      <c r="Q729" s="55" t="s">
        <v>4</v>
      </c>
      <c r="R729" s="55" t="s">
        <v>4</v>
      </c>
      <c r="S729" s="55" t="s">
        <v>4</v>
      </c>
      <c r="T729" s="55" t="s">
        <v>4</v>
      </c>
      <c r="U729" s="69">
        <v>750</v>
      </c>
      <c r="V729" s="71">
        <f>SUM(M730:T730)</f>
        <v>0</v>
      </c>
      <c r="W729" s="64">
        <f>SUM(M730:T730)*U729</f>
        <v>0</v>
      </c>
      <c r="X729" s="57" t="s">
        <v>1121</v>
      </c>
    </row>
    <row r="730" spans="1:24" ht="86.25" customHeight="1" thickBot="1" x14ac:dyDescent="0.25">
      <c r="A730" s="59"/>
      <c r="B730" s="61"/>
      <c r="C730" s="61"/>
      <c r="D730" s="63"/>
      <c r="E730" s="63"/>
      <c r="F730" s="63"/>
      <c r="G730" s="63"/>
      <c r="H730" s="68"/>
      <c r="I730" s="68"/>
      <c r="J730" s="68"/>
      <c r="K730" s="68"/>
      <c r="L730" s="53" t="s">
        <v>4</v>
      </c>
      <c r="M730" s="56" t="s">
        <v>53</v>
      </c>
      <c r="N730" s="56" t="s">
        <v>53</v>
      </c>
      <c r="O730" s="53" t="s">
        <v>4</v>
      </c>
      <c r="P730" s="53" t="s">
        <v>4</v>
      </c>
      <c r="Q730" s="53" t="s">
        <v>4</v>
      </c>
      <c r="R730" s="53" t="s">
        <v>4</v>
      </c>
      <c r="S730" s="53" t="s">
        <v>4</v>
      </c>
      <c r="T730" s="53" t="s">
        <v>4</v>
      </c>
      <c r="U730" s="70"/>
      <c r="V730" s="72"/>
      <c r="W730" s="65"/>
      <c r="X730" s="58"/>
    </row>
    <row r="731" spans="1:24" ht="15.75" customHeight="1" x14ac:dyDescent="0.2">
      <c r="A731" s="59" t="s">
        <v>4</v>
      </c>
      <c r="B731" s="60">
        <v>358</v>
      </c>
      <c r="C731" s="60">
        <v>35373</v>
      </c>
      <c r="D731" s="62" t="s">
        <v>1122</v>
      </c>
      <c r="E731" s="66" t="s">
        <v>44</v>
      </c>
      <c r="F731" s="66" t="s">
        <v>1123</v>
      </c>
      <c r="G731" s="66" t="s">
        <v>325</v>
      </c>
      <c r="H731" s="67" t="s">
        <v>940</v>
      </c>
      <c r="I731" s="67" t="s">
        <v>1120</v>
      </c>
      <c r="J731" s="67" t="s">
        <v>393</v>
      </c>
      <c r="K731" s="67" t="s">
        <v>4</v>
      </c>
      <c r="L731" s="55" t="s">
        <v>4</v>
      </c>
      <c r="M731" s="55" t="s">
        <v>4</v>
      </c>
      <c r="N731" s="52" t="s">
        <v>144</v>
      </c>
      <c r="O731" s="52" t="s">
        <v>103</v>
      </c>
      <c r="P731" s="52" t="s">
        <v>104</v>
      </c>
      <c r="Q731" s="55" t="s">
        <v>4</v>
      </c>
      <c r="R731" s="55" t="s">
        <v>4</v>
      </c>
      <c r="S731" s="55" t="s">
        <v>4</v>
      </c>
      <c r="T731" s="55" t="s">
        <v>4</v>
      </c>
      <c r="U731" s="69">
        <v>900</v>
      </c>
      <c r="V731" s="71">
        <f>SUM(N732:T732)</f>
        <v>0</v>
      </c>
      <c r="W731" s="64">
        <f>SUM(N732:T732)*U731</f>
        <v>0</v>
      </c>
      <c r="X731" s="57" t="s">
        <v>1124</v>
      </c>
    </row>
    <row r="732" spans="1:24" ht="86.25" customHeight="1" thickBot="1" x14ac:dyDescent="0.25">
      <c r="A732" s="59"/>
      <c r="B732" s="61"/>
      <c r="C732" s="61"/>
      <c r="D732" s="63"/>
      <c r="E732" s="63"/>
      <c r="F732" s="63"/>
      <c r="G732" s="63"/>
      <c r="H732" s="68"/>
      <c r="I732" s="68"/>
      <c r="J732" s="68"/>
      <c r="K732" s="68"/>
      <c r="L732" s="53" t="s">
        <v>4</v>
      </c>
      <c r="M732" s="53" t="s">
        <v>4</v>
      </c>
      <c r="N732" s="56" t="s">
        <v>53</v>
      </c>
      <c r="O732" s="56" t="s">
        <v>53</v>
      </c>
      <c r="P732" s="53" t="s">
        <v>4</v>
      </c>
      <c r="Q732" s="53" t="s">
        <v>4</v>
      </c>
      <c r="R732" s="53" t="s">
        <v>4</v>
      </c>
      <c r="S732" s="53" t="s">
        <v>4</v>
      </c>
      <c r="T732" s="53" t="s">
        <v>4</v>
      </c>
      <c r="U732" s="70"/>
      <c r="V732" s="72"/>
      <c r="W732" s="65"/>
      <c r="X732" s="58"/>
    </row>
    <row r="733" spans="1:24" ht="15.75" customHeight="1" x14ac:dyDescent="0.2">
      <c r="A733" s="59" t="s">
        <v>4</v>
      </c>
      <c r="B733" s="60">
        <v>359</v>
      </c>
      <c r="C733" s="60">
        <v>35374</v>
      </c>
      <c r="D733" s="62" t="s">
        <v>1125</v>
      </c>
      <c r="E733" s="66" t="s">
        <v>44</v>
      </c>
      <c r="F733" s="66" t="s">
        <v>1126</v>
      </c>
      <c r="G733" s="66" t="s">
        <v>325</v>
      </c>
      <c r="H733" s="67" t="s">
        <v>940</v>
      </c>
      <c r="I733" s="67" t="s">
        <v>1120</v>
      </c>
      <c r="J733" s="67" t="s">
        <v>393</v>
      </c>
      <c r="K733" s="67" t="s">
        <v>4</v>
      </c>
      <c r="L733" s="55" t="s">
        <v>4</v>
      </c>
      <c r="M733" s="55" t="s">
        <v>4</v>
      </c>
      <c r="N733" s="55" t="s">
        <v>4</v>
      </c>
      <c r="O733" s="52" t="s">
        <v>103</v>
      </c>
      <c r="P733" s="52" t="s">
        <v>104</v>
      </c>
      <c r="Q733" s="52" t="s">
        <v>124</v>
      </c>
      <c r="R733" s="55" t="s">
        <v>4</v>
      </c>
      <c r="S733" s="55" t="s">
        <v>4</v>
      </c>
      <c r="T733" s="55" t="s">
        <v>4</v>
      </c>
      <c r="U733" s="69">
        <v>1200</v>
      </c>
      <c r="V733" s="71">
        <f>SUM(O734:T734)</f>
        <v>0</v>
      </c>
      <c r="W733" s="64">
        <f>SUM(O734:T734)*U733</f>
        <v>0</v>
      </c>
      <c r="X733" s="57" t="s">
        <v>1127</v>
      </c>
    </row>
    <row r="734" spans="1:24" ht="86.25" customHeight="1" thickBot="1" x14ac:dyDescent="0.25">
      <c r="A734" s="59"/>
      <c r="B734" s="61"/>
      <c r="C734" s="61"/>
      <c r="D734" s="63"/>
      <c r="E734" s="63"/>
      <c r="F734" s="63"/>
      <c r="G734" s="63"/>
      <c r="H734" s="68"/>
      <c r="I734" s="68"/>
      <c r="J734" s="68"/>
      <c r="K734" s="68"/>
      <c r="L734" s="53" t="s">
        <v>4</v>
      </c>
      <c r="M734" s="53" t="s">
        <v>4</v>
      </c>
      <c r="N734" s="53" t="s">
        <v>4</v>
      </c>
      <c r="O734" s="56" t="s">
        <v>53</v>
      </c>
      <c r="P734" s="53" t="s">
        <v>4</v>
      </c>
      <c r="Q734" s="53" t="s">
        <v>4</v>
      </c>
      <c r="R734" s="53" t="s">
        <v>4</v>
      </c>
      <c r="S734" s="53" t="s">
        <v>4</v>
      </c>
      <c r="T734" s="53" t="s">
        <v>4</v>
      </c>
      <c r="U734" s="70"/>
      <c r="V734" s="72"/>
      <c r="W734" s="65"/>
      <c r="X734" s="58"/>
    </row>
    <row r="735" spans="1:24" ht="15.75" customHeight="1" x14ac:dyDescent="0.2">
      <c r="A735" s="59" t="s">
        <v>4</v>
      </c>
      <c r="B735" s="60">
        <v>360</v>
      </c>
      <c r="C735" s="60">
        <v>35387</v>
      </c>
      <c r="D735" s="62" t="s">
        <v>1128</v>
      </c>
      <c r="E735" s="66" t="s">
        <v>44</v>
      </c>
      <c r="F735" s="66" t="s">
        <v>4</v>
      </c>
      <c r="G735" s="66" t="s">
        <v>325</v>
      </c>
      <c r="H735" s="67" t="s">
        <v>940</v>
      </c>
      <c r="I735" s="67" t="s">
        <v>1129</v>
      </c>
      <c r="J735" s="67" t="s">
        <v>393</v>
      </c>
      <c r="K735" s="67" t="s">
        <v>4</v>
      </c>
      <c r="L735" s="55" t="s">
        <v>4</v>
      </c>
      <c r="M735" s="52" t="s">
        <v>49</v>
      </c>
      <c r="N735" s="52" t="s">
        <v>50</v>
      </c>
      <c r="O735" s="52" t="s">
        <v>103</v>
      </c>
      <c r="P735" s="52" t="s">
        <v>104</v>
      </c>
      <c r="Q735" s="55" t="s">
        <v>4</v>
      </c>
      <c r="R735" s="55" t="s">
        <v>4</v>
      </c>
      <c r="S735" s="55" t="s">
        <v>4</v>
      </c>
      <c r="T735" s="55" t="s">
        <v>4</v>
      </c>
      <c r="U735" s="69">
        <v>900</v>
      </c>
      <c r="V735" s="71">
        <f>SUM(M736:T736)</f>
        <v>0</v>
      </c>
      <c r="W735" s="64">
        <f>SUM(M736:T736)*U735</f>
        <v>0</v>
      </c>
      <c r="X735" s="57" t="s">
        <v>1130</v>
      </c>
    </row>
    <row r="736" spans="1:24" ht="86.25" customHeight="1" thickBot="1" x14ac:dyDescent="0.25">
      <c r="A736" s="59"/>
      <c r="B736" s="61"/>
      <c r="C736" s="61"/>
      <c r="D736" s="63"/>
      <c r="E736" s="63"/>
      <c r="F736" s="63"/>
      <c r="G736" s="63"/>
      <c r="H736" s="68"/>
      <c r="I736" s="68"/>
      <c r="J736" s="68"/>
      <c r="K736" s="68"/>
      <c r="L736" s="53" t="s">
        <v>4</v>
      </c>
      <c r="M736" s="56" t="s">
        <v>53</v>
      </c>
      <c r="N736" s="56" t="s">
        <v>53</v>
      </c>
      <c r="O736" s="53" t="s">
        <v>4</v>
      </c>
      <c r="P736" s="53" t="s">
        <v>4</v>
      </c>
      <c r="Q736" s="53" t="s">
        <v>4</v>
      </c>
      <c r="R736" s="53" t="s">
        <v>4</v>
      </c>
      <c r="S736" s="53" t="s">
        <v>4</v>
      </c>
      <c r="T736" s="53" t="s">
        <v>4</v>
      </c>
      <c r="U736" s="70"/>
      <c r="V736" s="72"/>
      <c r="W736" s="65"/>
      <c r="X736" s="58"/>
    </row>
    <row r="737" spans="1:24" ht="15.75" customHeight="1" x14ac:dyDescent="0.2">
      <c r="A737" s="59" t="s">
        <v>4</v>
      </c>
      <c r="B737" s="60">
        <v>361</v>
      </c>
      <c r="C737" s="60">
        <v>35553</v>
      </c>
      <c r="D737" s="62" t="s">
        <v>1131</v>
      </c>
      <c r="E737" s="66" t="s">
        <v>44</v>
      </c>
      <c r="F737" s="66" t="s">
        <v>4</v>
      </c>
      <c r="G737" s="66" t="s">
        <v>591</v>
      </c>
      <c r="H737" s="67" t="s">
        <v>940</v>
      </c>
      <c r="I737" s="67" t="s">
        <v>1132</v>
      </c>
      <c r="J737" s="67" t="s">
        <v>165</v>
      </c>
      <c r="K737" s="67" t="s">
        <v>4</v>
      </c>
      <c r="L737" s="55" t="s">
        <v>4</v>
      </c>
      <c r="M737" s="52" t="s">
        <v>49</v>
      </c>
      <c r="N737" s="52" t="s">
        <v>50</v>
      </c>
      <c r="O737" s="52" t="s">
        <v>51</v>
      </c>
      <c r="P737" s="55" t="s">
        <v>4</v>
      </c>
      <c r="Q737" s="55" t="s">
        <v>4</v>
      </c>
      <c r="R737" s="55" t="s">
        <v>4</v>
      </c>
      <c r="S737" s="55" t="s">
        <v>4</v>
      </c>
      <c r="T737" s="55" t="s">
        <v>4</v>
      </c>
      <c r="U737" s="69">
        <v>900</v>
      </c>
      <c r="V737" s="71">
        <f>SUM(M738:T738)</f>
        <v>0</v>
      </c>
      <c r="W737" s="64">
        <f>SUM(M738:T738)*U737</f>
        <v>0</v>
      </c>
      <c r="X737" s="57" t="s">
        <v>1133</v>
      </c>
    </row>
    <row r="738" spans="1:24" ht="86.25" customHeight="1" thickBot="1" x14ac:dyDescent="0.25">
      <c r="A738" s="59"/>
      <c r="B738" s="61"/>
      <c r="C738" s="61"/>
      <c r="D738" s="63"/>
      <c r="E738" s="63"/>
      <c r="F738" s="63"/>
      <c r="G738" s="63"/>
      <c r="H738" s="68"/>
      <c r="I738" s="68"/>
      <c r="J738" s="68"/>
      <c r="K738" s="68"/>
      <c r="L738" s="53" t="s">
        <v>4</v>
      </c>
      <c r="M738" s="56" t="s">
        <v>53</v>
      </c>
      <c r="N738" s="56" t="s">
        <v>53</v>
      </c>
      <c r="O738" s="53" t="s">
        <v>4</v>
      </c>
      <c r="P738" s="53" t="s">
        <v>4</v>
      </c>
      <c r="Q738" s="53" t="s">
        <v>4</v>
      </c>
      <c r="R738" s="53" t="s">
        <v>4</v>
      </c>
      <c r="S738" s="53" t="s">
        <v>4</v>
      </c>
      <c r="T738" s="53" t="s">
        <v>4</v>
      </c>
      <c r="U738" s="70"/>
      <c r="V738" s="72"/>
      <c r="W738" s="65"/>
      <c r="X738" s="58"/>
    </row>
    <row r="739" spans="1:24" ht="15.75" customHeight="1" x14ac:dyDescent="0.2">
      <c r="A739" s="59" t="s">
        <v>4</v>
      </c>
      <c r="B739" s="60">
        <v>362</v>
      </c>
      <c r="C739" s="60">
        <v>35554</v>
      </c>
      <c r="D739" s="62" t="s">
        <v>1134</v>
      </c>
      <c r="E739" s="66" t="s">
        <v>44</v>
      </c>
      <c r="F739" s="66" t="s">
        <v>4</v>
      </c>
      <c r="G739" s="66" t="s">
        <v>90</v>
      </c>
      <c r="H739" s="67" t="s">
        <v>940</v>
      </c>
      <c r="I739" s="67" t="s">
        <v>1132</v>
      </c>
      <c r="J739" s="67" t="s">
        <v>165</v>
      </c>
      <c r="K739" s="67" t="s">
        <v>4</v>
      </c>
      <c r="L739" s="55" t="s">
        <v>4</v>
      </c>
      <c r="M739" s="52" t="s">
        <v>49</v>
      </c>
      <c r="N739" s="52" t="s">
        <v>50</v>
      </c>
      <c r="O739" s="52" t="s">
        <v>51</v>
      </c>
      <c r="P739" s="55" t="s">
        <v>4</v>
      </c>
      <c r="Q739" s="55" t="s">
        <v>4</v>
      </c>
      <c r="R739" s="55" t="s">
        <v>4</v>
      </c>
      <c r="S739" s="55" t="s">
        <v>4</v>
      </c>
      <c r="T739" s="55" t="s">
        <v>4</v>
      </c>
      <c r="U739" s="69">
        <v>900</v>
      </c>
      <c r="V739" s="71">
        <f>SUM(M740:T740)</f>
        <v>0</v>
      </c>
      <c r="W739" s="64">
        <f>SUM(M740:T740)*U739</f>
        <v>0</v>
      </c>
      <c r="X739" s="57" t="s">
        <v>1133</v>
      </c>
    </row>
    <row r="740" spans="1:24" ht="86.25" customHeight="1" thickBot="1" x14ac:dyDescent="0.25">
      <c r="A740" s="59"/>
      <c r="B740" s="61"/>
      <c r="C740" s="61"/>
      <c r="D740" s="63"/>
      <c r="E740" s="63"/>
      <c r="F740" s="63"/>
      <c r="G740" s="63"/>
      <c r="H740" s="68"/>
      <c r="I740" s="68"/>
      <c r="J740" s="68"/>
      <c r="K740" s="68"/>
      <c r="L740" s="53" t="s">
        <v>4</v>
      </c>
      <c r="M740" s="56" t="s">
        <v>53</v>
      </c>
      <c r="N740" s="56" t="s">
        <v>53</v>
      </c>
      <c r="O740" s="53" t="s">
        <v>4</v>
      </c>
      <c r="P740" s="53" t="s">
        <v>4</v>
      </c>
      <c r="Q740" s="53" t="s">
        <v>4</v>
      </c>
      <c r="R740" s="53" t="s">
        <v>4</v>
      </c>
      <c r="S740" s="53" t="s">
        <v>4</v>
      </c>
      <c r="T740" s="53" t="s">
        <v>4</v>
      </c>
      <c r="U740" s="70"/>
      <c r="V740" s="72"/>
      <c r="W740" s="65"/>
      <c r="X740" s="58"/>
    </row>
    <row r="741" spans="1:24" ht="15.75" customHeight="1" x14ac:dyDescent="0.2">
      <c r="A741" s="59" t="s">
        <v>4</v>
      </c>
      <c r="B741" s="60">
        <v>363</v>
      </c>
      <c r="C741" s="60">
        <v>35557</v>
      </c>
      <c r="D741" s="62" t="s">
        <v>1135</v>
      </c>
      <c r="E741" s="66" t="s">
        <v>44</v>
      </c>
      <c r="F741" s="66" t="s">
        <v>4</v>
      </c>
      <c r="G741" s="66" t="s">
        <v>117</v>
      </c>
      <c r="H741" s="67" t="s">
        <v>940</v>
      </c>
      <c r="I741" s="67" t="s">
        <v>1132</v>
      </c>
      <c r="J741" s="67" t="s">
        <v>165</v>
      </c>
      <c r="K741" s="67" t="s">
        <v>4</v>
      </c>
      <c r="L741" s="55" t="s">
        <v>4</v>
      </c>
      <c r="M741" s="52" t="s">
        <v>217</v>
      </c>
      <c r="N741" s="52" t="s">
        <v>144</v>
      </c>
      <c r="O741" s="52" t="s">
        <v>103</v>
      </c>
      <c r="P741" s="55" t="s">
        <v>4</v>
      </c>
      <c r="Q741" s="55" t="s">
        <v>4</v>
      </c>
      <c r="R741" s="55" t="s">
        <v>4</v>
      </c>
      <c r="S741" s="55" t="s">
        <v>4</v>
      </c>
      <c r="T741" s="55" t="s">
        <v>4</v>
      </c>
      <c r="U741" s="69">
        <v>900</v>
      </c>
      <c r="V741" s="71">
        <f>SUM(M742:T742)</f>
        <v>0</v>
      </c>
      <c r="W741" s="64">
        <f>SUM(M742:T742)*U741</f>
        <v>0</v>
      </c>
      <c r="X741" s="57" t="s">
        <v>1136</v>
      </c>
    </row>
    <row r="742" spans="1:24" ht="86.25" customHeight="1" thickBot="1" x14ac:dyDescent="0.25">
      <c r="A742" s="59"/>
      <c r="B742" s="61"/>
      <c r="C742" s="61"/>
      <c r="D742" s="63"/>
      <c r="E742" s="63"/>
      <c r="F742" s="63"/>
      <c r="G742" s="63"/>
      <c r="H742" s="68"/>
      <c r="I742" s="68"/>
      <c r="J742" s="68"/>
      <c r="K742" s="68"/>
      <c r="L742" s="53" t="s">
        <v>4</v>
      </c>
      <c r="M742" s="56" t="s">
        <v>53</v>
      </c>
      <c r="N742" s="56" t="s">
        <v>53</v>
      </c>
      <c r="O742" s="56" t="s">
        <v>53</v>
      </c>
      <c r="P742" s="53" t="s">
        <v>4</v>
      </c>
      <c r="Q742" s="53" t="s">
        <v>4</v>
      </c>
      <c r="R742" s="53" t="s">
        <v>4</v>
      </c>
      <c r="S742" s="53" t="s">
        <v>4</v>
      </c>
      <c r="T742" s="53" t="s">
        <v>4</v>
      </c>
      <c r="U742" s="70"/>
      <c r="V742" s="72"/>
      <c r="W742" s="65"/>
      <c r="X742" s="58"/>
    </row>
    <row r="743" spans="1:24" ht="15.75" customHeight="1" x14ac:dyDescent="0.2">
      <c r="A743" s="59" t="s">
        <v>4</v>
      </c>
      <c r="B743" s="60">
        <v>364</v>
      </c>
      <c r="C743" s="60">
        <v>35559</v>
      </c>
      <c r="D743" s="62" t="s">
        <v>1137</v>
      </c>
      <c r="E743" s="66" t="s">
        <v>44</v>
      </c>
      <c r="F743" s="66" t="s">
        <v>4</v>
      </c>
      <c r="G743" s="66" t="s">
        <v>1138</v>
      </c>
      <c r="H743" s="67" t="s">
        <v>940</v>
      </c>
      <c r="I743" s="67" t="s">
        <v>1132</v>
      </c>
      <c r="J743" s="67" t="s">
        <v>165</v>
      </c>
      <c r="K743" s="67" t="s">
        <v>4</v>
      </c>
      <c r="L743" s="55" t="s">
        <v>4</v>
      </c>
      <c r="M743" s="52" t="s">
        <v>217</v>
      </c>
      <c r="N743" s="52" t="s">
        <v>144</v>
      </c>
      <c r="O743" s="52" t="s">
        <v>103</v>
      </c>
      <c r="P743" s="55" t="s">
        <v>4</v>
      </c>
      <c r="Q743" s="55" t="s">
        <v>4</v>
      </c>
      <c r="R743" s="55" t="s">
        <v>4</v>
      </c>
      <c r="S743" s="55" t="s">
        <v>4</v>
      </c>
      <c r="T743" s="55" t="s">
        <v>4</v>
      </c>
      <c r="U743" s="69">
        <v>900</v>
      </c>
      <c r="V743" s="71">
        <f>SUM(M744:T744)</f>
        <v>0</v>
      </c>
      <c r="W743" s="64">
        <f>SUM(M744:T744)*U743</f>
        <v>0</v>
      </c>
      <c r="X743" s="57" t="s">
        <v>1136</v>
      </c>
    </row>
    <row r="744" spans="1:24" ht="86.25" customHeight="1" thickBot="1" x14ac:dyDescent="0.25">
      <c r="A744" s="59"/>
      <c r="B744" s="61"/>
      <c r="C744" s="61"/>
      <c r="D744" s="63"/>
      <c r="E744" s="63"/>
      <c r="F744" s="63"/>
      <c r="G744" s="63"/>
      <c r="H744" s="68"/>
      <c r="I744" s="68"/>
      <c r="J744" s="68"/>
      <c r="K744" s="68"/>
      <c r="L744" s="53" t="s">
        <v>4</v>
      </c>
      <c r="M744" s="56" t="s">
        <v>53</v>
      </c>
      <c r="N744" s="56" t="s">
        <v>53</v>
      </c>
      <c r="O744" s="53" t="s">
        <v>4</v>
      </c>
      <c r="P744" s="53" t="s">
        <v>4</v>
      </c>
      <c r="Q744" s="53" t="s">
        <v>4</v>
      </c>
      <c r="R744" s="53" t="s">
        <v>4</v>
      </c>
      <c r="S744" s="53" t="s">
        <v>4</v>
      </c>
      <c r="T744" s="53" t="s">
        <v>4</v>
      </c>
      <c r="U744" s="70"/>
      <c r="V744" s="72"/>
      <c r="W744" s="65"/>
      <c r="X744" s="58"/>
    </row>
    <row r="745" spans="1:24" ht="15.75" customHeight="1" x14ac:dyDescent="0.2">
      <c r="A745" s="59" t="s">
        <v>4</v>
      </c>
      <c r="B745" s="60">
        <v>365</v>
      </c>
      <c r="C745" s="60">
        <v>35558</v>
      </c>
      <c r="D745" s="62" t="s">
        <v>1139</v>
      </c>
      <c r="E745" s="66" t="s">
        <v>44</v>
      </c>
      <c r="F745" s="66" t="s">
        <v>4</v>
      </c>
      <c r="G745" s="66" t="s">
        <v>1140</v>
      </c>
      <c r="H745" s="67" t="s">
        <v>940</v>
      </c>
      <c r="I745" s="67" t="s">
        <v>1132</v>
      </c>
      <c r="J745" s="67" t="s">
        <v>165</v>
      </c>
      <c r="K745" s="67" t="s">
        <v>4</v>
      </c>
      <c r="L745" s="55" t="s">
        <v>4</v>
      </c>
      <c r="M745" s="52" t="s">
        <v>217</v>
      </c>
      <c r="N745" s="52" t="s">
        <v>144</v>
      </c>
      <c r="O745" s="52" t="s">
        <v>103</v>
      </c>
      <c r="P745" s="55" t="s">
        <v>4</v>
      </c>
      <c r="Q745" s="55" t="s">
        <v>4</v>
      </c>
      <c r="R745" s="55" t="s">
        <v>4</v>
      </c>
      <c r="S745" s="55" t="s">
        <v>4</v>
      </c>
      <c r="T745" s="55" t="s">
        <v>4</v>
      </c>
      <c r="U745" s="69">
        <v>900</v>
      </c>
      <c r="V745" s="71">
        <f>SUM(M746:T746)</f>
        <v>0</v>
      </c>
      <c r="W745" s="64">
        <f>SUM(M746:T746)*U745</f>
        <v>0</v>
      </c>
      <c r="X745" s="57" t="s">
        <v>1136</v>
      </c>
    </row>
    <row r="746" spans="1:24" ht="86.25" customHeight="1" thickBot="1" x14ac:dyDescent="0.25">
      <c r="A746" s="59"/>
      <c r="B746" s="61"/>
      <c r="C746" s="61"/>
      <c r="D746" s="63"/>
      <c r="E746" s="63"/>
      <c r="F746" s="63"/>
      <c r="G746" s="63"/>
      <c r="H746" s="68"/>
      <c r="I746" s="68"/>
      <c r="J746" s="68"/>
      <c r="K746" s="68"/>
      <c r="L746" s="53" t="s">
        <v>4</v>
      </c>
      <c r="M746" s="56" t="s">
        <v>53</v>
      </c>
      <c r="N746" s="56" t="s">
        <v>53</v>
      </c>
      <c r="O746" s="56" t="s">
        <v>53</v>
      </c>
      <c r="P746" s="53" t="s">
        <v>4</v>
      </c>
      <c r="Q746" s="53" t="s">
        <v>4</v>
      </c>
      <c r="R746" s="53" t="s">
        <v>4</v>
      </c>
      <c r="S746" s="53" t="s">
        <v>4</v>
      </c>
      <c r="T746" s="53" t="s">
        <v>4</v>
      </c>
      <c r="U746" s="70"/>
      <c r="V746" s="72"/>
      <c r="W746" s="65"/>
      <c r="X746" s="58"/>
    </row>
    <row r="747" spans="1:24" ht="15.75" customHeight="1" x14ac:dyDescent="0.2">
      <c r="A747" s="59" t="s">
        <v>4</v>
      </c>
      <c r="B747" s="60">
        <v>366</v>
      </c>
      <c r="C747" s="60">
        <v>35556</v>
      </c>
      <c r="D747" s="62" t="s">
        <v>1141</v>
      </c>
      <c r="E747" s="66" t="s">
        <v>44</v>
      </c>
      <c r="F747" s="66" t="s">
        <v>4</v>
      </c>
      <c r="G747" s="66" t="s">
        <v>950</v>
      </c>
      <c r="H747" s="67" t="s">
        <v>940</v>
      </c>
      <c r="I747" s="67" t="s">
        <v>1132</v>
      </c>
      <c r="J747" s="67" t="s">
        <v>165</v>
      </c>
      <c r="K747" s="67" t="s">
        <v>4</v>
      </c>
      <c r="L747" s="55" t="s">
        <v>4</v>
      </c>
      <c r="M747" s="52" t="s">
        <v>217</v>
      </c>
      <c r="N747" s="52" t="s">
        <v>144</v>
      </c>
      <c r="O747" s="52" t="s">
        <v>103</v>
      </c>
      <c r="P747" s="55" t="s">
        <v>4</v>
      </c>
      <c r="Q747" s="55" t="s">
        <v>4</v>
      </c>
      <c r="R747" s="55" t="s">
        <v>4</v>
      </c>
      <c r="S747" s="55" t="s">
        <v>4</v>
      </c>
      <c r="T747" s="55" t="s">
        <v>4</v>
      </c>
      <c r="U747" s="69">
        <v>900</v>
      </c>
      <c r="V747" s="71">
        <f>SUM(M748:T748)</f>
        <v>0</v>
      </c>
      <c r="W747" s="64">
        <f>SUM(M748:T748)*U747</f>
        <v>0</v>
      </c>
      <c r="X747" s="57" t="s">
        <v>1136</v>
      </c>
    </row>
    <row r="748" spans="1:24" ht="86.25" customHeight="1" thickBot="1" x14ac:dyDescent="0.25">
      <c r="A748" s="59"/>
      <c r="B748" s="61"/>
      <c r="C748" s="61"/>
      <c r="D748" s="63"/>
      <c r="E748" s="63"/>
      <c r="F748" s="63"/>
      <c r="G748" s="63"/>
      <c r="H748" s="68"/>
      <c r="I748" s="68"/>
      <c r="J748" s="68"/>
      <c r="K748" s="68"/>
      <c r="L748" s="53" t="s">
        <v>4</v>
      </c>
      <c r="M748" s="56" t="s">
        <v>53</v>
      </c>
      <c r="N748" s="56" t="s">
        <v>53</v>
      </c>
      <c r="O748" s="56" t="s">
        <v>53</v>
      </c>
      <c r="P748" s="53" t="s">
        <v>4</v>
      </c>
      <c r="Q748" s="53" t="s">
        <v>4</v>
      </c>
      <c r="R748" s="53" t="s">
        <v>4</v>
      </c>
      <c r="S748" s="53" t="s">
        <v>4</v>
      </c>
      <c r="T748" s="53" t="s">
        <v>4</v>
      </c>
      <c r="U748" s="70"/>
      <c r="V748" s="72"/>
      <c r="W748" s="65"/>
      <c r="X748" s="58"/>
    </row>
    <row r="749" spans="1:24" ht="15.75" customHeight="1" x14ac:dyDescent="0.2">
      <c r="A749" s="59" t="s">
        <v>4</v>
      </c>
      <c r="B749" s="60">
        <v>367</v>
      </c>
      <c r="C749" s="60">
        <v>35561</v>
      </c>
      <c r="D749" s="62" t="s">
        <v>1142</v>
      </c>
      <c r="E749" s="66" t="s">
        <v>76</v>
      </c>
      <c r="F749" s="66" t="s">
        <v>4</v>
      </c>
      <c r="G749" s="66" t="s">
        <v>1138</v>
      </c>
      <c r="H749" s="67" t="s">
        <v>940</v>
      </c>
      <c r="I749" s="67" t="s">
        <v>1132</v>
      </c>
      <c r="J749" s="67" t="s">
        <v>165</v>
      </c>
      <c r="K749" s="67" t="s">
        <v>4</v>
      </c>
      <c r="L749" s="55" t="s">
        <v>4</v>
      </c>
      <c r="M749" s="52" t="s">
        <v>49</v>
      </c>
      <c r="N749" s="52" t="s">
        <v>50</v>
      </c>
      <c r="O749" s="52" t="s">
        <v>51</v>
      </c>
      <c r="P749" s="55" t="s">
        <v>4</v>
      </c>
      <c r="Q749" s="55" t="s">
        <v>4</v>
      </c>
      <c r="R749" s="55" t="s">
        <v>4</v>
      </c>
      <c r="S749" s="55" t="s">
        <v>4</v>
      </c>
      <c r="T749" s="55" t="s">
        <v>4</v>
      </c>
      <c r="U749" s="69">
        <v>900</v>
      </c>
      <c r="V749" s="71">
        <f>SUM(M750:T750)</f>
        <v>0</v>
      </c>
      <c r="W749" s="64">
        <f>SUM(M750:T750)*U749</f>
        <v>0</v>
      </c>
      <c r="X749" s="57" t="s">
        <v>1143</v>
      </c>
    </row>
    <row r="750" spans="1:24" ht="86.25" customHeight="1" thickBot="1" x14ac:dyDescent="0.25">
      <c r="A750" s="59"/>
      <c r="B750" s="61"/>
      <c r="C750" s="61"/>
      <c r="D750" s="63"/>
      <c r="E750" s="63"/>
      <c r="F750" s="63"/>
      <c r="G750" s="63"/>
      <c r="H750" s="68"/>
      <c r="I750" s="68"/>
      <c r="J750" s="68"/>
      <c r="K750" s="68"/>
      <c r="L750" s="53" t="s">
        <v>4</v>
      </c>
      <c r="M750" s="56" t="s">
        <v>53</v>
      </c>
      <c r="N750" s="56" t="s">
        <v>53</v>
      </c>
      <c r="O750" s="56" t="s">
        <v>53</v>
      </c>
      <c r="P750" s="53" t="s">
        <v>4</v>
      </c>
      <c r="Q750" s="53" t="s">
        <v>4</v>
      </c>
      <c r="R750" s="53" t="s">
        <v>4</v>
      </c>
      <c r="S750" s="53" t="s">
        <v>4</v>
      </c>
      <c r="T750" s="53" t="s">
        <v>4</v>
      </c>
      <c r="U750" s="70"/>
      <c r="V750" s="72"/>
      <c r="W750" s="65"/>
      <c r="X750" s="58"/>
    </row>
    <row r="751" spans="1:24" ht="15.75" customHeight="1" x14ac:dyDescent="0.2">
      <c r="A751" s="59" t="s">
        <v>4</v>
      </c>
      <c r="B751" s="60">
        <v>368</v>
      </c>
      <c r="C751" s="60">
        <v>35560</v>
      </c>
      <c r="D751" s="62" t="s">
        <v>1144</v>
      </c>
      <c r="E751" s="66" t="s">
        <v>76</v>
      </c>
      <c r="F751" s="66" t="s">
        <v>4</v>
      </c>
      <c r="G751" s="66" t="s">
        <v>63</v>
      </c>
      <c r="H751" s="67" t="s">
        <v>940</v>
      </c>
      <c r="I751" s="67" t="s">
        <v>1132</v>
      </c>
      <c r="J751" s="67" t="s">
        <v>165</v>
      </c>
      <c r="K751" s="67" t="s">
        <v>4</v>
      </c>
      <c r="L751" s="55" t="s">
        <v>4</v>
      </c>
      <c r="M751" s="52" t="s">
        <v>49</v>
      </c>
      <c r="N751" s="52" t="s">
        <v>50</v>
      </c>
      <c r="O751" s="52" t="s">
        <v>51</v>
      </c>
      <c r="P751" s="55" t="s">
        <v>4</v>
      </c>
      <c r="Q751" s="55" t="s">
        <v>4</v>
      </c>
      <c r="R751" s="55" t="s">
        <v>4</v>
      </c>
      <c r="S751" s="55" t="s">
        <v>4</v>
      </c>
      <c r="T751" s="55" t="s">
        <v>4</v>
      </c>
      <c r="U751" s="69">
        <v>900</v>
      </c>
      <c r="V751" s="71">
        <f>SUM(M752:T752)</f>
        <v>0</v>
      </c>
      <c r="W751" s="64">
        <f>SUM(M752:T752)*U751</f>
        <v>0</v>
      </c>
      <c r="X751" s="57" t="s">
        <v>1143</v>
      </c>
    </row>
    <row r="752" spans="1:24" ht="86.25" customHeight="1" thickBot="1" x14ac:dyDescent="0.25">
      <c r="A752" s="59"/>
      <c r="B752" s="61"/>
      <c r="C752" s="61"/>
      <c r="D752" s="63"/>
      <c r="E752" s="63"/>
      <c r="F752" s="63"/>
      <c r="G752" s="63"/>
      <c r="H752" s="68"/>
      <c r="I752" s="68"/>
      <c r="J752" s="68"/>
      <c r="K752" s="68"/>
      <c r="L752" s="53" t="s">
        <v>4</v>
      </c>
      <c r="M752" s="56" t="s">
        <v>53</v>
      </c>
      <c r="N752" s="56" t="s">
        <v>53</v>
      </c>
      <c r="O752" s="56" t="s">
        <v>53</v>
      </c>
      <c r="P752" s="53" t="s">
        <v>4</v>
      </c>
      <c r="Q752" s="53" t="s">
        <v>4</v>
      </c>
      <c r="R752" s="53" t="s">
        <v>4</v>
      </c>
      <c r="S752" s="53" t="s">
        <v>4</v>
      </c>
      <c r="T752" s="53" t="s">
        <v>4</v>
      </c>
      <c r="U752" s="70"/>
      <c r="V752" s="72"/>
      <c r="W752" s="65"/>
      <c r="X752" s="58"/>
    </row>
    <row r="753" spans="1:24" ht="15.75" customHeight="1" x14ac:dyDescent="0.2">
      <c r="A753" s="59" t="s">
        <v>4</v>
      </c>
      <c r="B753" s="60">
        <v>369</v>
      </c>
      <c r="C753" s="60">
        <v>35562</v>
      </c>
      <c r="D753" s="62" t="s">
        <v>1145</v>
      </c>
      <c r="E753" s="66" t="s">
        <v>76</v>
      </c>
      <c r="F753" s="66" t="s">
        <v>1146</v>
      </c>
      <c r="G753" s="66" t="s">
        <v>485</v>
      </c>
      <c r="H753" s="67" t="s">
        <v>940</v>
      </c>
      <c r="I753" s="67" t="s">
        <v>1132</v>
      </c>
      <c r="J753" s="67" t="s">
        <v>165</v>
      </c>
      <c r="K753" s="67" t="s">
        <v>4</v>
      </c>
      <c r="L753" s="55" t="s">
        <v>4</v>
      </c>
      <c r="M753" s="52" t="s">
        <v>49</v>
      </c>
      <c r="N753" s="52" t="s">
        <v>50</v>
      </c>
      <c r="O753" s="52" t="s">
        <v>51</v>
      </c>
      <c r="P753" s="55" t="s">
        <v>4</v>
      </c>
      <c r="Q753" s="55" t="s">
        <v>4</v>
      </c>
      <c r="R753" s="55" t="s">
        <v>4</v>
      </c>
      <c r="S753" s="55" t="s">
        <v>4</v>
      </c>
      <c r="T753" s="55" t="s">
        <v>4</v>
      </c>
      <c r="U753" s="69">
        <v>900</v>
      </c>
      <c r="V753" s="71">
        <f>SUM(M754:T754)</f>
        <v>0</v>
      </c>
      <c r="W753" s="64">
        <f>SUM(M754:T754)*U753</f>
        <v>0</v>
      </c>
      <c r="X753" s="57" t="s">
        <v>1143</v>
      </c>
    </row>
    <row r="754" spans="1:24" ht="86.25" customHeight="1" thickBot="1" x14ac:dyDescent="0.25">
      <c r="A754" s="59"/>
      <c r="B754" s="61"/>
      <c r="C754" s="61"/>
      <c r="D754" s="63"/>
      <c r="E754" s="63"/>
      <c r="F754" s="63"/>
      <c r="G754" s="63"/>
      <c r="H754" s="68"/>
      <c r="I754" s="68"/>
      <c r="J754" s="68"/>
      <c r="K754" s="68"/>
      <c r="L754" s="53" t="s">
        <v>4</v>
      </c>
      <c r="M754" s="56" t="s">
        <v>53</v>
      </c>
      <c r="N754" s="56" t="s">
        <v>53</v>
      </c>
      <c r="O754" s="56" t="s">
        <v>53</v>
      </c>
      <c r="P754" s="53" t="s">
        <v>4</v>
      </c>
      <c r="Q754" s="53" t="s">
        <v>4</v>
      </c>
      <c r="R754" s="53" t="s">
        <v>4</v>
      </c>
      <c r="S754" s="53" t="s">
        <v>4</v>
      </c>
      <c r="T754" s="53" t="s">
        <v>4</v>
      </c>
      <c r="U754" s="70"/>
      <c r="V754" s="72"/>
      <c r="W754" s="65"/>
      <c r="X754" s="58"/>
    </row>
    <row r="755" spans="1:24" ht="15.75" customHeight="1" x14ac:dyDescent="0.2">
      <c r="A755" s="59" t="s">
        <v>4</v>
      </c>
      <c r="B755" s="60">
        <v>370</v>
      </c>
      <c r="C755" s="60">
        <v>35565</v>
      </c>
      <c r="D755" s="62" t="s">
        <v>1147</v>
      </c>
      <c r="E755" s="66" t="s">
        <v>76</v>
      </c>
      <c r="F755" s="66" t="s">
        <v>1148</v>
      </c>
      <c r="G755" s="66" t="s">
        <v>1140</v>
      </c>
      <c r="H755" s="67" t="s">
        <v>940</v>
      </c>
      <c r="I755" s="67" t="s">
        <v>1132</v>
      </c>
      <c r="J755" s="67" t="s">
        <v>165</v>
      </c>
      <c r="K755" s="67" t="s">
        <v>4</v>
      </c>
      <c r="L755" s="55" t="s">
        <v>4</v>
      </c>
      <c r="M755" s="52" t="s">
        <v>49</v>
      </c>
      <c r="N755" s="52" t="s">
        <v>50</v>
      </c>
      <c r="O755" s="52" t="s">
        <v>51</v>
      </c>
      <c r="P755" s="55" t="s">
        <v>4</v>
      </c>
      <c r="Q755" s="55" t="s">
        <v>4</v>
      </c>
      <c r="R755" s="55" t="s">
        <v>4</v>
      </c>
      <c r="S755" s="55" t="s">
        <v>4</v>
      </c>
      <c r="T755" s="55" t="s">
        <v>4</v>
      </c>
      <c r="U755" s="69">
        <v>900</v>
      </c>
      <c r="V755" s="71">
        <f>SUM(M756:T756)</f>
        <v>0</v>
      </c>
      <c r="W755" s="64">
        <f>SUM(M756:T756)*U755</f>
        <v>0</v>
      </c>
      <c r="X755" s="57" t="s">
        <v>1149</v>
      </c>
    </row>
    <row r="756" spans="1:24" ht="86.25" customHeight="1" thickBot="1" x14ac:dyDescent="0.25">
      <c r="A756" s="59"/>
      <c r="B756" s="61"/>
      <c r="C756" s="61"/>
      <c r="D756" s="63"/>
      <c r="E756" s="63"/>
      <c r="F756" s="63"/>
      <c r="G756" s="63"/>
      <c r="H756" s="68"/>
      <c r="I756" s="68"/>
      <c r="J756" s="68"/>
      <c r="K756" s="68"/>
      <c r="L756" s="53" t="s">
        <v>4</v>
      </c>
      <c r="M756" s="56" t="s">
        <v>53</v>
      </c>
      <c r="N756" s="56" t="s">
        <v>53</v>
      </c>
      <c r="O756" s="56" t="s">
        <v>53</v>
      </c>
      <c r="P756" s="53" t="s">
        <v>4</v>
      </c>
      <c r="Q756" s="53" t="s">
        <v>4</v>
      </c>
      <c r="R756" s="53" t="s">
        <v>4</v>
      </c>
      <c r="S756" s="53" t="s">
        <v>4</v>
      </c>
      <c r="T756" s="53" t="s">
        <v>4</v>
      </c>
      <c r="U756" s="70"/>
      <c r="V756" s="72"/>
      <c r="W756" s="65"/>
      <c r="X756" s="58"/>
    </row>
    <row r="757" spans="1:24" ht="15.75" customHeight="1" x14ac:dyDescent="0.2">
      <c r="A757" s="59" t="s">
        <v>4</v>
      </c>
      <c r="B757" s="60">
        <v>371</v>
      </c>
      <c r="C757" s="60">
        <v>35397</v>
      </c>
      <c r="D757" s="62" t="s">
        <v>1150</v>
      </c>
      <c r="E757" s="66" t="s">
        <v>44</v>
      </c>
      <c r="F757" s="66" t="s">
        <v>1151</v>
      </c>
      <c r="G757" s="66" t="s">
        <v>63</v>
      </c>
      <c r="H757" s="67" t="s">
        <v>940</v>
      </c>
      <c r="I757" s="67" t="s">
        <v>1152</v>
      </c>
      <c r="J757" s="67" t="s">
        <v>165</v>
      </c>
      <c r="K757" s="67" t="s">
        <v>4</v>
      </c>
      <c r="L757" s="55" t="s">
        <v>4</v>
      </c>
      <c r="M757" s="52" t="s">
        <v>49</v>
      </c>
      <c r="N757" s="52" t="s">
        <v>50</v>
      </c>
      <c r="O757" s="52" t="s">
        <v>51</v>
      </c>
      <c r="P757" s="55" t="s">
        <v>4</v>
      </c>
      <c r="Q757" s="55" t="s">
        <v>4</v>
      </c>
      <c r="R757" s="55" t="s">
        <v>4</v>
      </c>
      <c r="S757" s="55" t="s">
        <v>4</v>
      </c>
      <c r="T757" s="55" t="s">
        <v>4</v>
      </c>
      <c r="U757" s="69">
        <v>1200</v>
      </c>
      <c r="V757" s="71">
        <f>SUM(M758:T758)</f>
        <v>0</v>
      </c>
      <c r="W757" s="64">
        <f>SUM(M758:T758)*U757</f>
        <v>0</v>
      </c>
      <c r="X757" s="57" t="s">
        <v>1153</v>
      </c>
    </row>
    <row r="758" spans="1:24" ht="86.25" customHeight="1" thickBot="1" x14ac:dyDescent="0.25">
      <c r="A758" s="59"/>
      <c r="B758" s="61"/>
      <c r="C758" s="61"/>
      <c r="D758" s="63"/>
      <c r="E758" s="63"/>
      <c r="F758" s="63"/>
      <c r="G758" s="63"/>
      <c r="H758" s="68"/>
      <c r="I758" s="68"/>
      <c r="J758" s="68"/>
      <c r="K758" s="68"/>
      <c r="L758" s="53" t="s">
        <v>4</v>
      </c>
      <c r="M758" s="56" t="s">
        <v>53</v>
      </c>
      <c r="N758" s="53" t="s">
        <v>4</v>
      </c>
      <c r="O758" s="53" t="s">
        <v>4</v>
      </c>
      <c r="P758" s="53" t="s">
        <v>4</v>
      </c>
      <c r="Q758" s="53" t="s">
        <v>4</v>
      </c>
      <c r="R758" s="53" t="s">
        <v>4</v>
      </c>
      <c r="S758" s="53" t="s">
        <v>4</v>
      </c>
      <c r="T758" s="53" t="s">
        <v>4</v>
      </c>
      <c r="U758" s="70"/>
      <c r="V758" s="72"/>
      <c r="W758" s="65"/>
      <c r="X758" s="58"/>
    </row>
    <row r="759" spans="1:24" ht="15.75" customHeight="1" x14ac:dyDescent="0.2">
      <c r="A759" s="59" t="s">
        <v>4</v>
      </c>
      <c r="B759" s="60">
        <v>372</v>
      </c>
      <c r="C759" s="60">
        <v>35398</v>
      </c>
      <c r="D759" s="62" t="s">
        <v>1154</v>
      </c>
      <c r="E759" s="66" t="s">
        <v>44</v>
      </c>
      <c r="F759" s="66" t="s">
        <v>1155</v>
      </c>
      <c r="G759" s="66" t="s">
        <v>485</v>
      </c>
      <c r="H759" s="67" t="s">
        <v>940</v>
      </c>
      <c r="I759" s="67" t="s">
        <v>1152</v>
      </c>
      <c r="J759" s="67" t="s">
        <v>165</v>
      </c>
      <c r="K759" s="67" t="s">
        <v>4</v>
      </c>
      <c r="L759" s="55" t="s">
        <v>4</v>
      </c>
      <c r="M759" s="52" t="s">
        <v>49</v>
      </c>
      <c r="N759" s="52" t="s">
        <v>50</v>
      </c>
      <c r="O759" s="52" t="s">
        <v>51</v>
      </c>
      <c r="P759" s="55" t="s">
        <v>4</v>
      </c>
      <c r="Q759" s="55" t="s">
        <v>4</v>
      </c>
      <c r="R759" s="55" t="s">
        <v>4</v>
      </c>
      <c r="S759" s="55" t="s">
        <v>4</v>
      </c>
      <c r="T759" s="55" t="s">
        <v>4</v>
      </c>
      <c r="U759" s="69">
        <v>1200</v>
      </c>
      <c r="V759" s="71">
        <f>SUM(N760:T760)</f>
        <v>0</v>
      </c>
      <c r="W759" s="64">
        <f>SUM(N760:T760)*U759</f>
        <v>0</v>
      </c>
      <c r="X759" s="57" t="s">
        <v>1156</v>
      </c>
    </row>
    <row r="760" spans="1:24" ht="86.25" customHeight="1" thickBot="1" x14ac:dyDescent="0.25">
      <c r="A760" s="59"/>
      <c r="B760" s="61"/>
      <c r="C760" s="61"/>
      <c r="D760" s="63"/>
      <c r="E760" s="63"/>
      <c r="F760" s="63"/>
      <c r="G760" s="63"/>
      <c r="H760" s="68"/>
      <c r="I760" s="68"/>
      <c r="J760" s="68"/>
      <c r="K760" s="68"/>
      <c r="L760" s="53" t="s">
        <v>4</v>
      </c>
      <c r="M760" s="53" t="s">
        <v>4</v>
      </c>
      <c r="N760" s="56" t="s">
        <v>53</v>
      </c>
      <c r="O760" s="56" t="s">
        <v>53</v>
      </c>
      <c r="P760" s="53" t="s">
        <v>4</v>
      </c>
      <c r="Q760" s="53" t="s">
        <v>4</v>
      </c>
      <c r="R760" s="53" t="s">
        <v>4</v>
      </c>
      <c r="S760" s="53" t="s">
        <v>4</v>
      </c>
      <c r="T760" s="53" t="s">
        <v>4</v>
      </c>
      <c r="U760" s="70"/>
      <c r="V760" s="72"/>
      <c r="W760" s="65"/>
      <c r="X760" s="58"/>
    </row>
    <row r="761" spans="1:24" ht="15.75" customHeight="1" x14ac:dyDescent="0.2">
      <c r="A761" s="59" t="s">
        <v>4</v>
      </c>
      <c r="B761" s="60">
        <v>373</v>
      </c>
      <c r="C761" s="60">
        <v>35399</v>
      </c>
      <c r="D761" s="62" t="s">
        <v>1157</v>
      </c>
      <c r="E761" s="66" t="s">
        <v>220</v>
      </c>
      <c r="F761" s="66" t="s">
        <v>1158</v>
      </c>
      <c r="G761" s="66" t="s">
        <v>117</v>
      </c>
      <c r="H761" s="67" t="s">
        <v>940</v>
      </c>
      <c r="I761" s="67" t="s">
        <v>1152</v>
      </c>
      <c r="J761" s="67" t="s">
        <v>165</v>
      </c>
      <c r="K761" s="67" t="s">
        <v>4</v>
      </c>
      <c r="L761" s="55" t="s">
        <v>4</v>
      </c>
      <c r="M761" s="52" t="s">
        <v>49</v>
      </c>
      <c r="N761" s="52" t="s">
        <v>50</v>
      </c>
      <c r="O761" s="52" t="s">
        <v>51</v>
      </c>
      <c r="P761" s="55" t="s">
        <v>4</v>
      </c>
      <c r="Q761" s="55" t="s">
        <v>4</v>
      </c>
      <c r="R761" s="55" t="s">
        <v>4</v>
      </c>
      <c r="S761" s="55" t="s">
        <v>4</v>
      </c>
      <c r="T761" s="55" t="s">
        <v>4</v>
      </c>
      <c r="U761" s="69">
        <v>900</v>
      </c>
      <c r="V761" s="71">
        <f>SUM(M762:T762)</f>
        <v>0</v>
      </c>
      <c r="W761" s="64">
        <f>SUM(M762:T762)*U761</f>
        <v>0</v>
      </c>
      <c r="X761" s="57" t="s">
        <v>1159</v>
      </c>
    </row>
    <row r="762" spans="1:24" ht="86.25" customHeight="1" thickBot="1" x14ac:dyDescent="0.25">
      <c r="A762" s="59"/>
      <c r="B762" s="61"/>
      <c r="C762" s="61"/>
      <c r="D762" s="63"/>
      <c r="E762" s="63"/>
      <c r="F762" s="63"/>
      <c r="G762" s="63"/>
      <c r="H762" s="68"/>
      <c r="I762" s="68"/>
      <c r="J762" s="68"/>
      <c r="K762" s="68"/>
      <c r="L762" s="53" t="s">
        <v>4</v>
      </c>
      <c r="M762" s="56" t="s">
        <v>53</v>
      </c>
      <c r="N762" s="56" t="s">
        <v>53</v>
      </c>
      <c r="O762" s="56" t="s">
        <v>53</v>
      </c>
      <c r="P762" s="53" t="s">
        <v>4</v>
      </c>
      <c r="Q762" s="53" t="s">
        <v>4</v>
      </c>
      <c r="R762" s="53" t="s">
        <v>4</v>
      </c>
      <c r="S762" s="53" t="s">
        <v>4</v>
      </c>
      <c r="T762" s="53" t="s">
        <v>4</v>
      </c>
      <c r="U762" s="70"/>
      <c r="V762" s="72"/>
      <c r="W762" s="65"/>
      <c r="X762" s="58"/>
    </row>
    <row r="763" spans="1:24" ht="15.75" customHeight="1" x14ac:dyDescent="0.2">
      <c r="A763" s="59" t="s">
        <v>4</v>
      </c>
      <c r="B763" s="60">
        <v>374</v>
      </c>
      <c r="C763" s="60">
        <v>35405</v>
      </c>
      <c r="D763" s="62" t="s">
        <v>1160</v>
      </c>
      <c r="E763" s="66" t="s">
        <v>44</v>
      </c>
      <c r="F763" s="66" t="s">
        <v>1161</v>
      </c>
      <c r="G763" s="66" t="s">
        <v>325</v>
      </c>
      <c r="H763" s="67" t="s">
        <v>940</v>
      </c>
      <c r="I763" s="67" t="s">
        <v>1162</v>
      </c>
      <c r="J763" s="67" t="s">
        <v>1163</v>
      </c>
      <c r="K763" s="67" t="s">
        <v>4</v>
      </c>
      <c r="L763" s="55" t="s">
        <v>4</v>
      </c>
      <c r="M763" s="55" t="s">
        <v>4</v>
      </c>
      <c r="N763" s="52" t="s">
        <v>144</v>
      </c>
      <c r="O763" s="52" t="s">
        <v>103</v>
      </c>
      <c r="P763" s="52" t="s">
        <v>104</v>
      </c>
      <c r="Q763" s="55" t="s">
        <v>4</v>
      </c>
      <c r="R763" s="55" t="s">
        <v>4</v>
      </c>
      <c r="S763" s="55" t="s">
        <v>4</v>
      </c>
      <c r="T763" s="55" t="s">
        <v>4</v>
      </c>
      <c r="U763" s="69">
        <v>900</v>
      </c>
      <c r="V763" s="71">
        <f>SUM(N764:T764)</f>
        <v>0</v>
      </c>
      <c r="W763" s="64">
        <f>SUM(N764:T764)*U763</f>
        <v>0</v>
      </c>
      <c r="X763" s="57" t="s">
        <v>1164</v>
      </c>
    </row>
    <row r="764" spans="1:24" ht="86.25" customHeight="1" thickBot="1" x14ac:dyDescent="0.25">
      <c r="A764" s="59"/>
      <c r="B764" s="61"/>
      <c r="C764" s="61"/>
      <c r="D764" s="63"/>
      <c r="E764" s="63"/>
      <c r="F764" s="63"/>
      <c r="G764" s="63"/>
      <c r="H764" s="68"/>
      <c r="I764" s="68"/>
      <c r="J764" s="68"/>
      <c r="K764" s="68"/>
      <c r="L764" s="53" t="s">
        <v>4</v>
      </c>
      <c r="M764" s="53" t="s">
        <v>4</v>
      </c>
      <c r="N764" s="56" t="s">
        <v>53</v>
      </c>
      <c r="O764" s="56" t="s">
        <v>53</v>
      </c>
      <c r="P764" s="56" t="s">
        <v>53</v>
      </c>
      <c r="Q764" s="53" t="s">
        <v>4</v>
      </c>
      <c r="R764" s="53" t="s">
        <v>4</v>
      </c>
      <c r="S764" s="53" t="s">
        <v>4</v>
      </c>
      <c r="T764" s="53" t="s">
        <v>4</v>
      </c>
      <c r="U764" s="70"/>
      <c r="V764" s="72"/>
      <c r="W764" s="65"/>
      <c r="X764" s="58"/>
    </row>
    <row r="765" spans="1:24" ht="15.75" customHeight="1" x14ac:dyDescent="0.2">
      <c r="A765" s="59" t="s">
        <v>4</v>
      </c>
      <c r="B765" s="60">
        <v>375</v>
      </c>
      <c r="C765" s="60">
        <v>35406</v>
      </c>
      <c r="D765" s="62" t="s">
        <v>1165</v>
      </c>
      <c r="E765" s="66" t="s">
        <v>76</v>
      </c>
      <c r="F765" s="66" t="s">
        <v>1166</v>
      </c>
      <c r="G765" s="66" t="s">
        <v>325</v>
      </c>
      <c r="H765" s="67" t="s">
        <v>940</v>
      </c>
      <c r="I765" s="67" t="s">
        <v>1162</v>
      </c>
      <c r="J765" s="67" t="s">
        <v>1163</v>
      </c>
      <c r="K765" s="67" t="s">
        <v>4</v>
      </c>
      <c r="L765" s="55" t="s">
        <v>4</v>
      </c>
      <c r="M765" s="55" t="s">
        <v>4</v>
      </c>
      <c r="N765" s="52" t="s">
        <v>144</v>
      </c>
      <c r="O765" s="52" t="s">
        <v>103</v>
      </c>
      <c r="P765" s="52" t="s">
        <v>104</v>
      </c>
      <c r="Q765" s="55" t="s">
        <v>4</v>
      </c>
      <c r="R765" s="55" t="s">
        <v>4</v>
      </c>
      <c r="S765" s="55" t="s">
        <v>4</v>
      </c>
      <c r="T765" s="55" t="s">
        <v>4</v>
      </c>
      <c r="U765" s="69">
        <v>1200</v>
      </c>
      <c r="V765" s="71">
        <f>SUM(N766:T766)</f>
        <v>0</v>
      </c>
      <c r="W765" s="64">
        <f>SUM(N766:T766)*U765</f>
        <v>0</v>
      </c>
      <c r="X765" s="57" t="s">
        <v>1167</v>
      </c>
    </row>
    <row r="766" spans="1:24" ht="86.25" customHeight="1" thickBot="1" x14ac:dyDescent="0.25">
      <c r="A766" s="59"/>
      <c r="B766" s="61"/>
      <c r="C766" s="61"/>
      <c r="D766" s="63"/>
      <c r="E766" s="63"/>
      <c r="F766" s="63"/>
      <c r="G766" s="63"/>
      <c r="H766" s="68"/>
      <c r="I766" s="68"/>
      <c r="J766" s="68"/>
      <c r="K766" s="68"/>
      <c r="L766" s="53" t="s">
        <v>4</v>
      </c>
      <c r="M766" s="53" t="s">
        <v>4</v>
      </c>
      <c r="N766" s="56" t="s">
        <v>53</v>
      </c>
      <c r="O766" s="53" t="s">
        <v>4</v>
      </c>
      <c r="P766" s="53" t="s">
        <v>4</v>
      </c>
      <c r="Q766" s="53" t="s">
        <v>4</v>
      </c>
      <c r="R766" s="53" t="s">
        <v>4</v>
      </c>
      <c r="S766" s="53" t="s">
        <v>4</v>
      </c>
      <c r="T766" s="53" t="s">
        <v>4</v>
      </c>
      <c r="U766" s="70"/>
      <c r="V766" s="72"/>
      <c r="W766" s="65"/>
      <c r="X766" s="58"/>
    </row>
    <row r="767" spans="1:24" s="20" customFormat="1" ht="13.5" thickBot="1" x14ac:dyDescent="0.25">
      <c r="A767" s="45" t="s">
        <v>4</v>
      </c>
      <c r="B767" s="51" t="s">
        <v>1168</v>
      </c>
      <c r="C767" s="40"/>
      <c r="D767" s="40"/>
      <c r="E767" s="40"/>
      <c r="F767" s="40"/>
      <c r="G767" s="40"/>
      <c r="H767" s="40"/>
      <c r="I767" s="40"/>
      <c r="J767" s="40"/>
      <c r="K767" s="40"/>
      <c r="L767" s="40"/>
      <c r="M767" s="40"/>
      <c r="N767" s="40"/>
      <c r="O767" s="40"/>
      <c r="P767" s="40"/>
      <c r="Q767" s="40"/>
      <c r="R767" s="40"/>
      <c r="S767" s="39"/>
      <c r="T767" s="41"/>
      <c r="U767" s="41"/>
      <c r="V767" s="41"/>
      <c r="W767" s="41"/>
      <c r="X767" s="42"/>
    </row>
    <row r="768" spans="1:24" ht="15.75" customHeight="1" x14ac:dyDescent="0.2">
      <c r="A768" s="59" t="s">
        <v>4</v>
      </c>
      <c r="B768" s="60">
        <v>376</v>
      </c>
      <c r="C768" s="60">
        <v>27239</v>
      </c>
      <c r="D768" s="62" t="s">
        <v>1169</v>
      </c>
      <c r="E768" s="66" t="s">
        <v>107</v>
      </c>
      <c r="F768" s="66" t="s">
        <v>1170</v>
      </c>
      <c r="G768" s="66" t="s">
        <v>74</v>
      </c>
      <c r="H768" s="67" t="s">
        <v>1171</v>
      </c>
      <c r="I768" s="67" t="s">
        <v>1172</v>
      </c>
      <c r="J768" s="67" t="s">
        <v>48</v>
      </c>
      <c r="K768" s="67" t="s">
        <v>4</v>
      </c>
      <c r="L768" s="55" t="s">
        <v>4</v>
      </c>
      <c r="M768" s="52" t="s">
        <v>786</v>
      </c>
      <c r="N768" s="52" t="s">
        <v>417</v>
      </c>
      <c r="O768" s="55" t="s">
        <v>4</v>
      </c>
      <c r="P768" s="55" t="s">
        <v>4</v>
      </c>
      <c r="Q768" s="55" t="s">
        <v>4</v>
      </c>
      <c r="R768" s="55" t="s">
        <v>4</v>
      </c>
      <c r="S768" s="55" t="s">
        <v>4</v>
      </c>
      <c r="T768" s="55" t="s">
        <v>4</v>
      </c>
      <c r="U768" s="69">
        <v>3900</v>
      </c>
      <c r="V768" s="71">
        <f>SUM(M769:T769)</f>
        <v>0</v>
      </c>
      <c r="W768" s="64">
        <f>SUM(M769:T769)*U768</f>
        <v>0</v>
      </c>
      <c r="X768" s="57" t="s">
        <v>1173</v>
      </c>
    </row>
    <row r="769" spans="1:24" ht="86.25" customHeight="1" thickBot="1" x14ac:dyDescent="0.25">
      <c r="A769" s="59"/>
      <c r="B769" s="61"/>
      <c r="C769" s="61"/>
      <c r="D769" s="63"/>
      <c r="E769" s="63"/>
      <c r="F769" s="63"/>
      <c r="G769" s="63"/>
      <c r="H769" s="68"/>
      <c r="I769" s="68"/>
      <c r="J769" s="68"/>
      <c r="K769" s="68"/>
      <c r="L769" s="53" t="s">
        <v>4</v>
      </c>
      <c r="M769" s="56" t="s">
        <v>53</v>
      </c>
      <c r="N769" s="56" t="s">
        <v>53</v>
      </c>
      <c r="O769" s="53" t="s">
        <v>4</v>
      </c>
      <c r="P769" s="53" t="s">
        <v>4</v>
      </c>
      <c r="Q769" s="53" t="s">
        <v>4</v>
      </c>
      <c r="R769" s="53" t="s">
        <v>4</v>
      </c>
      <c r="S769" s="53" t="s">
        <v>4</v>
      </c>
      <c r="T769" s="53" t="s">
        <v>4</v>
      </c>
      <c r="U769" s="70"/>
      <c r="V769" s="72"/>
      <c r="W769" s="65"/>
      <c r="X769" s="58"/>
    </row>
    <row r="770" spans="1:24" ht="15.75" customHeight="1" x14ac:dyDescent="0.2">
      <c r="A770" s="59" t="s">
        <v>4</v>
      </c>
      <c r="B770" s="60">
        <v>377</v>
      </c>
      <c r="C770" s="60">
        <v>27245</v>
      </c>
      <c r="D770" s="62" t="s">
        <v>1174</v>
      </c>
      <c r="E770" s="66" t="s">
        <v>1175</v>
      </c>
      <c r="F770" s="66" t="s">
        <v>1176</v>
      </c>
      <c r="G770" s="66" t="s">
        <v>74</v>
      </c>
      <c r="H770" s="67" t="s">
        <v>1171</v>
      </c>
      <c r="I770" s="67" t="s">
        <v>1172</v>
      </c>
      <c r="J770" s="67" t="s">
        <v>1177</v>
      </c>
      <c r="K770" s="67" t="s">
        <v>4</v>
      </c>
      <c r="L770" s="55" t="s">
        <v>4</v>
      </c>
      <c r="M770" s="52" t="s">
        <v>56</v>
      </c>
      <c r="N770" s="52" t="s">
        <v>57</v>
      </c>
      <c r="O770" s="55" t="s">
        <v>4</v>
      </c>
      <c r="P770" s="55" t="s">
        <v>4</v>
      </c>
      <c r="Q770" s="55" t="s">
        <v>4</v>
      </c>
      <c r="R770" s="55" t="s">
        <v>4</v>
      </c>
      <c r="S770" s="55" t="s">
        <v>4</v>
      </c>
      <c r="T770" s="55" t="s">
        <v>4</v>
      </c>
      <c r="U770" s="69">
        <v>4200</v>
      </c>
      <c r="V770" s="71">
        <f>SUM(M771:T771)</f>
        <v>0</v>
      </c>
      <c r="W770" s="64">
        <f>SUM(M771:T771)*U770</f>
        <v>0</v>
      </c>
      <c r="X770" s="57" t="s">
        <v>1178</v>
      </c>
    </row>
    <row r="771" spans="1:24" ht="86.25" customHeight="1" thickBot="1" x14ac:dyDescent="0.25">
      <c r="A771" s="59"/>
      <c r="B771" s="61"/>
      <c r="C771" s="61"/>
      <c r="D771" s="63"/>
      <c r="E771" s="63"/>
      <c r="F771" s="63"/>
      <c r="G771" s="63"/>
      <c r="H771" s="68"/>
      <c r="I771" s="68"/>
      <c r="J771" s="68"/>
      <c r="K771" s="68"/>
      <c r="L771" s="53" t="s">
        <v>4</v>
      </c>
      <c r="M771" s="56" t="s">
        <v>53</v>
      </c>
      <c r="N771" s="53" t="s">
        <v>4</v>
      </c>
      <c r="O771" s="53" t="s">
        <v>4</v>
      </c>
      <c r="P771" s="53" t="s">
        <v>4</v>
      </c>
      <c r="Q771" s="53" t="s">
        <v>4</v>
      </c>
      <c r="R771" s="53" t="s">
        <v>4</v>
      </c>
      <c r="S771" s="53" t="s">
        <v>4</v>
      </c>
      <c r="T771" s="53" t="s">
        <v>4</v>
      </c>
      <c r="U771" s="70"/>
      <c r="V771" s="72"/>
      <c r="W771" s="65"/>
      <c r="X771" s="58"/>
    </row>
    <row r="772" spans="1:24" ht="15.75" customHeight="1" x14ac:dyDescent="0.2">
      <c r="A772" s="59" t="s">
        <v>4</v>
      </c>
      <c r="B772" s="60">
        <v>378</v>
      </c>
      <c r="C772" s="60">
        <v>33809</v>
      </c>
      <c r="D772" s="62" t="s">
        <v>1179</v>
      </c>
      <c r="E772" s="66" t="s">
        <v>107</v>
      </c>
      <c r="F772" s="66" t="s">
        <v>1180</v>
      </c>
      <c r="G772" s="66" t="s">
        <v>485</v>
      </c>
      <c r="H772" s="67" t="s">
        <v>1171</v>
      </c>
      <c r="I772" s="67" t="s">
        <v>1181</v>
      </c>
      <c r="J772" s="67" t="s">
        <v>801</v>
      </c>
      <c r="K772" s="67" t="s">
        <v>4</v>
      </c>
      <c r="L772" s="55" t="s">
        <v>4</v>
      </c>
      <c r="M772" s="52" t="s">
        <v>56</v>
      </c>
      <c r="N772" s="52" t="s">
        <v>57</v>
      </c>
      <c r="O772" s="55" t="s">
        <v>4</v>
      </c>
      <c r="P772" s="55" t="s">
        <v>4</v>
      </c>
      <c r="Q772" s="55" t="s">
        <v>4</v>
      </c>
      <c r="R772" s="55" t="s">
        <v>4</v>
      </c>
      <c r="S772" s="55" t="s">
        <v>4</v>
      </c>
      <c r="T772" s="55" t="s">
        <v>4</v>
      </c>
      <c r="U772" s="69">
        <v>2500</v>
      </c>
      <c r="V772" s="71">
        <f>SUM(M773:T773)</f>
        <v>0</v>
      </c>
      <c r="W772" s="64">
        <f>SUM(M773:T773)*U772</f>
        <v>0</v>
      </c>
      <c r="X772" s="57" t="s">
        <v>1182</v>
      </c>
    </row>
    <row r="773" spans="1:24" ht="86.25" customHeight="1" thickBot="1" x14ac:dyDescent="0.25">
      <c r="A773" s="59"/>
      <c r="B773" s="61"/>
      <c r="C773" s="61"/>
      <c r="D773" s="63"/>
      <c r="E773" s="63"/>
      <c r="F773" s="63"/>
      <c r="G773" s="63"/>
      <c r="H773" s="68"/>
      <c r="I773" s="68"/>
      <c r="J773" s="68"/>
      <c r="K773" s="68"/>
      <c r="L773" s="53" t="s">
        <v>4</v>
      </c>
      <c r="M773" s="56" t="s">
        <v>53</v>
      </c>
      <c r="N773" s="56" t="s">
        <v>53</v>
      </c>
      <c r="O773" s="53" t="s">
        <v>4</v>
      </c>
      <c r="P773" s="53" t="s">
        <v>4</v>
      </c>
      <c r="Q773" s="53" t="s">
        <v>4</v>
      </c>
      <c r="R773" s="53" t="s">
        <v>4</v>
      </c>
      <c r="S773" s="53" t="s">
        <v>4</v>
      </c>
      <c r="T773" s="53" t="s">
        <v>4</v>
      </c>
      <c r="U773" s="70"/>
      <c r="V773" s="72"/>
      <c r="W773" s="65"/>
      <c r="X773" s="58"/>
    </row>
    <row r="774" spans="1:24" ht="15.75" customHeight="1" x14ac:dyDescent="0.2">
      <c r="A774" s="59" t="s">
        <v>4</v>
      </c>
      <c r="B774" s="60">
        <v>379</v>
      </c>
      <c r="C774" s="60">
        <v>24010</v>
      </c>
      <c r="D774" s="62" t="s">
        <v>1183</v>
      </c>
      <c r="E774" s="66" t="s">
        <v>1184</v>
      </c>
      <c r="F774" s="66" t="s">
        <v>4</v>
      </c>
      <c r="G774" s="66" t="s">
        <v>1185</v>
      </c>
      <c r="H774" s="67" t="s">
        <v>1171</v>
      </c>
      <c r="I774" s="67" t="s">
        <v>1186</v>
      </c>
      <c r="J774" s="67" t="s">
        <v>48</v>
      </c>
      <c r="K774" s="67" t="s">
        <v>4</v>
      </c>
      <c r="L774" s="55" t="s">
        <v>4</v>
      </c>
      <c r="M774" s="52" t="s">
        <v>49</v>
      </c>
      <c r="N774" s="52" t="s">
        <v>50</v>
      </c>
      <c r="O774" s="52" t="s">
        <v>51</v>
      </c>
      <c r="P774" s="55" t="s">
        <v>4</v>
      </c>
      <c r="Q774" s="55" t="s">
        <v>4</v>
      </c>
      <c r="R774" s="55" t="s">
        <v>4</v>
      </c>
      <c r="S774" s="55" t="s">
        <v>4</v>
      </c>
      <c r="T774" s="55" t="s">
        <v>4</v>
      </c>
      <c r="U774" s="69">
        <v>1100</v>
      </c>
      <c r="V774" s="71">
        <f>SUM(O775:T775)</f>
        <v>0</v>
      </c>
      <c r="W774" s="64">
        <f>SUM(O775:T775)*U774</f>
        <v>0</v>
      </c>
      <c r="X774" s="57" t="s">
        <v>1187</v>
      </c>
    </row>
    <row r="775" spans="1:24" ht="86.25" customHeight="1" thickBot="1" x14ac:dyDescent="0.25">
      <c r="A775" s="59"/>
      <c r="B775" s="61"/>
      <c r="C775" s="61"/>
      <c r="D775" s="63"/>
      <c r="E775" s="63"/>
      <c r="F775" s="63"/>
      <c r="G775" s="63"/>
      <c r="H775" s="68"/>
      <c r="I775" s="68"/>
      <c r="J775" s="68"/>
      <c r="K775" s="68"/>
      <c r="L775" s="53" t="s">
        <v>4</v>
      </c>
      <c r="M775" s="53" t="s">
        <v>4</v>
      </c>
      <c r="N775" s="53" t="s">
        <v>4</v>
      </c>
      <c r="O775" s="56" t="s">
        <v>53</v>
      </c>
      <c r="P775" s="53" t="s">
        <v>4</v>
      </c>
      <c r="Q775" s="53" t="s">
        <v>4</v>
      </c>
      <c r="R775" s="53" t="s">
        <v>4</v>
      </c>
      <c r="S775" s="53" t="s">
        <v>4</v>
      </c>
      <c r="T775" s="53" t="s">
        <v>4</v>
      </c>
      <c r="U775" s="70"/>
      <c r="V775" s="72"/>
      <c r="W775" s="65"/>
      <c r="X775" s="58"/>
    </row>
    <row r="776" spans="1:24" ht="15.75" customHeight="1" x14ac:dyDescent="0.2">
      <c r="A776" s="59" t="s">
        <v>4</v>
      </c>
      <c r="B776" s="60">
        <v>380</v>
      </c>
      <c r="C776" s="60">
        <v>27252</v>
      </c>
      <c r="D776" s="62" t="s">
        <v>1188</v>
      </c>
      <c r="E776" s="66" t="s">
        <v>107</v>
      </c>
      <c r="F776" s="66" t="s">
        <v>4</v>
      </c>
      <c r="G776" s="66" t="s">
        <v>1189</v>
      </c>
      <c r="H776" s="67" t="s">
        <v>1171</v>
      </c>
      <c r="I776" s="67" t="s">
        <v>1190</v>
      </c>
      <c r="J776" s="67" t="s">
        <v>48</v>
      </c>
      <c r="K776" s="67" t="s">
        <v>4</v>
      </c>
      <c r="L776" s="55" t="s">
        <v>4</v>
      </c>
      <c r="M776" s="52" t="s">
        <v>56</v>
      </c>
      <c r="N776" s="52" t="s">
        <v>57</v>
      </c>
      <c r="O776" s="55" t="s">
        <v>4</v>
      </c>
      <c r="P776" s="55" t="s">
        <v>4</v>
      </c>
      <c r="Q776" s="55" t="s">
        <v>4</v>
      </c>
      <c r="R776" s="55" t="s">
        <v>4</v>
      </c>
      <c r="S776" s="55" t="s">
        <v>4</v>
      </c>
      <c r="T776" s="55" t="s">
        <v>4</v>
      </c>
      <c r="U776" s="69">
        <v>3400</v>
      </c>
      <c r="V776" s="71">
        <f>SUM(M777:T777)</f>
        <v>0</v>
      </c>
      <c r="W776" s="64">
        <f>SUM(M777:T777)*U776</f>
        <v>0</v>
      </c>
      <c r="X776" s="57" t="s">
        <v>1191</v>
      </c>
    </row>
    <row r="777" spans="1:24" ht="86.25" customHeight="1" thickBot="1" x14ac:dyDescent="0.25">
      <c r="A777" s="59"/>
      <c r="B777" s="61"/>
      <c r="C777" s="61"/>
      <c r="D777" s="63"/>
      <c r="E777" s="63"/>
      <c r="F777" s="63"/>
      <c r="G777" s="63"/>
      <c r="H777" s="68"/>
      <c r="I777" s="68"/>
      <c r="J777" s="68"/>
      <c r="K777" s="68"/>
      <c r="L777" s="53" t="s">
        <v>4</v>
      </c>
      <c r="M777" s="56" t="s">
        <v>53</v>
      </c>
      <c r="N777" s="56" t="s">
        <v>53</v>
      </c>
      <c r="O777" s="53" t="s">
        <v>4</v>
      </c>
      <c r="P777" s="53" t="s">
        <v>4</v>
      </c>
      <c r="Q777" s="53" t="s">
        <v>4</v>
      </c>
      <c r="R777" s="53" t="s">
        <v>4</v>
      </c>
      <c r="S777" s="53" t="s">
        <v>4</v>
      </c>
      <c r="T777" s="53" t="s">
        <v>4</v>
      </c>
      <c r="U777" s="70"/>
      <c r="V777" s="72"/>
      <c r="W777" s="65"/>
      <c r="X777" s="58"/>
    </row>
    <row r="778" spans="1:24" ht="15.75" customHeight="1" x14ac:dyDescent="0.2">
      <c r="A778" s="59" t="s">
        <v>4</v>
      </c>
      <c r="B778" s="60">
        <v>381</v>
      </c>
      <c r="C778" s="60">
        <v>31127</v>
      </c>
      <c r="D778" s="62" t="s">
        <v>1192</v>
      </c>
      <c r="E778" s="66" t="s">
        <v>44</v>
      </c>
      <c r="F778" s="66" t="s">
        <v>4</v>
      </c>
      <c r="G778" s="66" t="s">
        <v>1193</v>
      </c>
      <c r="H778" s="67" t="s">
        <v>1171</v>
      </c>
      <c r="I778" s="67" t="s">
        <v>1194</v>
      </c>
      <c r="J778" s="67" t="s">
        <v>1195</v>
      </c>
      <c r="K778" s="67" t="s">
        <v>4</v>
      </c>
      <c r="L778" s="55" t="s">
        <v>4</v>
      </c>
      <c r="M778" s="55" t="s">
        <v>4</v>
      </c>
      <c r="N778" s="52" t="s">
        <v>144</v>
      </c>
      <c r="O778" s="52" t="s">
        <v>103</v>
      </c>
      <c r="P778" s="52" t="s">
        <v>104</v>
      </c>
      <c r="Q778" s="55" t="s">
        <v>4</v>
      </c>
      <c r="R778" s="55" t="s">
        <v>4</v>
      </c>
      <c r="S778" s="55" t="s">
        <v>4</v>
      </c>
      <c r="T778" s="55" t="s">
        <v>4</v>
      </c>
      <c r="U778" s="69">
        <v>1960</v>
      </c>
      <c r="V778" s="71">
        <f>SUM(O779:T779)</f>
        <v>0</v>
      </c>
      <c r="W778" s="64">
        <f>SUM(O779:T779)*U778</f>
        <v>0</v>
      </c>
      <c r="X778" s="57" t="s">
        <v>1196</v>
      </c>
    </row>
    <row r="779" spans="1:24" ht="86.25" customHeight="1" thickBot="1" x14ac:dyDescent="0.25">
      <c r="A779" s="59"/>
      <c r="B779" s="61"/>
      <c r="C779" s="61"/>
      <c r="D779" s="63"/>
      <c r="E779" s="63"/>
      <c r="F779" s="63"/>
      <c r="G779" s="63"/>
      <c r="H779" s="68"/>
      <c r="I779" s="68"/>
      <c r="J779" s="68"/>
      <c r="K779" s="68"/>
      <c r="L779" s="53" t="s">
        <v>4</v>
      </c>
      <c r="M779" s="53" t="s">
        <v>4</v>
      </c>
      <c r="N779" s="53" t="s">
        <v>4</v>
      </c>
      <c r="O779" s="56" t="s">
        <v>53</v>
      </c>
      <c r="P779" s="56" t="s">
        <v>53</v>
      </c>
      <c r="Q779" s="53" t="s">
        <v>4</v>
      </c>
      <c r="R779" s="53" t="s">
        <v>4</v>
      </c>
      <c r="S779" s="53" t="s">
        <v>4</v>
      </c>
      <c r="T779" s="53" t="s">
        <v>4</v>
      </c>
      <c r="U779" s="70"/>
      <c r="V779" s="72"/>
      <c r="W779" s="65"/>
      <c r="X779" s="58"/>
    </row>
    <row r="780" spans="1:24" ht="15.75" customHeight="1" x14ac:dyDescent="0.2">
      <c r="A780" s="59" t="s">
        <v>4</v>
      </c>
      <c r="B780" s="60">
        <v>382</v>
      </c>
      <c r="C780" s="60">
        <v>31128</v>
      </c>
      <c r="D780" s="62" t="s">
        <v>1197</v>
      </c>
      <c r="E780" s="66" t="s">
        <v>44</v>
      </c>
      <c r="F780" s="66" t="s">
        <v>4</v>
      </c>
      <c r="G780" s="66" t="s">
        <v>1193</v>
      </c>
      <c r="H780" s="67" t="s">
        <v>1171</v>
      </c>
      <c r="I780" s="67" t="s">
        <v>1194</v>
      </c>
      <c r="J780" s="67" t="s">
        <v>1195</v>
      </c>
      <c r="K780" s="67" t="s">
        <v>4</v>
      </c>
      <c r="L780" s="55" t="s">
        <v>4</v>
      </c>
      <c r="M780" s="55" t="s">
        <v>4</v>
      </c>
      <c r="N780" s="52" t="s">
        <v>848</v>
      </c>
      <c r="O780" s="52" t="s">
        <v>120</v>
      </c>
      <c r="P780" s="52" t="s">
        <v>97</v>
      </c>
      <c r="Q780" s="52" t="s">
        <v>98</v>
      </c>
      <c r="R780" s="52" t="s">
        <v>99</v>
      </c>
      <c r="S780" s="55" t="s">
        <v>4</v>
      </c>
      <c r="T780" s="55" t="s">
        <v>4</v>
      </c>
      <c r="U780" s="69">
        <v>1960</v>
      </c>
      <c r="V780" s="71">
        <f>SUM(N781:T781)</f>
        <v>0</v>
      </c>
      <c r="W780" s="64">
        <f>SUM(N781:T781)*U780</f>
        <v>0</v>
      </c>
      <c r="X780" s="57" t="s">
        <v>1198</v>
      </c>
    </row>
    <row r="781" spans="1:24" ht="86.25" customHeight="1" thickBot="1" x14ac:dyDescent="0.25">
      <c r="A781" s="59"/>
      <c r="B781" s="61"/>
      <c r="C781" s="61"/>
      <c r="D781" s="63"/>
      <c r="E781" s="63"/>
      <c r="F781" s="63"/>
      <c r="G781" s="63"/>
      <c r="H781" s="68"/>
      <c r="I781" s="68"/>
      <c r="J781" s="68"/>
      <c r="K781" s="68"/>
      <c r="L781" s="53" t="s">
        <v>4</v>
      </c>
      <c r="M781" s="53" t="s">
        <v>4</v>
      </c>
      <c r="N781" s="56" t="s">
        <v>53</v>
      </c>
      <c r="O781" s="56" t="s">
        <v>53</v>
      </c>
      <c r="P781" s="53" t="s">
        <v>4</v>
      </c>
      <c r="Q781" s="53" t="s">
        <v>4</v>
      </c>
      <c r="R781" s="53" t="s">
        <v>4</v>
      </c>
      <c r="S781" s="53" t="s">
        <v>4</v>
      </c>
      <c r="T781" s="53" t="s">
        <v>4</v>
      </c>
      <c r="U781" s="70"/>
      <c r="V781" s="72"/>
      <c r="W781" s="65"/>
      <c r="X781" s="58"/>
    </row>
    <row r="782" spans="1:24" ht="15.75" customHeight="1" x14ac:dyDescent="0.2">
      <c r="A782" s="59" t="s">
        <v>4</v>
      </c>
      <c r="B782" s="60">
        <v>383</v>
      </c>
      <c r="C782" s="60">
        <v>31134</v>
      </c>
      <c r="D782" s="62" t="s">
        <v>1199</v>
      </c>
      <c r="E782" s="66" t="s">
        <v>55</v>
      </c>
      <c r="F782" s="66" t="s">
        <v>4</v>
      </c>
      <c r="G782" s="66" t="s">
        <v>1193</v>
      </c>
      <c r="H782" s="67" t="s">
        <v>1171</v>
      </c>
      <c r="I782" s="67" t="s">
        <v>1194</v>
      </c>
      <c r="J782" s="67" t="s">
        <v>1200</v>
      </c>
      <c r="K782" s="67" t="s">
        <v>4</v>
      </c>
      <c r="L782" s="55" t="s">
        <v>4</v>
      </c>
      <c r="M782" s="52" t="s">
        <v>56</v>
      </c>
      <c r="N782" s="52" t="s">
        <v>57</v>
      </c>
      <c r="O782" s="55" t="s">
        <v>4</v>
      </c>
      <c r="P782" s="55" t="s">
        <v>4</v>
      </c>
      <c r="Q782" s="55" t="s">
        <v>4</v>
      </c>
      <c r="R782" s="55" t="s">
        <v>4</v>
      </c>
      <c r="S782" s="55" t="s">
        <v>4</v>
      </c>
      <c r="T782" s="55" t="s">
        <v>4</v>
      </c>
      <c r="U782" s="69">
        <v>2970</v>
      </c>
      <c r="V782" s="71">
        <f>SUM(M783:T783)</f>
        <v>0</v>
      </c>
      <c r="W782" s="64">
        <f>SUM(M783:T783)*U782</f>
        <v>0</v>
      </c>
      <c r="X782" s="57" t="s">
        <v>1201</v>
      </c>
    </row>
    <row r="783" spans="1:24" ht="86.25" customHeight="1" thickBot="1" x14ac:dyDescent="0.25">
      <c r="A783" s="59"/>
      <c r="B783" s="61"/>
      <c r="C783" s="61"/>
      <c r="D783" s="63"/>
      <c r="E783" s="63"/>
      <c r="F783" s="63"/>
      <c r="G783" s="63"/>
      <c r="H783" s="68"/>
      <c r="I783" s="68"/>
      <c r="J783" s="68"/>
      <c r="K783" s="68"/>
      <c r="L783" s="53" t="s">
        <v>4</v>
      </c>
      <c r="M783" s="56" t="s">
        <v>53</v>
      </c>
      <c r="N783" s="53" t="s">
        <v>4</v>
      </c>
      <c r="O783" s="53" t="s">
        <v>4</v>
      </c>
      <c r="P783" s="53" t="s">
        <v>4</v>
      </c>
      <c r="Q783" s="53" t="s">
        <v>4</v>
      </c>
      <c r="R783" s="53" t="s">
        <v>4</v>
      </c>
      <c r="S783" s="53" t="s">
        <v>4</v>
      </c>
      <c r="T783" s="53" t="s">
        <v>4</v>
      </c>
      <c r="U783" s="70"/>
      <c r="V783" s="72"/>
      <c r="W783" s="65"/>
      <c r="X783" s="58"/>
    </row>
    <row r="784" spans="1:24" ht="15.75" customHeight="1" x14ac:dyDescent="0.2">
      <c r="A784" s="59" t="s">
        <v>4</v>
      </c>
      <c r="B784" s="60">
        <v>384</v>
      </c>
      <c r="C784" s="60">
        <v>33810</v>
      </c>
      <c r="D784" s="62" t="s">
        <v>1202</v>
      </c>
      <c r="E784" s="66" t="s">
        <v>44</v>
      </c>
      <c r="F784" s="66" t="s">
        <v>4</v>
      </c>
      <c r="G784" s="66" t="s">
        <v>70</v>
      </c>
      <c r="H784" s="67" t="s">
        <v>1171</v>
      </c>
      <c r="I784" s="67" t="s">
        <v>1203</v>
      </c>
      <c r="J784" s="67" t="s">
        <v>1204</v>
      </c>
      <c r="K784" s="67" t="s">
        <v>4</v>
      </c>
      <c r="L784" s="55" t="s">
        <v>4</v>
      </c>
      <c r="M784" s="55" t="s">
        <v>4</v>
      </c>
      <c r="N784" s="52" t="s">
        <v>848</v>
      </c>
      <c r="O784" s="52" t="s">
        <v>120</v>
      </c>
      <c r="P784" s="52" t="s">
        <v>97</v>
      </c>
      <c r="Q784" s="52" t="s">
        <v>98</v>
      </c>
      <c r="R784" s="52" t="s">
        <v>99</v>
      </c>
      <c r="S784" s="55" t="s">
        <v>4</v>
      </c>
      <c r="T784" s="55" t="s">
        <v>4</v>
      </c>
      <c r="U784" s="69">
        <v>2000</v>
      </c>
      <c r="V784" s="71">
        <f>SUM(N785:T785)</f>
        <v>0</v>
      </c>
      <c r="W784" s="64">
        <f>SUM(N785:T785)*U784</f>
        <v>0</v>
      </c>
      <c r="X784" s="57" t="s">
        <v>1205</v>
      </c>
    </row>
    <row r="785" spans="1:24" ht="86.25" customHeight="1" thickBot="1" x14ac:dyDescent="0.25">
      <c r="A785" s="59"/>
      <c r="B785" s="61"/>
      <c r="C785" s="61"/>
      <c r="D785" s="63"/>
      <c r="E785" s="63"/>
      <c r="F785" s="63"/>
      <c r="G785" s="63"/>
      <c r="H785" s="68"/>
      <c r="I785" s="68"/>
      <c r="J785" s="68"/>
      <c r="K785" s="68"/>
      <c r="L785" s="53" t="s">
        <v>4</v>
      </c>
      <c r="M785" s="53" t="s">
        <v>4</v>
      </c>
      <c r="N785" s="56" t="s">
        <v>53</v>
      </c>
      <c r="O785" s="53" t="s">
        <v>4</v>
      </c>
      <c r="P785" s="56" t="s">
        <v>53</v>
      </c>
      <c r="Q785" s="56" t="s">
        <v>53</v>
      </c>
      <c r="R785" s="56" t="s">
        <v>53</v>
      </c>
      <c r="S785" s="53" t="s">
        <v>4</v>
      </c>
      <c r="T785" s="53" t="s">
        <v>4</v>
      </c>
      <c r="U785" s="70"/>
      <c r="V785" s="72"/>
      <c r="W785" s="65"/>
      <c r="X785" s="58"/>
    </row>
    <row r="786" spans="1:24" ht="15.75" customHeight="1" x14ac:dyDescent="0.2">
      <c r="A786" s="59" t="s">
        <v>4</v>
      </c>
      <c r="B786" s="60">
        <v>385</v>
      </c>
      <c r="C786" s="60">
        <v>33811</v>
      </c>
      <c r="D786" s="62" t="s">
        <v>1206</v>
      </c>
      <c r="E786" s="66" t="s">
        <v>44</v>
      </c>
      <c r="F786" s="66" t="s">
        <v>4</v>
      </c>
      <c r="G786" s="66" t="s">
        <v>70</v>
      </c>
      <c r="H786" s="67" t="s">
        <v>1171</v>
      </c>
      <c r="I786" s="67" t="s">
        <v>1203</v>
      </c>
      <c r="J786" s="67" t="s">
        <v>1204</v>
      </c>
      <c r="K786" s="67" t="s">
        <v>4</v>
      </c>
      <c r="L786" s="55" t="s">
        <v>4</v>
      </c>
      <c r="M786" s="55" t="s">
        <v>4</v>
      </c>
      <c r="N786" s="55" t="s">
        <v>4</v>
      </c>
      <c r="O786" s="52" t="s">
        <v>103</v>
      </c>
      <c r="P786" s="52" t="s">
        <v>104</v>
      </c>
      <c r="Q786" s="52" t="s">
        <v>124</v>
      </c>
      <c r="R786" s="52" t="s">
        <v>131</v>
      </c>
      <c r="S786" s="55" t="s">
        <v>4</v>
      </c>
      <c r="T786" s="55" t="s">
        <v>4</v>
      </c>
      <c r="U786" s="69">
        <v>3400</v>
      </c>
      <c r="V786" s="71">
        <f>SUM(O787:T787)</f>
        <v>0</v>
      </c>
      <c r="W786" s="64">
        <f>SUM(O787:T787)*U786</f>
        <v>0</v>
      </c>
      <c r="X786" s="57" t="s">
        <v>1207</v>
      </c>
    </row>
    <row r="787" spans="1:24" ht="86.25" customHeight="1" thickBot="1" x14ac:dyDescent="0.25">
      <c r="A787" s="59"/>
      <c r="B787" s="61"/>
      <c r="C787" s="61"/>
      <c r="D787" s="63"/>
      <c r="E787" s="63"/>
      <c r="F787" s="63"/>
      <c r="G787" s="63"/>
      <c r="H787" s="68"/>
      <c r="I787" s="68"/>
      <c r="J787" s="68"/>
      <c r="K787" s="68"/>
      <c r="L787" s="53" t="s">
        <v>4</v>
      </c>
      <c r="M787" s="53" t="s">
        <v>4</v>
      </c>
      <c r="N787" s="53" t="s">
        <v>4</v>
      </c>
      <c r="O787" s="56" t="s">
        <v>53</v>
      </c>
      <c r="P787" s="53" t="s">
        <v>4</v>
      </c>
      <c r="Q787" s="53" t="s">
        <v>4</v>
      </c>
      <c r="R787" s="53" t="s">
        <v>4</v>
      </c>
      <c r="S787" s="53" t="s">
        <v>4</v>
      </c>
      <c r="T787" s="53" t="s">
        <v>4</v>
      </c>
      <c r="U787" s="70"/>
      <c r="V787" s="72"/>
      <c r="W787" s="65"/>
      <c r="X787" s="58"/>
    </row>
    <row r="788" spans="1:24" ht="15.75" customHeight="1" x14ac:dyDescent="0.2">
      <c r="A788" s="59" t="s">
        <v>4</v>
      </c>
      <c r="B788" s="60">
        <v>386</v>
      </c>
      <c r="C788" s="60">
        <v>33813</v>
      </c>
      <c r="D788" s="62" t="s">
        <v>1208</v>
      </c>
      <c r="E788" s="66" t="s">
        <v>44</v>
      </c>
      <c r="F788" s="66" t="s">
        <v>4</v>
      </c>
      <c r="G788" s="66" t="s">
        <v>70</v>
      </c>
      <c r="H788" s="67" t="s">
        <v>1171</v>
      </c>
      <c r="I788" s="67" t="s">
        <v>1203</v>
      </c>
      <c r="J788" s="67" t="s">
        <v>1204</v>
      </c>
      <c r="K788" s="67" t="s">
        <v>4</v>
      </c>
      <c r="L788" s="55" t="s">
        <v>4</v>
      </c>
      <c r="M788" s="55" t="s">
        <v>4</v>
      </c>
      <c r="N788" s="52" t="s">
        <v>50</v>
      </c>
      <c r="O788" s="52" t="s">
        <v>51</v>
      </c>
      <c r="P788" s="52" t="s">
        <v>71</v>
      </c>
      <c r="Q788" s="55" t="s">
        <v>4</v>
      </c>
      <c r="R788" s="55" t="s">
        <v>4</v>
      </c>
      <c r="S788" s="55" t="s">
        <v>4</v>
      </c>
      <c r="T788" s="55" t="s">
        <v>4</v>
      </c>
      <c r="U788" s="69">
        <v>2000</v>
      </c>
      <c r="V788" s="71">
        <f>SUM(P789:T789)</f>
        <v>0</v>
      </c>
      <c r="W788" s="64">
        <f>SUM(P789:T789)*U788</f>
        <v>0</v>
      </c>
      <c r="X788" s="57" t="s">
        <v>1209</v>
      </c>
    </row>
    <row r="789" spans="1:24" ht="86.25" customHeight="1" thickBot="1" x14ac:dyDescent="0.25">
      <c r="A789" s="59"/>
      <c r="B789" s="61"/>
      <c r="C789" s="61"/>
      <c r="D789" s="63"/>
      <c r="E789" s="63"/>
      <c r="F789" s="63"/>
      <c r="G789" s="63"/>
      <c r="H789" s="68"/>
      <c r="I789" s="68"/>
      <c r="J789" s="68"/>
      <c r="K789" s="68"/>
      <c r="L789" s="53" t="s">
        <v>4</v>
      </c>
      <c r="M789" s="53" t="s">
        <v>4</v>
      </c>
      <c r="N789" s="53" t="s">
        <v>4</v>
      </c>
      <c r="O789" s="53" t="s">
        <v>4</v>
      </c>
      <c r="P789" s="56" t="s">
        <v>53</v>
      </c>
      <c r="Q789" s="53" t="s">
        <v>4</v>
      </c>
      <c r="R789" s="53" t="s">
        <v>4</v>
      </c>
      <c r="S789" s="53" t="s">
        <v>4</v>
      </c>
      <c r="T789" s="53" t="s">
        <v>4</v>
      </c>
      <c r="U789" s="70"/>
      <c r="V789" s="72"/>
      <c r="W789" s="65"/>
      <c r="X789" s="58"/>
    </row>
    <row r="790" spans="1:24" ht="15.75" customHeight="1" x14ac:dyDescent="0.2">
      <c r="A790" s="59" t="s">
        <v>4</v>
      </c>
      <c r="B790" s="60">
        <v>387</v>
      </c>
      <c r="C790" s="60">
        <v>33814</v>
      </c>
      <c r="D790" s="62" t="s">
        <v>1210</v>
      </c>
      <c r="E790" s="66" t="s">
        <v>44</v>
      </c>
      <c r="F790" s="66" t="s">
        <v>4</v>
      </c>
      <c r="G790" s="66" t="s">
        <v>70</v>
      </c>
      <c r="H790" s="67" t="s">
        <v>1171</v>
      </c>
      <c r="I790" s="67" t="s">
        <v>1203</v>
      </c>
      <c r="J790" s="67" t="s">
        <v>1204</v>
      </c>
      <c r="K790" s="67" t="s">
        <v>4</v>
      </c>
      <c r="L790" s="55" t="s">
        <v>4</v>
      </c>
      <c r="M790" s="55" t="s">
        <v>4</v>
      </c>
      <c r="N790" s="55" t="s">
        <v>4</v>
      </c>
      <c r="O790" s="52" t="s">
        <v>120</v>
      </c>
      <c r="P790" s="52" t="s">
        <v>97</v>
      </c>
      <c r="Q790" s="52" t="s">
        <v>98</v>
      </c>
      <c r="R790" s="52" t="s">
        <v>99</v>
      </c>
      <c r="S790" s="55" t="s">
        <v>4</v>
      </c>
      <c r="T790" s="55" t="s">
        <v>4</v>
      </c>
      <c r="U790" s="69">
        <v>2000</v>
      </c>
      <c r="V790" s="71">
        <f>SUM(R791:T791)</f>
        <v>0</v>
      </c>
      <c r="W790" s="64">
        <f>SUM(R791:T791)*U790</f>
        <v>0</v>
      </c>
      <c r="X790" s="57" t="s">
        <v>1211</v>
      </c>
    </row>
    <row r="791" spans="1:24" ht="86.25" customHeight="1" thickBot="1" x14ac:dyDescent="0.25">
      <c r="A791" s="59"/>
      <c r="B791" s="61"/>
      <c r="C791" s="61"/>
      <c r="D791" s="63"/>
      <c r="E791" s="63"/>
      <c r="F791" s="63"/>
      <c r="G791" s="63"/>
      <c r="H791" s="68"/>
      <c r="I791" s="68"/>
      <c r="J791" s="68"/>
      <c r="K791" s="68"/>
      <c r="L791" s="53" t="s">
        <v>4</v>
      </c>
      <c r="M791" s="53" t="s">
        <v>4</v>
      </c>
      <c r="N791" s="53" t="s">
        <v>4</v>
      </c>
      <c r="O791" s="53" t="s">
        <v>4</v>
      </c>
      <c r="P791" s="53" t="s">
        <v>4</v>
      </c>
      <c r="Q791" s="53" t="s">
        <v>4</v>
      </c>
      <c r="R791" s="56" t="s">
        <v>53</v>
      </c>
      <c r="S791" s="53" t="s">
        <v>4</v>
      </c>
      <c r="T791" s="53" t="s">
        <v>4</v>
      </c>
      <c r="U791" s="70"/>
      <c r="V791" s="72"/>
      <c r="W791" s="65"/>
      <c r="X791" s="58"/>
    </row>
    <row r="792" spans="1:24" ht="15.75" customHeight="1" x14ac:dyDescent="0.2">
      <c r="A792" s="59" t="s">
        <v>4</v>
      </c>
      <c r="B792" s="60">
        <v>388</v>
      </c>
      <c r="C792" s="60">
        <v>27255</v>
      </c>
      <c r="D792" s="62" t="s">
        <v>1212</v>
      </c>
      <c r="E792" s="66" t="s">
        <v>44</v>
      </c>
      <c r="F792" s="66" t="s">
        <v>1213</v>
      </c>
      <c r="G792" s="66" t="s">
        <v>325</v>
      </c>
      <c r="H792" s="67" t="s">
        <v>1171</v>
      </c>
      <c r="I792" s="67" t="s">
        <v>1214</v>
      </c>
      <c r="J792" s="67" t="s">
        <v>48</v>
      </c>
      <c r="K792" s="67" t="s">
        <v>4</v>
      </c>
      <c r="L792" s="55" t="s">
        <v>4</v>
      </c>
      <c r="M792" s="55" t="s">
        <v>4</v>
      </c>
      <c r="N792" s="52" t="s">
        <v>144</v>
      </c>
      <c r="O792" s="52" t="s">
        <v>103</v>
      </c>
      <c r="P792" s="52" t="s">
        <v>104</v>
      </c>
      <c r="Q792" s="55" t="s">
        <v>4</v>
      </c>
      <c r="R792" s="55" t="s">
        <v>4</v>
      </c>
      <c r="S792" s="55" t="s">
        <v>4</v>
      </c>
      <c r="T792" s="55" t="s">
        <v>4</v>
      </c>
      <c r="U792" s="69">
        <v>1900</v>
      </c>
      <c r="V792" s="71">
        <f>SUM(P793:T793)</f>
        <v>0</v>
      </c>
      <c r="W792" s="64">
        <f>SUM(P793:T793)*U792</f>
        <v>0</v>
      </c>
      <c r="X792" s="57" t="s">
        <v>1215</v>
      </c>
    </row>
    <row r="793" spans="1:24" ht="86.25" customHeight="1" thickBot="1" x14ac:dyDescent="0.25">
      <c r="A793" s="59"/>
      <c r="B793" s="61"/>
      <c r="C793" s="61"/>
      <c r="D793" s="63"/>
      <c r="E793" s="63"/>
      <c r="F793" s="63"/>
      <c r="G793" s="63"/>
      <c r="H793" s="68"/>
      <c r="I793" s="68"/>
      <c r="J793" s="68"/>
      <c r="K793" s="68"/>
      <c r="L793" s="53" t="s">
        <v>4</v>
      </c>
      <c r="M793" s="53" t="s">
        <v>4</v>
      </c>
      <c r="N793" s="53" t="s">
        <v>4</v>
      </c>
      <c r="O793" s="53" t="s">
        <v>4</v>
      </c>
      <c r="P793" s="56" t="s">
        <v>53</v>
      </c>
      <c r="Q793" s="53" t="s">
        <v>4</v>
      </c>
      <c r="R793" s="53" t="s">
        <v>4</v>
      </c>
      <c r="S793" s="53" t="s">
        <v>4</v>
      </c>
      <c r="T793" s="53" t="s">
        <v>4</v>
      </c>
      <c r="U793" s="70"/>
      <c r="V793" s="72"/>
      <c r="W793" s="65"/>
      <c r="X793" s="58"/>
    </row>
    <row r="794" spans="1:24" ht="15.75" customHeight="1" x14ac:dyDescent="0.2">
      <c r="A794" s="59" t="s">
        <v>4</v>
      </c>
      <c r="B794" s="60">
        <v>389</v>
      </c>
      <c r="C794" s="60">
        <v>27257</v>
      </c>
      <c r="D794" s="62" t="s">
        <v>1216</v>
      </c>
      <c r="E794" s="66" t="s">
        <v>1184</v>
      </c>
      <c r="F794" s="66" t="s">
        <v>1217</v>
      </c>
      <c r="G794" s="66" t="s">
        <v>325</v>
      </c>
      <c r="H794" s="67" t="s">
        <v>1171</v>
      </c>
      <c r="I794" s="67" t="s">
        <v>1214</v>
      </c>
      <c r="J794" s="67" t="s">
        <v>48</v>
      </c>
      <c r="K794" s="67" t="s">
        <v>4</v>
      </c>
      <c r="L794" s="55" t="s">
        <v>4</v>
      </c>
      <c r="M794" s="52" t="s">
        <v>49</v>
      </c>
      <c r="N794" s="52" t="s">
        <v>50</v>
      </c>
      <c r="O794" s="52" t="s">
        <v>51</v>
      </c>
      <c r="P794" s="55" t="s">
        <v>4</v>
      </c>
      <c r="Q794" s="55" t="s">
        <v>4</v>
      </c>
      <c r="R794" s="55" t="s">
        <v>4</v>
      </c>
      <c r="S794" s="55" t="s">
        <v>4</v>
      </c>
      <c r="T794" s="55" t="s">
        <v>4</v>
      </c>
      <c r="U794" s="69">
        <v>1400</v>
      </c>
      <c r="V794" s="71">
        <f>SUM(M795:T795)</f>
        <v>0</v>
      </c>
      <c r="W794" s="64">
        <f>SUM(M795:T795)*U794</f>
        <v>0</v>
      </c>
      <c r="X794" s="57" t="s">
        <v>1218</v>
      </c>
    </row>
    <row r="795" spans="1:24" ht="86.25" customHeight="1" thickBot="1" x14ac:dyDescent="0.25">
      <c r="A795" s="59"/>
      <c r="B795" s="61"/>
      <c r="C795" s="61"/>
      <c r="D795" s="63"/>
      <c r="E795" s="63"/>
      <c r="F795" s="63"/>
      <c r="G795" s="63"/>
      <c r="H795" s="68"/>
      <c r="I795" s="68"/>
      <c r="J795" s="68"/>
      <c r="K795" s="68"/>
      <c r="L795" s="53" t="s">
        <v>4</v>
      </c>
      <c r="M795" s="56" t="s">
        <v>53</v>
      </c>
      <c r="N795" s="53" t="s">
        <v>4</v>
      </c>
      <c r="O795" s="53" t="s">
        <v>4</v>
      </c>
      <c r="P795" s="53" t="s">
        <v>4</v>
      </c>
      <c r="Q795" s="53" t="s">
        <v>4</v>
      </c>
      <c r="R795" s="53" t="s">
        <v>4</v>
      </c>
      <c r="S795" s="53" t="s">
        <v>4</v>
      </c>
      <c r="T795" s="53" t="s">
        <v>4</v>
      </c>
      <c r="U795" s="70"/>
      <c r="V795" s="72"/>
      <c r="W795" s="65"/>
      <c r="X795" s="58"/>
    </row>
    <row r="796" spans="1:24" ht="15.75" customHeight="1" x14ac:dyDescent="0.2">
      <c r="A796" s="59" t="s">
        <v>4</v>
      </c>
      <c r="B796" s="60">
        <v>390</v>
      </c>
      <c r="C796" s="60">
        <v>27260</v>
      </c>
      <c r="D796" s="62" t="s">
        <v>1219</v>
      </c>
      <c r="E796" s="66" t="s">
        <v>107</v>
      </c>
      <c r="F796" s="66" t="s">
        <v>1220</v>
      </c>
      <c r="G796" s="66" t="s">
        <v>325</v>
      </c>
      <c r="H796" s="67" t="s">
        <v>1171</v>
      </c>
      <c r="I796" s="67" t="s">
        <v>1214</v>
      </c>
      <c r="J796" s="67" t="s">
        <v>48</v>
      </c>
      <c r="K796" s="67" t="s">
        <v>4</v>
      </c>
      <c r="L796" s="55" t="s">
        <v>4</v>
      </c>
      <c r="M796" s="52" t="s">
        <v>56</v>
      </c>
      <c r="N796" s="52" t="s">
        <v>57</v>
      </c>
      <c r="O796" s="55" t="s">
        <v>4</v>
      </c>
      <c r="P796" s="55" t="s">
        <v>4</v>
      </c>
      <c r="Q796" s="55" t="s">
        <v>4</v>
      </c>
      <c r="R796" s="55" t="s">
        <v>4</v>
      </c>
      <c r="S796" s="55" t="s">
        <v>4</v>
      </c>
      <c r="T796" s="55" t="s">
        <v>4</v>
      </c>
      <c r="U796" s="69">
        <v>3900</v>
      </c>
      <c r="V796" s="71">
        <f>SUM(M797:T797)</f>
        <v>0</v>
      </c>
      <c r="W796" s="64">
        <f>SUM(M797:T797)*U796</f>
        <v>0</v>
      </c>
      <c r="X796" s="57" t="s">
        <v>1221</v>
      </c>
    </row>
    <row r="797" spans="1:24" ht="86.25" customHeight="1" thickBot="1" x14ac:dyDescent="0.25">
      <c r="A797" s="59"/>
      <c r="B797" s="61"/>
      <c r="C797" s="61"/>
      <c r="D797" s="63"/>
      <c r="E797" s="63"/>
      <c r="F797" s="63"/>
      <c r="G797" s="63"/>
      <c r="H797" s="68"/>
      <c r="I797" s="68"/>
      <c r="J797" s="68"/>
      <c r="K797" s="68"/>
      <c r="L797" s="53" t="s">
        <v>4</v>
      </c>
      <c r="M797" s="56" t="s">
        <v>53</v>
      </c>
      <c r="N797" s="56" t="s">
        <v>53</v>
      </c>
      <c r="O797" s="53" t="s">
        <v>4</v>
      </c>
      <c r="P797" s="53" t="s">
        <v>4</v>
      </c>
      <c r="Q797" s="53" t="s">
        <v>4</v>
      </c>
      <c r="R797" s="53" t="s">
        <v>4</v>
      </c>
      <c r="S797" s="53" t="s">
        <v>4</v>
      </c>
      <c r="T797" s="53" t="s">
        <v>4</v>
      </c>
      <c r="U797" s="70"/>
      <c r="V797" s="72"/>
      <c r="W797" s="65"/>
      <c r="X797" s="58"/>
    </row>
    <row r="798" spans="1:24" ht="15.75" customHeight="1" x14ac:dyDescent="0.2">
      <c r="A798" s="59" t="s">
        <v>4</v>
      </c>
      <c r="B798" s="60">
        <v>391</v>
      </c>
      <c r="C798" s="60">
        <v>33820</v>
      </c>
      <c r="D798" s="62" t="s">
        <v>1222</v>
      </c>
      <c r="E798" s="66" t="s">
        <v>44</v>
      </c>
      <c r="F798" s="66" t="s">
        <v>1223</v>
      </c>
      <c r="G798" s="66" t="s">
        <v>325</v>
      </c>
      <c r="H798" s="67" t="s">
        <v>1171</v>
      </c>
      <c r="I798" s="67" t="s">
        <v>1224</v>
      </c>
      <c r="J798" s="67" t="s">
        <v>48</v>
      </c>
      <c r="K798" s="67" t="s">
        <v>4</v>
      </c>
      <c r="L798" s="55" t="s">
        <v>4</v>
      </c>
      <c r="M798" s="55" t="s">
        <v>4</v>
      </c>
      <c r="N798" s="52" t="s">
        <v>848</v>
      </c>
      <c r="O798" s="52" t="s">
        <v>120</v>
      </c>
      <c r="P798" s="52" t="s">
        <v>97</v>
      </c>
      <c r="Q798" s="55" t="s">
        <v>4</v>
      </c>
      <c r="R798" s="55" t="s">
        <v>4</v>
      </c>
      <c r="S798" s="55" t="s">
        <v>4</v>
      </c>
      <c r="T798" s="55" t="s">
        <v>4</v>
      </c>
      <c r="U798" s="69">
        <v>1500</v>
      </c>
      <c r="V798" s="71">
        <f>SUM(N799:T799)</f>
        <v>0</v>
      </c>
      <c r="W798" s="64">
        <f>SUM(N799:T799)*U798</f>
        <v>0</v>
      </c>
      <c r="X798" s="57" t="s">
        <v>1225</v>
      </c>
    </row>
    <row r="799" spans="1:24" ht="86.25" customHeight="1" thickBot="1" x14ac:dyDescent="0.25">
      <c r="A799" s="59"/>
      <c r="B799" s="61"/>
      <c r="C799" s="61"/>
      <c r="D799" s="63"/>
      <c r="E799" s="63"/>
      <c r="F799" s="63"/>
      <c r="G799" s="63"/>
      <c r="H799" s="68"/>
      <c r="I799" s="68"/>
      <c r="J799" s="68"/>
      <c r="K799" s="68"/>
      <c r="L799" s="53" t="s">
        <v>4</v>
      </c>
      <c r="M799" s="53" t="s">
        <v>4</v>
      </c>
      <c r="N799" s="56" t="s">
        <v>53</v>
      </c>
      <c r="O799" s="56" t="s">
        <v>53</v>
      </c>
      <c r="P799" s="53" t="s">
        <v>4</v>
      </c>
      <c r="Q799" s="53" t="s">
        <v>4</v>
      </c>
      <c r="R799" s="53" t="s">
        <v>4</v>
      </c>
      <c r="S799" s="53" t="s">
        <v>4</v>
      </c>
      <c r="T799" s="53" t="s">
        <v>4</v>
      </c>
      <c r="U799" s="70"/>
      <c r="V799" s="72"/>
      <c r="W799" s="65"/>
      <c r="X799" s="58"/>
    </row>
    <row r="800" spans="1:24" ht="15.75" customHeight="1" x14ac:dyDescent="0.2">
      <c r="A800" s="59" t="s">
        <v>4</v>
      </c>
      <c r="B800" s="60">
        <v>392</v>
      </c>
      <c r="C800" s="60">
        <v>33822</v>
      </c>
      <c r="D800" s="62" t="s">
        <v>1226</v>
      </c>
      <c r="E800" s="66" t="s">
        <v>1184</v>
      </c>
      <c r="F800" s="66" t="s">
        <v>1227</v>
      </c>
      <c r="G800" s="66" t="s">
        <v>325</v>
      </c>
      <c r="H800" s="67" t="s">
        <v>1171</v>
      </c>
      <c r="I800" s="67" t="s">
        <v>1224</v>
      </c>
      <c r="J800" s="67" t="s">
        <v>48</v>
      </c>
      <c r="K800" s="67" t="s">
        <v>4</v>
      </c>
      <c r="L800" s="55" t="s">
        <v>4</v>
      </c>
      <c r="M800" s="52" t="s">
        <v>49</v>
      </c>
      <c r="N800" s="52" t="s">
        <v>50</v>
      </c>
      <c r="O800" s="52" t="s">
        <v>51</v>
      </c>
      <c r="P800" s="55" t="s">
        <v>4</v>
      </c>
      <c r="Q800" s="55" t="s">
        <v>4</v>
      </c>
      <c r="R800" s="55" t="s">
        <v>4</v>
      </c>
      <c r="S800" s="55" t="s">
        <v>4</v>
      </c>
      <c r="T800" s="55" t="s">
        <v>4</v>
      </c>
      <c r="U800" s="69">
        <v>1500</v>
      </c>
      <c r="V800" s="71">
        <f>SUM(M801:T801)</f>
        <v>0</v>
      </c>
      <c r="W800" s="64">
        <f>SUM(M801:T801)*U800</f>
        <v>0</v>
      </c>
      <c r="X800" s="57" t="s">
        <v>1228</v>
      </c>
    </row>
    <row r="801" spans="1:24" ht="86.25" customHeight="1" thickBot="1" x14ac:dyDescent="0.25">
      <c r="A801" s="59"/>
      <c r="B801" s="61"/>
      <c r="C801" s="61"/>
      <c r="D801" s="63"/>
      <c r="E801" s="63"/>
      <c r="F801" s="63"/>
      <c r="G801" s="63"/>
      <c r="H801" s="68"/>
      <c r="I801" s="68"/>
      <c r="J801" s="68"/>
      <c r="K801" s="68"/>
      <c r="L801" s="53" t="s">
        <v>4</v>
      </c>
      <c r="M801" s="56" t="s">
        <v>53</v>
      </c>
      <c r="N801" s="56" t="s">
        <v>53</v>
      </c>
      <c r="O801" s="56" t="s">
        <v>53</v>
      </c>
      <c r="P801" s="53" t="s">
        <v>4</v>
      </c>
      <c r="Q801" s="53" t="s">
        <v>4</v>
      </c>
      <c r="R801" s="53" t="s">
        <v>4</v>
      </c>
      <c r="S801" s="53" t="s">
        <v>4</v>
      </c>
      <c r="T801" s="53" t="s">
        <v>4</v>
      </c>
      <c r="U801" s="70"/>
      <c r="V801" s="72"/>
      <c r="W801" s="65"/>
      <c r="X801" s="58"/>
    </row>
    <row r="802" spans="1:24" ht="15.75" customHeight="1" x14ac:dyDescent="0.2">
      <c r="A802" s="59" t="s">
        <v>4</v>
      </c>
      <c r="B802" s="60">
        <v>393</v>
      </c>
      <c r="C802" s="60">
        <v>33825</v>
      </c>
      <c r="D802" s="62" t="s">
        <v>1229</v>
      </c>
      <c r="E802" s="66" t="s">
        <v>107</v>
      </c>
      <c r="F802" s="66" t="s">
        <v>1230</v>
      </c>
      <c r="G802" s="66" t="s">
        <v>325</v>
      </c>
      <c r="H802" s="67" t="s">
        <v>1171</v>
      </c>
      <c r="I802" s="67" t="s">
        <v>1224</v>
      </c>
      <c r="J802" s="67" t="s">
        <v>374</v>
      </c>
      <c r="K802" s="67" t="s">
        <v>4</v>
      </c>
      <c r="L802" s="55" t="s">
        <v>4</v>
      </c>
      <c r="M802" s="52" t="s">
        <v>56</v>
      </c>
      <c r="N802" s="52" t="s">
        <v>57</v>
      </c>
      <c r="O802" s="55" t="s">
        <v>4</v>
      </c>
      <c r="P802" s="55" t="s">
        <v>4</v>
      </c>
      <c r="Q802" s="55" t="s">
        <v>4</v>
      </c>
      <c r="R802" s="55" t="s">
        <v>4</v>
      </c>
      <c r="S802" s="55" t="s">
        <v>4</v>
      </c>
      <c r="T802" s="55" t="s">
        <v>4</v>
      </c>
      <c r="U802" s="69">
        <v>2500</v>
      </c>
      <c r="V802" s="71">
        <f>SUM(M803:T803)</f>
        <v>0</v>
      </c>
      <c r="W802" s="64">
        <f>SUM(M803:T803)*U802</f>
        <v>0</v>
      </c>
      <c r="X802" s="57" t="s">
        <v>1231</v>
      </c>
    </row>
    <row r="803" spans="1:24" ht="86.25" customHeight="1" thickBot="1" x14ac:dyDescent="0.25">
      <c r="A803" s="59"/>
      <c r="B803" s="61"/>
      <c r="C803" s="61"/>
      <c r="D803" s="63"/>
      <c r="E803" s="63"/>
      <c r="F803" s="63"/>
      <c r="G803" s="63"/>
      <c r="H803" s="68"/>
      <c r="I803" s="68"/>
      <c r="J803" s="68"/>
      <c r="K803" s="68"/>
      <c r="L803" s="53" t="s">
        <v>4</v>
      </c>
      <c r="M803" s="56" t="s">
        <v>53</v>
      </c>
      <c r="N803" s="53" t="s">
        <v>4</v>
      </c>
      <c r="O803" s="53" t="s">
        <v>4</v>
      </c>
      <c r="P803" s="53" t="s">
        <v>4</v>
      </c>
      <c r="Q803" s="53" t="s">
        <v>4</v>
      </c>
      <c r="R803" s="53" t="s">
        <v>4</v>
      </c>
      <c r="S803" s="53" t="s">
        <v>4</v>
      </c>
      <c r="T803" s="53" t="s">
        <v>4</v>
      </c>
      <c r="U803" s="70"/>
      <c r="V803" s="72"/>
      <c r="W803" s="65"/>
      <c r="X803" s="58"/>
    </row>
    <row r="804" spans="1:24" ht="15.75" customHeight="1" x14ac:dyDescent="0.2">
      <c r="A804" s="59" t="s">
        <v>4</v>
      </c>
      <c r="B804" s="60">
        <v>394</v>
      </c>
      <c r="C804" s="60">
        <v>31151</v>
      </c>
      <c r="D804" s="62" t="s">
        <v>1232</v>
      </c>
      <c r="E804" s="66" t="s">
        <v>1233</v>
      </c>
      <c r="F804" s="66" t="s">
        <v>1234</v>
      </c>
      <c r="G804" s="66" t="s">
        <v>325</v>
      </c>
      <c r="H804" s="67" t="s">
        <v>1171</v>
      </c>
      <c r="I804" s="67" t="s">
        <v>1235</v>
      </c>
      <c r="J804" s="67" t="s">
        <v>1236</v>
      </c>
      <c r="K804" s="67" t="s">
        <v>4</v>
      </c>
      <c r="L804" s="55" t="s">
        <v>4</v>
      </c>
      <c r="M804" s="52" t="s">
        <v>56</v>
      </c>
      <c r="N804" s="52" t="s">
        <v>57</v>
      </c>
      <c r="O804" s="55" t="s">
        <v>4</v>
      </c>
      <c r="P804" s="55" t="s">
        <v>4</v>
      </c>
      <c r="Q804" s="55" t="s">
        <v>4</v>
      </c>
      <c r="R804" s="55" t="s">
        <v>4</v>
      </c>
      <c r="S804" s="55" t="s">
        <v>4</v>
      </c>
      <c r="T804" s="55" t="s">
        <v>4</v>
      </c>
      <c r="U804" s="69">
        <v>2550</v>
      </c>
      <c r="V804" s="71">
        <f>SUM(M805:T805)</f>
        <v>0</v>
      </c>
      <c r="W804" s="64">
        <f>SUM(M805:T805)*U804</f>
        <v>0</v>
      </c>
      <c r="X804" s="57" t="s">
        <v>1237</v>
      </c>
    </row>
    <row r="805" spans="1:24" ht="86.25" customHeight="1" thickBot="1" x14ac:dyDescent="0.25">
      <c r="A805" s="59"/>
      <c r="B805" s="61"/>
      <c r="C805" s="61"/>
      <c r="D805" s="63"/>
      <c r="E805" s="63"/>
      <c r="F805" s="63"/>
      <c r="G805" s="63"/>
      <c r="H805" s="68"/>
      <c r="I805" s="68"/>
      <c r="J805" s="68"/>
      <c r="K805" s="68"/>
      <c r="L805" s="53" t="s">
        <v>4</v>
      </c>
      <c r="M805" s="56" t="s">
        <v>53</v>
      </c>
      <c r="N805" s="53" t="s">
        <v>4</v>
      </c>
      <c r="O805" s="53" t="s">
        <v>4</v>
      </c>
      <c r="P805" s="53" t="s">
        <v>4</v>
      </c>
      <c r="Q805" s="53" t="s">
        <v>4</v>
      </c>
      <c r="R805" s="53" t="s">
        <v>4</v>
      </c>
      <c r="S805" s="53" t="s">
        <v>4</v>
      </c>
      <c r="T805" s="53" t="s">
        <v>4</v>
      </c>
      <c r="U805" s="70"/>
      <c r="V805" s="72"/>
      <c r="W805" s="65"/>
      <c r="X805" s="58"/>
    </row>
    <row r="806" spans="1:24" ht="15.75" customHeight="1" x14ac:dyDescent="0.2">
      <c r="A806" s="59" t="s">
        <v>4</v>
      </c>
      <c r="B806" s="60">
        <v>395</v>
      </c>
      <c r="C806" s="60">
        <v>33829</v>
      </c>
      <c r="D806" s="62" t="s">
        <v>1238</v>
      </c>
      <c r="E806" s="66" t="s">
        <v>44</v>
      </c>
      <c r="F806" s="66" t="s">
        <v>1239</v>
      </c>
      <c r="G806" s="66" t="s">
        <v>325</v>
      </c>
      <c r="H806" s="67" t="s">
        <v>1171</v>
      </c>
      <c r="I806" s="67" t="s">
        <v>1240</v>
      </c>
      <c r="J806" s="67" t="s">
        <v>48</v>
      </c>
      <c r="K806" s="67" t="s">
        <v>4</v>
      </c>
      <c r="L806" s="55" t="s">
        <v>4</v>
      </c>
      <c r="M806" s="55" t="s">
        <v>4</v>
      </c>
      <c r="N806" s="52" t="s">
        <v>144</v>
      </c>
      <c r="O806" s="52" t="s">
        <v>103</v>
      </c>
      <c r="P806" s="52" t="s">
        <v>104</v>
      </c>
      <c r="Q806" s="55" t="s">
        <v>4</v>
      </c>
      <c r="R806" s="55" t="s">
        <v>4</v>
      </c>
      <c r="S806" s="55" t="s">
        <v>4</v>
      </c>
      <c r="T806" s="55" t="s">
        <v>4</v>
      </c>
      <c r="U806" s="69">
        <v>1500</v>
      </c>
      <c r="V806" s="71">
        <f>SUM(N807:T807)</f>
        <v>0</v>
      </c>
      <c r="W806" s="64">
        <f>SUM(N807:T807)*U806</f>
        <v>0</v>
      </c>
      <c r="X806" s="57" t="s">
        <v>1241</v>
      </c>
    </row>
    <row r="807" spans="1:24" ht="86.25" customHeight="1" thickBot="1" x14ac:dyDescent="0.25">
      <c r="A807" s="59"/>
      <c r="B807" s="61"/>
      <c r="C807" s="61"/>
      <c r="D807" s="63"/>
      <c r="E807" s="63"/>
      <c r="F807" s="63"/>
      <c r="G807" s="63"/>
      <c r="H807" s="68"/>
      <c r="I807" s="68"/>
      <c r="J807" s="68"/>
      <c r="K807" s="68"/>
      <c r="L807" s="53" t="s">
        <v>4</v>
      </c>
      <c r="M807" s="53" t="s">
        <v>4</v>
      </c>
      <c r="N807" s="56" t="s">
        <v>53</v>
      </c>
      <c r="O807" s="53" t="s">
        <v>4</v>
      </c>
      <c r="P807" s="53" t="s">
        <v>4</v>
      </c>
      <c r="Q807" s="53" t="s">
        <v>4</v>
      </c>
      <c r="R807" s="53" t="s">
        <v>4</v>
      </c>
      <c r="S807" s="53" t="s">
        <v>4</v>
      </c>
      <c r="T807" s="53" t="s">
        <v>4</v>
      </c>
      <c r="U807" s="70"/>
      <c r="V807" s="72"/>
      <c r="W807" s="65"/>
      <c r="X807" s="58"/>
    </row>
    <row r="808" spans="1:24" ht="15.75" customHeight="1" x14ac:dyDescent="0.2">
      <c r="A808" s="59" t="s">
        <v>4</v>
      </c>
      <c r="B808" s="60">
        <v>396</v>
      </c>
      <c r="C808" s="60">
        <v>18158</v>
      </c>
      <c r="D808" s="62" t="s">
        <v>1242</v>
      </c>
      <c r="E808" s="66" t="s">
        <v>60</v>
      </c>
      <c r="F808" s="66" t="s">
        <v>1243</v>
      </c>
      <c r="G808" s="66" t="s">
        <v>1244</v>
      </c>
      <c r="H808" s="67" t="s">
        <v>1171</v>
      </c>
      <c r="I808" s="67" t="s">
        <v>1245</v>
      </c>
      <c r="J808" s="67" t="s">
        <v>1246</v>
      </c>
      <c r="K808" s="67" t="s">
        <v>4</v>
      </c>
      <c r="L808" s="55" t="s">
        <v>4</v>
      </c>
      <c r="M808" s="52" t="s">
        <v>1247</v>
      </c>
      <c r="N808" s="55" t="s">
        <v>4</v>
      </c>
      <c r="O808" s="52" t="s">
        <v>1248</v>
      </c>
      <c r="P808" s="55" t="s">
        <v>4</v>
      </c>
      <c r="Q808" s="55" t="s">
        <v>4</v>
      </c>
      <c r="R808" s="55" t="s">
        <v>4</v>
      </c>
      <c r="S808" s="55" t="s">
        <v>4</v>
      </c>
      <c r="T808" s="55" t="s">
        <v>4</v>
      </c>
      <c r="U808" s="69">
        <v>990</v>
      </c>
      <c r="V808" s="71">
        <f>SUM(M809:T809)</f>
        <v>0</v>
      </c>
      <c r="W808" s="64">
        <f>SUM(M809:T809)*U808</f>
        <v>0</v>
      </c>
      <c r="X808" s="57" t="s">
        <v>1249</v>
      </c>
    </row>
    <row r="809" spans="1:24" ht="86.25" customHeight="1" thickBot="1" x14ac:dyDescent="0.25">
      <c r="A809" s="59"/>
      <c r="B809" s="61"/>
      <c r="C809" s="61"/>
      <c r="D809" s="63"/>
      <c r="E809" s="63"/>
      <c r="F809" s="63"/>
      <c r="G809" s="63"/>
      <c r="H809" s="68"/>
      <c r="I809" s="68"/>
      <c r="J809" s="68"/>
      <c r="K809" s="68"/>
      <c r="L809" s="53" t="s">
        <v>4</v>
      </c>
      <c r="M809" s="56" t="s">
        <v>53</v>
      </c>
      <c r="N809" s="53" t="s">
        <v>4</v>
      </c>
      <c r="O809" s="56" t="s">
        <v>53</v>
      </c>
      <c r="P809" s="53" t="s">
        <v>4</v>
      </c>
      <c r="Q809" s="53" t="s">
        <v>4</v>
      </c>
      <c r="R809" s="53" t="s">
        <v>4</v>
      </c>
      <c r="S809" s="53" t="s">
        <v>4</v>
      </c>
      <c r="T809" s="53" t="s">
        <v>4</v>
      </c>
      <c r="U809" s="70"/>
      <c r="V809" s="72"/>
      <c r="W809" s="65"/>
      <c r="X809" s="58"/>
    </row>
    <row r="810" spans="1:24" ht="15.75" customHeight="1" x14ac:dyDescent="0.2">
      <c r="A810" s="59" t="s">
        <v>4</v>
      </c>
      <c r="B810" s="60">
        <v>397</v>
      </c>
      <c r="C810" s="60">
        <v>18153</v>
      </c>
      <c r="D810" s="62" t="s">
        <v>1250</v>
      </c>
      <c r="E810" s="66" t="s">
        <v>60</v>
      </c>
      <c r="F810" s="66" t="s">
        <v>1251</v>
      </c>
      <c r="G810" s="66" t="s">
        <v>1252</v>
      </c>
      <c r="H810" s="67" t="s">
        <v>1171</v>
      </c>
      <c r="I810" s="67" t="s">
        <v>1245</v>
      </c>
      <c r="J810" s="67" t="s">
        <v>1246</v>
      </c>
      <c r="K810" s="67" t="s">
        <v>4</v>
      </c>
      <c r="L810" s="55" t="s">
        <v>4</v>
      </c>
      <c r="M810" s="52" t="s">
        <v>1247</v>
      </c>
      <c r="N810" s="55" t="s">
        <v>4</v>
      </c>
      <c r="O810" s="52" t="s">
        <v>1248</v>
      </c>
      <c r="P810" s="55" t="s">
        <v>4</v>
      </c>
      <c r="Q810" s="55" t="s">
        <v>4</v>
      </c>
      <c r="R810" s="55" t="s">
        <v>4</v>
      </c>
      <c r="S810" s="55" t="s">
        <v>4</v>
      </c>
      <c r="T810" s="55" t="s">
        <v>4</v>
      </c>
      <c r="U810" s="69">
        <v>990</v>
      </c>
      <c r="V810" s="71">
        <f>SUM(M811:T811)</f>
        <v>0</v>
      </c>
      <c r="W810" s="64">
        <f>SUM(M811:T811)*U810</f>
        <v>0</v>
      </c>
      <c r="X810" s="57" t="s">
        <v>1249</v>
      </c>
    </row>
    <row r="811" spans="1:24" ht="86.25" customHeight="1" thickBot="1" x14ac:dyDescent="0.25">
      <c r="A811" s="59"/>
      <c r="B811" s="61"/>
      <c r="C811" s="61"/>
      <c r="D811" s="63"/>
      <c r="E811" s="63"/>
      <c r="F811" s="63"/>
      <c r="G811" s="63"/>
      <c r="H811" s="68"/>
      <c r="I811" s="68"/>
      <c r="J811" s="68"/>
      <c r="K811" s="68"/>
      <c r="L811" s="53" t="s">
        <v>4</v>
      </c>
      <c r="M811" s="56" t="s">
        <v>53</v>
      </c>
      <c r="N811" s="53" t="s">
        <v>4</v>
      </c>
      <c r="O811" s="56" t="s">
        <v>53</v>
      </c>
      <c r="P811" s="53" t="s">
        <v>4</v>
      </c>
      <c r="Q811" s="53" t="s">
        <v>4</v>
      </c>
      <c r="R811" s="53" t="s">
        <v>4</v>
      </c>
      <c r="S811" s="53" t="s">
        <v>4</v>
      </c>
      <c r="T811" s="53" t="s">
        <v>4</v>
      </c>
      <c r="U811" s="70"/>
      <c r="V811" s="72"/>
      <c r="W811" s="65"/>
      <c r="X811" s="58"/>
    </row>
    <row r="812" spans="1:24" ht="15.75" customHeight="1" x14ac:dyDescent="0.2">
      <c r="A812" s="59" t="s">
        <v>4</v>
      </c>
      <c r="B812" s="60">
        <v>398</v>
      </c>
      <c r="C812" s="60">
        <v>18159</v>
      </c>
      <c r="D812" s="62" t="s">
        <v>1253</v>
      </c>
      <c r="E812" s="66" t="s">
        <v>60</v>
      </c>
      <c r="F812" s="66" t="s">
        <v>4</v>
      </c>
      <c r="G812" s="66" t="s">
        <v>1193</v>
      </c>
      <c r="H812" s="67" t="s">
        <v>1171</v>
      </c>
      <c r="I812" s="67" t="s">
        <v>1245</v>
      </c>
      <c r="J812" s="67" t="s">
        <v>1246</v>
      </c>
      <c r="K812" s="67" t="s">
        <v>4</v>
      </c>
      <c r="L812" s="55" t="s">
        <v>4</v>
      </c>
      <c r="M812" s="52" t="s">
        <v>1247</v>
      </c>
      <c r="N812" s="55" t="s">
        <v>4</v>
      </c>
      <c r="O812" s="52" t="s">
        <v>1248</v>
      </c>
      <c r="P812" s="55" t="s">
        <v>4</v>
      </c>
      <c r="Q812" s="55" t="s">
        <v>4</v>
      </c>
      <c r="R812" s="55" t="s">
        <v>4</v>
      </c>
      <c r="S812" s="55" t="s">
        <v>4</v>
      </c>
      <c r="T812" s="55" t="s">
        <v>4</v>
      </c>
      <c r="U812" s="69">
        <v>990</v>
      </c>
      <c r="V812" s="71">
        <f>SUM(M813:T813)</f>
        <v>0</v>
      </c>
      <c r="W812" s="64">
        <f>SUM(M813:T813)*U812</f>
        <v>0</v>
      </c>
      <c r="X812" s="57" t="s">
        <v>1249</v>
      </c>
    </row>
    <row r="813" spans="1:24" ht="86.25" customHeight="1" thickBot="1" x14ac:dyDescent="0.25">
      <c r="A813" s="59"/>
      <c r="B813" s="61"/>
      <c r="C813" s="61"/>
      <c r="D813" s="63"/>
      <c r="E813" s="63"/>
      <c r="F813" s="63"/>
      <c r="G813" s="63"/>
      <c r="H813" s="68"/>
      <c r="I813" s="68"/>
      <c r="J813" s="68"/>
      <c r="K813" s="68"/>
      <c r="L813" s="53" t="s">
        <v>4</v>
      </c>
      <c r="M813" s="56" t="s">
        <v>53</v>
      </c>
      <c r="N813" s="53" t="s">
        <v>4</v>
      </c>
      <c r="O813" s="56" t="s">
        <v>53</v>
      </c>
      <c r="P813" s="53" t="s">
        <v>4</v>
      </c>
      <c r="Q813" s="53" t="s">
        <v>4</v>
      </c>
      <c r="R813" s="53" t="s">
        <v>4</v>
      </c>
      <c r="S813" s="53" t="s">
        <v>4</v>
      </c>
      <c r="T813" s="53" t="s">
        <v>4</v>
      </c>
      <c r="U813" s="70"/>
      <c r="V813" s="72"/>
      <c r="W813" s="65"/>
      <c r="X813" s="58"/>
    </row>
    <row r="814" spans="1:24" ht="15.75" customHeight="1" x14ac:dyDescent="0.2">
      <c r="A814" s="59" t="s">
        <v>4</v>
      </c>
      <c r="B814" s="60">
        <v>399</v>
      </c>
      <c r="C814" s="60">
        <v>27270</v>
      </c>
      <c r="D814" s="62" t="s">
        <v>1254</v>
      </c>
      <c r="E814" s="66" t="s">
        <v>44</v>
      </c>
      <c r="F814" s="66" t="s">
        <v>4</v>
      </c>
      <c r="G814" s="66" t="s">
        <v>325</v>
      </c>
      <c r="H814" s="67" t="s">
        <v>1171</v>
      </c>
      <c r="I814" s="67" t="s">
        <v>1255</v>
      </c>
      <c r="J814" s="67" t="s">
        <v>1246</v>
      </c>
      <c r="K814" s="67" t="s">
        <v>4</v>
      </c>
      <c r="L814" s="55" t="s">
        <v>4</v>
      </c>
      <c r="M814" s="52" t="s">
        <v>49</v>
      </c>
      <c r="N814" s="52" t="s">
        <v>50</v>
      </c>
      <c r="O814" s="52" t="s">
        <v>51</v>
      </c>
      <c r="P814" s="55" t="s">
        <v>4</v>
      </c>
      <c r="Q814" s="55" t="s">
        <v>4</v>
      </c>
      <c r="R814" s="55" t="s">
        <v>4</v>
      </c>
      <c r="S814" s="55" t="s">
        <v>4</v>
      </c>
      <c r="T814" s="55" t="s">
        <v>4</v>
      </c>
      <c r="U814" s="69">
        <v>1800</v>
      </c>
      <c r="V814" s="71">
        <f>SUM(M815:T815)</f>
        <v>0</v>
      </c>
      <c r="W814" s="64">
        <f>SUM(M815:T815)*U814</f>
        <v>0</v>
      </c>
      <c r="X814" s="57" t="s">
        <v>1256</v>
      </c>
    </row>
    <row r="815" spans="1:24" ht="86.25" customHeight="1" thickBot="1" x14ac:dyDescent="0.25">
      <c r="A815" s="59"/>
      <c r="B815" s="61"/>
      <c r="C815" s="61"/>
      <c r="D815" s="63"/>
      <c r="E815" s="63"/>
      <c r="F815" s="63"/>
      <c r="G815" s="63"/>
      <c r="H815" s="68"/>
      <c r="I815" s="68"/>
      <c r="J815" s="68"/>
      <c r="K815" s="68"/>
      <c r="L815" s="53" t="s">
        <v>4</v>
      </c>
      <c r="M815" s="56" t="s">
        <v>53</v>
      </c>
      <c r="N815" s="56" t="s">
        <v>53</v>
      </c>
      <c r="O815" s="56" t="s">
        <v>53</v>
      </c>
      <c r="P815" s="53" t="s">
        <v>4</v>
      </c>
      <c r="Q815" s="53" t="s">
        <v>4</v>
      </c>
      <c r="R815" s="53" t="s">
        <v>4</v>
      </c>
      <c r="S815" s="53" t="s">
        <v>4</v>
      </c>
      <c r="T815" s="53" t="s">
        <v>4</v>
      </c>
      <c r="U815" s="70"/>
      <c r="V815" s="72"/>
      <c r="W815" s="65"/>
      <c r="X815" s="58"/>
    </row>
    <row r="816" spans="1:24" ht="15.75" customHeight="1" x14ac:dyDescent="0.2">
      <c r="A816" s="59" t="s">
        <v>4</v>
      </c>
      <c r="B816" s="60">
        <v>400</v>
      </c>
      <c r="C816" s="60">
        <v>27273</v>
      </c>
      <c r="D816" s="62" t="s">
        <v>1257</v>
      </c>
      <c r="E816" s="66" t="s">
        <v>44</v>
      </c>
      <c r="F816" s="66" t="s">
        <v>4</v>
      </c>
      <c r="G816" s="66" t="s">
        <v>325</v>
      </c>
      <c r="H816" s="67" t="s">
        <v>1171</v>
      </c>
      <c r="I816" s="67" t="s">
        <v>1255</v>
      </c>
      <c r="J816" s="67" t="s">
        <v>1246</v>
      </c>
      <c r="K816" s="67" t="s">
        <v>4</v>
      </c>
      <c r="L816" s="55" t="s">
        <v>4</v>
      </c>
      <c r="M816" s="55" t="s">
        <v>4</v>
      </c>
      <c r="N816" s="52" t="s">
        <v>848</v>
      </c>
      <c r="O816" s="52" t="s">
        <v>120</v>
      </c>
      <c r="P816" s="52" t="s">
        <v>97</v>
      </c>
      <c r="Q816" s="52" t="s">
        <v>98</v>
      </c>
      <c r="R816" s="55" t="s">
        <v>4</v>
      </c>
      <c r="S816" s="55" t="s">
        <v>4</v>
      </c>
      <c r="T816" s="55" t="s">
        <v>4</v>
      </c>
      <c r="U816" s="69">
        <v>1900</v>
      </c>
      <c r="V816" s="71">
        <f>SUM(N817:T817)</f>
        <v>0</v>
      </c>
      <c r="W816" s="64">
        <f>SUM(N817:T817)*U816</f>
        <v>0</v>
      </c>
      <c r="X816" s="57" t="s">
        <v>1258</v>
      </c>
    </row>
    <row r="817" spans="1:24" ht="86.25" customHeight="1" thickBot="1" x14ac:dyDescent="0.25">
      <c r="A817" s="59"/>
      <c r="B817" s="61"/>
      <c r="C817" s="61"/>
      <c r="D817" s="63"/>
      <c r="E817" s="63"/>
      <c r="F817" s="63"/>
      <c r="G817" s="63"/>
      <c r="H817" s="68"/>
      <c r="I817" s="68"/>
      <c r="J817" s="68"/>
      <c r="K817" s="68"/>
      <c r="L817" s="53" t="s">
        <v>4</v>
      </c>
      <c r="M817" s="53" t="s">
        <v>4</v>
      </c>
      <c r="N817" s="56" t="s">
        <v>53</v>
      </c>
      <c r="O817" s="53" t="s">
        <v>4</v>
      </c>
      <c r="P817" s="53" t="s">
        <v>4</v>
      </c>
      <c r="Q817" s="53" t="s">
        <v>4</v>
      </c>
      <c r="R817" s="53" t="s">
        <v>4</v>
      </c>
      <c r="S817" s="53" t="s">
        <v>4</v>
      </c>
      <c r="T817" s="53" t="s">
        <v>4</v>
      </c>
      <c r="U817" s="70"/>
      <c r="V817" s="72"/>
      <c r="W817" s="65"/>
      <c r="X817" s="58"/>
    </row>
    <row r="818" spans="1:24" ht="15.75" customHeight="1" x14ac:dyDescent="0.2">
      <c r="A818" s="59" t="s">
        <v>4</v>
      </c>
      <c r="B818" s="60">
        <v>401</v>
      </c>
      <c r="C818" s="60">
        <v>27277</v>
      </c>
      <c r="D818" s="62" t="s">
        <v>1259</v>
      </c>
      <c r="E818" s="66" t="s">
        <v>107</v>
      </c>
      <c r="F818" s="66" t="s">
        <v>4</v>
      </c>
      <c r="G818" s="66" t="s">
        <v>325</v>
      </c>
      <c r="H818" s="67" t="s">
        <v>1171</v>
      </c>
      <c r="I818" s="67" t="s">
        <v>1255</v>
      </c>
      <c r="J818" s="67" t="s">
        <v>1246</v>
      </c>
      <c r="K818" s="67" t="s">
        <v>4</v>
      </c>
      <c r="L818" s="55" t="s">
        <v>4</v>
      </c>
      <c r="M818" s="52" t="s">
        <v>56</v>
      </c>
      <c r="N818" s="52" t="s">
        <v>57</v>
      </c>
      <c r="O818" s="55" t="s">
        <v>4</v>
      </c>
      <c r="P818" s="55" t="s">
        <v>4</v>
      </c>
      <c r="Q818" s="55" t="s">
        <v>4</v>
      </c>
      <c r="R818" s="55" t="s">
        <v>4</v>
      </c>
      <c r="S818" s="55" t="s">
        <v>4</v>
      </c>
      <c r="T818" s="55" t="s">
        <v>4</v>
      </c>
      <c r="U818" s="69">
        <v>3900</v>
      </c>
      <c r="V818" s="71">
        <f>SUM(M819:T819)</f>
        <v>0</v>
      </c>
      <c r="W818" s="64">
        <f>SUM(M819:T819)*U818</f>
        <v>0</v>
      </c>
      <c r="X818" s="57" t="s">
        <v>1260</v>
      </c>
    </row>
    <row r="819" spans="1:24" ht="86.25" customHeight="1" thickBot="1" x14ac:dyDescent="0.25">
      <c r="A819" s="59"/>
      <c r="B819" s="61"/>
      <c r="C819" s="61"/>
      <c r="D819" s="63"/>
      <c r="E819" s="63"/>
      <c r="F819" s="63"/>
      <c r="G819" s="63"/>
      <c r="H819" s="68"/>
      <c r="I819" s="68"/>
      <c r="J819" s="68"/>
      <c r="K819" s="68"/>
      <c r="L819" s="53" t="s">
        <v>4</v>
      </c>
      <c r="M819" s="56" t="s">
        <v>53</v>
      </c>
      <c r="N819" s="53" t="s">
        <v>4</v>
      </c>
      <c r="O819" s="53" t="s">
        <v>4</v>
      </c>
      <c r="P819" s="53" t="s">
        <v>4</v>
      </c>
      <c r="Q819" s="53" t="s">
        <v>4</v>
      </c>
      <c r="R819" s="53" t="s">
        <v>4</v>
      </c>
      <c r="S819" s="53" t="s">
        <v>4</v>
      </c>
      <c r="T819" s="53" t="s">
        <v>4</v>
      </c>
      <c r="U819" s="70"/>
      <c r="V819" s="72"/>
      <c r="W819" s="65"/>
      <c r="X819" s="58"/>
    </row>
    <row r="820" spans="1:24" ht="15.75" customHeight="1" x14ac:dyDescent="0.2">
      <c r="A820" s="59" t="s">
        <v>4</v>
      </c>
      <c r="B820" s="60">
        <v>402</v>
      </c>
      <c r="C820" s="60">
        <v>31156</v>
      </c>
      <c r="D820" s="62" t="s">
        <v>1261</v>
      </c>
      <c r="E820" s="66" t="s">
        <v>44</v>
      </c>
      <c r="F820" s="66" t="s">
        <v>4</v>
      </c>
      <c r="G820" s="66" t="s">
        <v>325</v>
      </c>
      <c r="H820" s="67" t="s">
        <v>1171</v>
      </c>
      <c r="I820" s="67" t="s">
        <v>1262</v>
      </c>
      <c r="J820" s="67" t="s">
        <v>48</v>
      </c>
      <c r="K820" s="67" t="s">
        <v>4</v>
      </c>
      <c r="L820" s="55" t="s">
        <v>4</v>
      </c>
      <c r="M820" s="55" t="s">
        <v>4</v>
      </c>
      <c r="N820" s="52" t="s">
        <v>144</v>
      </c>
      <c r="O820" s="52" t="s">
        <v>103</v>
      </c>
      <c r="P820" s="52" t="s">
        <v>104</v>
      </c>
      <c r="Q820" s="55" t="s">
        <v>4</v>
      </c>
      <c r="R820" s="55" t="s">
        <v>4</v>
      </c>
      <c r="S820" s="55" t="s">
        <v>4</v>
      </c>
      <c r="T820" s="55" t="s">
        <v>4</v>
      </c>
      <c r="U820" s="69">
        <v>1920</v>
      </c>
      <c r="V820" s="71">
        <f>SUM(N821:T821)</f>
        <v>0</v>
      </c>
      <c r="W820" s="64">
        <f>SUM(N821:T821)*U820</f>
        <v>0</v>
      </c>
      <c r="X820" s="57" t="s">
        <v>1263</v>
      </c>
    </row>
    <row r="821" spans="1:24" ht="86.25" customHeight="1" thickBot="1" x14ac:dyDescent="0.25">
      <c r="A821" s="59"/>
      <c r="B821" s="61"/>
      <c r="C821" s="61"/>
      <c r="D821" s="63"/>
      <c r="E821" s="63"/>
      <c r="F821" s="63"/>
      <c r="G821" s="63"/>
      <c r="H821" s="68"/>
      <c r="I821" s="68"/>
      <c r="J821" s="68"/>
      <c r="K821" s="68"/>
      <c r="L821" s="53" t="s">
        <v>4</v>
      </c>
      <c r="M821" s="53" t="s">
        <v>4</v>
      </c>
      <c r="N821" s="56" t="s">
        <v>53</v>
      </c>
      <c r="O821" s="56" t="s">
        <v>53</v>
      </c>
      <c r="P821" s="56" t="s">
        <v>53</v>
      </c>
      <c r="Q821" s="53" t="s">
        <v>4</v>
      </c>
      <c r="R821" s="53" t="s">
        <v>4</v>
      </c>
      <c r="S821" s="53" t="s">
        <v>4</v>
      </c>
      <c r="T821" s="53" t="s">
        <v>4</v>
      </c>
      <c r="U821" s="70"/>
      <c r="V821" s="72"/>
      <c r="W821" s="65"/>
      <c r="X821" s="58"/>
    </row>
    <row r="822" spans="1:24" ht="15.75" customHeight="1" x14ac:dyDescent="0.2">
      <c r="A822" s="59" t="s">
        <v>4</v>
      </c>
      <c r="B822" s="60">
        <v>403</v>
      </c>
      <c r="C822" s="60">
        <v>31158</v>
      </c>
      <c r="D822" s="62" t="s">
        <v>1264</v>
      </c>
      <c r="E822" s="66" t="s">
        <v>44</v>
      </c>
      <c r="F822" s="66" t="s">
        <v>4</v>
      </c>
      <c r="G822" s="66" t="s">
        <v>325</v>
      </c>
      <c r="H822" s="67" t="s">
        <v>1171</v>
      </c>
      <c r="I822" s="67" t="s">
        <v>1262</v>
      </c>
      <c r="J822" s="67" t="s">
        <v>48</v>
      </c>
      <c r="K822" s="67" t="s">
        <v>4</v>
      </c>
      <c r="L822" s="55" t="s">
        <v>4</v>
      </c>
      <c r="M822" s="52" t="s">
        <v>49</v>
      </c>
      <c r="N822" s="52" t="s">
        <v>50</v>
      </c>
      <c r="O822" s="52" t="s">
        <v>51</v>
      </c>
      <c r="P822" s="52" t="s">
        <v>71</v>
      </c>
      <c r="Q822" s="55" t="s">
        <v>4</v>
      </c>
      <c r="R822" s="55" t="s">
        <v>4</v>
      </c>
      <c r="S822" s="55" t="s">
        <v>4</v>
      </c>
      <c r="T822" s="55" t="s">
        <v>4</v>
      </c>
      <c r="U822" s="69">
        <v>1960</v>
      </c>
      <c r="V822" s="71">
        <f>SUM(P823:T823)</f>
        <v>0</v>
      </c>
      <c r="W822" s="64">
        <f>SUM(P823:T823)*U822</f>
        <v>0</v>
      </c>
      <c r="X822" s="57" t="s">
        <v>1265</v>
      </c>
    </row>
    <row r="823" spans="1:24" ht="86.25" customHeight="1" thickBot="1" x14ac:dyDescent="0.25">
      <c r="A823" s="59"/>
      <c r="B823" s="61"/>
      <c r="C823" s="61"/>
      <c r="D823" s="63"/>
      <c r="E823" s="63"/>
      <c r="F823" s="63"/>
      <c r="G823" s="63"/>
      <c r="H823" s="68"/>
      <c r="I823" s="68"/>
      <c r="J823" s="68"/>
      <c r="K823" s="68"/>
      <c r="L823" s="53" t="s">
        <v>4</v>
      </c>
      <c r="M823" s="53" t="s">
        <v>4</v>
      </c>
      <c r="N823" s="53" t="s">
        <v>4</v>
      </c>
      <c r="O823" s="53" t="s">
        <v>4</v>
      </c>
      <c r="P823" s="56" t="s">
        <v>53</v>
      </c>
      <c r="Q823" s="53" t="s">
        <v>4</v>
      </c>
      <c r="R823" s="53" t="s">
        <v>4</v>
      </c>
      <c r="S823" s="53" t="s">
        <v>4</v>
      </c>
      <c r="T823" s="53" t="s">
        <v>4</v>
      </c>
      <c r="U823" s="70"/>
      <c r="V823" s="72"/>
      <c r="W823" s="65"/>
      <c r="X823" s="58"/>
    </row>
    <row r="824" spans="1:24" ht="15.75" customHeight="1" x14ac:dyDescent="0.2">
      <c r="A824" s="59" t="s">
        <v>4</v>
      </c>
      <c r="B824" s="60">
        <v>404</v>
      </c>
      <c r="C824" s="60">
        <v>31160</v>
      </c>
      <c r="D824" s="62" t="s">
        <v>1266</v>
      </c>
      <c r="E824" s="66" t="s">
        <v>76</v>
      </c>
      <c r="F824" s="66" t="s">
        <v>4</v>
      </c>
      <c r="G824" s="66" t="s">
        <v>325</v>
      </c>
      <c r="H824" s="67" t="s">
        <v>1171</v>
      </c>
      <c r="I824" s="67" t="s">
        <v>1262</v>
      </c>
      <c r="J824" s="67" t="s">
        <v>48</v>
      </c>
      <c r="K824" s="67" t="s">
        <v>4</v>
      </c>
      <c r="L824" s="55" t="s">
        <v>4</v>
      </c>
      <c r="M824" s="55" t="s">
        <v>4</v>
      </c>
      <c r="N824" s="52" t="s">
        <v>50</v>
      </c>
      <c r="O824" s="52" t="s">
        <v>51</v>
      </c>
      <c r="P824" s="52" t="s">
        <v>71</v>
      </c>
      <c r="Q824" s="52" t="s">
        <v>1267</v>
      </c>
      <c r="R824" s="55" t="s">
        <v>4</v>
      </c>
      <c r="S824" s="55" t="s">
        <v>4</v>
      </c>
      <c r="T824" s="55" t="s">
        <v>4</v>
      </c>
      <c r="U824" s="69">
        <v>2360</v>
      </c>
      <c r="V824" s="71">
        <f>SUM(N825:T825)</f>
        <v>0</v>
      </c>
      <c r="W824" s="64">
        <f>SUM(N825:T825)*U824</f>
        <v>0</v>
      </c>
      <c r="X824" s="57" t="s">
        <v>1268</v>
      </c>
    </row>
    <row r="825" spans="1:24" ht="86.25" customHeight="1" thickBot="1" x14ac:dyDescent="0.25">
      <c r="A825" s="59"/>
      <c r="B825" s="61"/>
      <c r="C825" s="61"/>
      <c r="D825" s="63"/>
      <c r="E825" s="63"/>
      <c r="F825" s="63"/>
      <c r="G825" s="63"/>
      <c r="H825" s="68"/>
      <c r="I825" s="68"/>
      <c r="J825" s="68"/>
      <c r="K825" s="68"/>
      <c r="L825" s="53" t="s">
        <v>4</v>
      </c>
      <c r="M825" s="53" t="s">
        <v>4</v>
      </c>
      <c r="N825" s="56" t="s">
        <v>53</v>
      </c>
      <c r="O825" s="53" t="s">
        <v>4</v>
      </c>
      <c r="P825" s="53" t="s">
        <v>4</v>
      </c>
      <c r="Q825" s="53" t="s">
        <v>4</v>
      </c>
      <c r="R825" s="53" t="s">
        <v>4</v>
      </c>
      <c r="S825" s="53" t="s">
        <v>4</v>
      </c>
      <c r="T825" s="53" t="s">
        <v>4</v>
      </c>
      <c r="U825" s="70"/>
      <c r="V825" s="72"/>
      <c r="W825" s="65"/>
      <c r="X825" s="58"/>
    </row>
    <row r="826" spans="1:24" ht="15.75" customHeight="1" x14ac:dyDescent="0.2">
      <c r="A826" s="59" t="s">
        <v>4</v>
      </c>
      <c r="B826" s="60">
        <v>405</v>
      </c>
      <c r="C826" s="60">
        <v>33833</v>
      </c>
      <c r="D826" s="62" t="s">
        <v>1269</v>
      </c>
      <c r="E826" s="66" t="s">
        <v>44</v>
      </c>
      <c r="F826" s="66" t="s">
        <v>4</v>
      </c>
      <c r="G826" s="66" t="s">
        <v>325</v>
      </c>
      <c r="H826" s="67" t="s">
        <v>1171</v>
      </c>
      <c r="I826" s="67" t="s">
        <v>1270</v>
      </c>
      <c r="J826" s="67" t="s">
        <v>48</v>
      </c>
      <c r="K826" s="67" t="s">
        <v>4</v>
      </c>
      <c r="L826" s="55" t="s">
        <v>4</v>
      </c>
      <c r="M826" s="55" t="s">
        <v>4</v>
      </c>
      <c r="N826" s="52" t="s">
        <v>144</v>
      </c>
      <c r="O826" s="52" t="s">
        <v>103</v>
      </c>
      <c r="P826" s="52" t="s">
        <v>104</v>
      </c>
      <c r="Q826" s="55" t="s">
        <v>4</v>
      </c>
      <c r="R826" s="55" t="s">
        <v>4</v>
      </c>
      <c r="S826" s="55" t="s">
        <v>4</v>
      </c>
      <c r="T826" s="55" t="s">
        <v>4</v>
      </c>
      <c r="U826" s="69">
        <v>1500</v>
      </c>
      <c r="V826" s="71">
        <f>SUM(N827:T827)</f>
        <v>0</v>
      </c>
      <c r="W826" s="64">
        <f>SUM(N827:T827)*U826</f>
        <v>0</v>
      </c>
      <c r="X826" s="57" t="s">
        <v>1271</v>
      </c>
    </row>
    <row r="827" spans="1:24" ht="86.25" customHeight="1" thickBot="1" x14ac:dyDescent="0.25">
      <c r="A827" s="59"/>
      <c r="B827" s="61"/>
      <c r="C827" s="61"/>
      <c r="D827" s="63"/>
      <c r="E827" s="63"/>
      <c r="F827" s="63"/>
      <c r="G827" s="63"/>
      <c r="H827" s="68"/>
      <c r="I827" s="68"/>
      <c r="J827" s="68"/>
      <c r="K827" s="68"/>
      <c r="L827" s="53" t="s">
        <v>4</v>
      </c>
      <c r="M827" s="53" t="s">
        <v>4</v>
      </c>
      <c r="N827" s="56" t="s">
        <v>53</v>
      </c>
      <c r="O827" s="56" t="s">
        <v>53</v>
      </c>
      <c r="P827" s="56" t="s">
        <v>53</v>
      </c>
      <c r="Q827" s="53" t="s">
        <v>4</v>
      </c>
      <c r="R827" s="53" t="s">
        <v>4</v>
      </c>
      <c r="S827" s="53" t="s">
        <v>4</v>
      </c>
      <c r="T827" s="53" t="s">
        <v>4</v>
      </c>
      <c r="U827" s="70"/>
      <c r="V827" s="72"/>
      <c r="W827" s="65"/>
      <c r="X827" s="58"/>
    </row>
    <row r="828" spans="1:24" ht="15.75" customHeight="1" x14ac:dyDescent="0.2">
      <c r="A828" s="59" t="s">
        <v>4</v>
      </c>
      <c r="B828" s="60">
        <v>406</v>
      </c>
      <c r="C828" s="60">
        <v>33835</v>
      </c>
      <c r="D828" s="62" t="s">
        <v>1272</v>
      </c>
      <c r="E828" s="66" t="s">
        <v>44</v>
      </c>
      <c r="F828" s="66" t="s">
        <v>4</v>
      </c>
      <c r="G828" s="66" t="s">
        <v>325</v>
      </c>
      <c r="H828" s="67" t="s">
        <v>1171</v>
      </c>
      <c r="I828" s="67" t="s">
        <v>1270</v>
      </c>
      <c r="J828" s="67" t="s">
        <v>48</v>
      </c>
      <c r="K828" s="67" t="s">
        <v>4</v>
      </c>
      <c r="L828" s="55" t="s">
        <v>4</v>
      </c>
      <c r="M828" s="55" t="s">
        <v>4</v>
      </c>
      <c r="N828" s="52" t="s">
        <v>144</v>
      </c>
      <c r="O828" s="52" t="s">
        <v>103</v>
      </c>
      <c r="P828" s="52" t="s">
        <v>104</v>
      </c>
      <c r="Q828" s="52" t="s">
        <v>124</v>
      </c>
      <c r="R828" s="52" t="s">
        <v>131</v>
      </c>
      <c r="S828" s="55" t="s">
        <v>4</v>
      </c>
      <c r="T828" s="55" t="s">
        <v>4</v>
      </c>
      <c r="U828" s="69">
        <v>1500</v>
      </c>
      <c r="V828" s="71">
        <f>SUM(N829:T829)</f>
        <v>0</v>
      </c>
      <c r="W828" s="64">
        <f>SUM(N829:T829)*U828</f>
        <v>0</v>
      </c>
      <c r="X828" s="57" t="s">
        <v>1273</v>
      </c>
    </row>
    <row r="829" spans="1:24" ht="86.25" customHeight="1" thickBot="1" x14ac:dyDescent="0.25">
      <c r="A829" s="59"/>
      <c r="B829" s="61"/>
      <c r="C829" s="61"/>
      <c r="D829" s="63"/>
      <c r="E829" s="63"/>
      <c r="F829" s="63"/>
      <c r="G829" s="63"/>
      <c r="H829" s="68"/>
      <c r="I829" s="68"/>
      <c r="J829" s="68"/>
      <c r="K829" s="68"/>
      <c r="L829" s="53" t="s">
        <v>4</v>
      </c>
      <c r="M829" s="53" t="s">
        <v>4</v>
      </c>
      <c r="N829" s="56" t="s">
        <v>53</v>
      </c>
      <c r="O829" s="56" t="s">
        <v>53</v>
      </c>
      <c r="P829" s="56" t="s">
        <v>53</v>
      </c>
      <c r="Q829" s="53" t="s">
        <v>4</v>
      </c>
      <c r="R829" s="53" t="s">
        <v>4</v>
      </c>
      <c r="S829" s="53" t="s">
        <v>4</v>
      </c>
      <c r="T829" s="53" t="s">
        <v>4</v>
      </c>
      <c r="U829" s="70"/>
      <c r="V829" s="72"/>
      <c r="W829" s="65"/>
      <c r="X829" s="58"/>
    </row>
    <row r="830" spans="1:24" ht="15.75" customHeight="1" x14ac:dyDescent="0.2">
      <c r="A830" s="59" t="s">
        <v>4</v>
      </c>
      <c r="B830" s="60">
        <v>407</v>
      </c>
      <c r="C830" s="60">
        <v>20395</v>
      </c>
      <c r="D830" s="62" t="s">
        <v>1274</v>
      </c>
      <c r="E830" s="66" t="s">
        <v>107</v>
      </c>
      <c r="F830" s="66" t="s">
        <v>4</v>
      </c>
      <c r="G830" s="66" t="s">
        <v>1275</v>
      </c>
      <c r="H830" s="67" t="s">
        <v>1171</v>
      </c>
      <c r="I830" s="67" t="s">
        <v>1276</v>
      </c>
      <c r="J830" s="67" t="s">
        <v>1277</v>
      </c>
      <c r="K830" s="67" t="s">
        <v>4</v>
      </c>
      <c r="L830" s="55" t="s">
        <v>4</v>
      </c>
      <c r="M830" s="52" t="s">
        <v>786</v>
      </c>
      <c r="N830" s="52" t="s">
        <v>417</v>
      </c>
      <c r="O830" s="52" t="s">
        <v>418</v>
      </c>
      <c r="P830" s="55" t="s">
        <v>4</v>
      </c>
      <c r="Q830" s="55" t="s">
        <v>4</v>
      </c>
      <c r="R830" s="55" t="s">
        <v>4</v>
      </c>
      <c r="S830" s="55" t="s">
        <v>4</v>
      </c>
      <c r="T830" s="55" t="s">
        <v>4</v>
      </c>
      <c r="U830" s="69">
        <v>4200</v>
      </c>
      <c r="V830" s="71">
        <f>SUM(M831:T831)</f>
        <v>0</v>
      </c>
      <c r="W830" s="64">
        <f>SUM(M831:T831)*U830</f>
        <v>0</v>
      </c>
      <c r="X830" s="57" t="s">
        <v>1278</v>
      </c>
    </row>
    <row r="831" spans="1:24" ht="86.25" customHeight="1" thickBot="1" x14ac:dyDescent="0.25">
      <c r="A831" s="59"/>
      <c r="B831" s="61"/>
      <c r="C831" s="61"/>
      <c r="D831" s="63"/>
      <c r="E831" s="63"/>
      <c r="F831" s="63"/>
      <c r="G831" s="63"/>
      <c r="H831" s="68"/>
      <c r="I831" s="68"/>
      <c r="J831" s="68"/>
      <c r="K831" s="68"/>
      <c r="L831" s="53" t="s">
        <v>4</v>
      </c>
      <c r="M831" s="56" t="s">
        <v>53</v>
      </c>
      <c r="N831" s="53" t="s">
        <v>4</v>
      </c>
      <c r="O831" s="53" t="s">
        <v>4</v>
      </c>
      <c r="P831" s="53" t="s">
        <v>4</v>
      </c>
      <c r="Q831" s="53" t="s">
        <v>4</v>
      </c>
      <c r="R831" s="53" t="s">
        <v>4</v>
      </c>
      <c r="S831" s="53" t="s">
        <v>4</v>
      </c>
      <c r="T831" s="53" t="s">
        <v>4</v>
      </c>
      <c r="U831" s="70"/>
      <c r="V831" s="72"/>
      <c r="W831" s="65"/>
      <c r="X831" s="58"/>
    </row>
    <row r="832" spans="1:24" ht="15.75" customHeight="1" x14ac:dyDescent="0.2">
      <c r="A832" s="59" t="s">
        <v>4</v>
      </c>
      <c r="B832" s="60">
        <v>408</v>
      </c>
      <c r="C832" s="60">
        <v>33847</v>
      </c>
      <c r="D832" s="62" t="s">
        <v>1279</v>
      </c>
      <c r="E832" s="66" t="s">
        <v>107</v>
      </c>
      <c r="F832" s="66" t="s">
        <v>1280</v>
      </c>
      <c r="G832" s="66" t="s">
        <v>325</v>
      </c>
      <c r="H832" s="67" t="s">
        <v>1171</v>
      </c>
      <c r="I832" s="67" t="s">
        <v>1281</v>
      </c>
      <c r="J832" s="67" t="s">
        <v>48</v>
      </c>
      <c r="K832" s="67" t="s">
        <v>4</v>
      </c>
      <c r="L832" s="55" t="s">
        <v>4</v>
      </c>
      <c r="M832" s="52" t="s">
        <v>56</v>
      </c>
      <c r="N832" s="52" t="s">
        <v>57</v>
      </c>
      <c r="O832" s="55" t="s">
        <v>4</v>
      </c>
      <c r="P832" s="55" t="s">
        <v>4</v>
      </c>
      <c r="Q832" s="55" t="s">
        <v>4</v>
      </c>
      <c r="R832" s="55" t="s">
        <v>4</v>
      </c>
      <c r="S832" s="55" t="s">
        <v>4</v>
      </c>
      <c r="T832" s="55" t="s">
        <v>4</v>
      </c>
      <c r="U832" s="69">
        <v>3000</v>
      </c>
      <c r="V832" s="71">
        <f>SUM(M833:T833)</f>
        <v>0</v>
      </c>
      <c r="W832" s="64">
        <f>SUM(M833:T833)*U832</f>
        <v>0</v>
      </c>
      <c r="X832" s="57" t="s">
        <v>1282</v>
      </c>
    </row>
    <row r="833" spans="1:24" ht="86.25" customHeight="1" thickBot="1" x14ac:dyDescent="0.25">
      <c r="A833" s="59"/>
      <c r="B833" s="61"/>
      <c r="C833" s="61"/>
      <c r="D833" s="63"/>
      <c r="E833" s="63"/>
      <c r="F833" s="63"/>
      <c r="G833" s="63"/>
      <c r="H833" s="68"/>
      <c r="I833" s="68"/>
      <c r="J833" s="68"/>
      <c r="K833" s="68"/>
      <c r="L833" s="53" t="s">
        <v>4</v>
      </c>
      <c r="M833" s="56" t="s">
        <v>53</v>
      </c>
      <c r="N833" s="56" t="s">
        <v>53</v>
      </c>
      <c r="O833" s="53" t="s">
        <v>4</v>
      </c>
      <c r="P833" s="53" t="s">
        <v>4</v>
      </c>
      <c r="Q833" s="53" t="s">
        <v>4</v>
      </c>
      <c r="R833" s="53" t="s">
        <v>4</v>
      </c>
      <c r="S833" s="53" t="s">
        <v>4</v>
      </c>
      <c r="T833" s="53" t="s">
        <v>4</v>
      </c>
      <c r="U833" s="70"/>
      <c r="V833" s="72"/>
      <c r="W833" s="65"/>
      <c r="X833" s="58"/>
    </row>
    <row r="834" spans="1:24" ht="15.75" customHeight="1" x14ac:dyDescent="0.2">
      <c r="A834" s="59" t="s">
        <v>4</v>
      </c>
      <c r="B834" s="60">
        <v>409</v>
      </c>
      <c r="C834" s="60">
        <v>17989</v>
      </c>
      <c r="D834" s="62" t="s">
        <v>1283</v>
      </c>
      <c r="E834" s="66" t="s">
        <v>44</v>
      </c>
      <c r="F834" s="66" t="s">
        <v>1284</v>
      </c>
      <c r="G834" s="66" t="s">
        <v>1285</v>
      </c>
      <c r="H834" s="67" t="s">
        <v>1171</v>
      </c>
      <c r="I834" s="67" t="s">
        <v>1286</v>
      </c>
      <c r="J834" s="67" t="s">
        <v>48</v>
      </c>
      <c r="K834" s="67" t="s">
        <v>4</v>
      </c>
      <c r="L834" s="55" t="s">
        <v>4</v>
      </c>
      <c r="M834" s="55" t="s">
        <v>4</v>
      </c>
      <c r="N834" s="52" t="s">
        <v>50</v>
      </c>
      <c r="O834" s="52" t="s">
        <v>51</v>
      </c>
      <c r="P834" s="52" t="s">
        <v>71</v>
      </c>
      <c r="Q834" s="55" t="s">
        <v>4</v>
      </c>
      <c r="R834" s="55" t="s">
        <v>4</v>
      </c>
      <c r="S834" s="55" t="s">
        <v>4</v>
      </c>
      <c r="T834" s="55" t="s">
        <v>4</v>
      </c>
      <c r="U834" s="69">
        <v>2460</v>
      </c>
      <c r="V834" s="71">
        <f>SUM(P835:T835)</f>
        <v>0</v>
      </c>
      <c r="W834" s="64">
        <f>SUM(P835:T835)*U834</f>
        <v>0</v>
      </c>
      <c r="X834" s="57" t="s">
        <v>1287</v>
      </c>
    </row>
    <row r="835" spans="1:24" ht="86.25" customHeight="1" thickBot="1" x14ac:dyDescent="0.25">
      <c r="A835" s="59"/>
      <c r="B835" s="61"/>
      <c r="C835" s="61"/>
      <c r="D835" s="63"/>
      <c r="E835" s="63"/>
      <c r="F835" s="63"/>
      <c r="G835" s="63"/>
      <c r="H835" s="68"/>
      <c r="I835" s="68"/>
      <c r="J835" s="68"/>
      <c r="K835" s="68"/>
      <c r="L835" s="53" t="s">
        <v>4</v>
      </c>
      <c r="M835" s="53" t="s">
        <v>4</v>
      </c>
      <c r="N835" s="53" t="s">
        <v>4</v>
      </c>
      <c r="O835" s="53" t="s">
        <v>4</v>
      </c>
      <c r="P835" s="56" t="s">
        <v>53</v>
      </c>
      <c r="Q835" s="53" t="s">
        <v>4</v>
      </c>
      <c r="R835" s="53" t="s">
        <v>4</v>
      </c>
      <c r="S835" s="53" t="s">
        <v>4</v>
      </c>
      <c r="T835" s="53" t="s">
        <v>4</v>
      </c>
      <c r="U835" s="70"/>
      <c r="V835" s="72"/>
      <c r="W835" s="65"/>
      <c r="X835" s="58"/>
    </row>
    <row r="836" spans="1:24" ht="15.75" customHeight="1" x14ac:dyDescent="0.2">
      <c r="A836" s="59" t="s">
        <v>4</v>
      </c>
      <c r="B836" s="60">
        <v>410</v>
      </c>
      <c r="C836" s="60">
        <v>27301</v>
      </c>
      <c r="D836" s="62" t="s">
        <v>1288</v>
      </c>
      <c r="E836" s="66" t="s">
        <v>60</v>
      </c>
      <c r="F836" s="66" t="s">
        <v>1289</v>
      </c>
      <c r="G836" s="66" t="s">
        <v>1140</v>
      </c>
      <c r="H836" s="67" t="s">
        <v>1171</v>
      </c>
      <c r="I836" s="67" t="s">
        <v>1290</v>
      </c>
      <c r="J836" s="67" t="s">
        <v>1291</v>
      </c>
      <c r="K836" s="67" t="s">
        <v>4</v>
      </c>
      <c r="L836" s="55" t="s">
        <v>4</v>
      </c>
      <c r="M836" s="52" t="s">
        <v>56</v>
      </c>
      <c r="N836" s="52" t="s">
        <v>57</v>
      </c>
      <c r="O836" s="55" t="s">
        <v>4</v>
      </c>
      <c r="P836" s="55" t="s">
        <v>4</v>
      </c>
      <c r="Q836" s="55" t="s">
        <v>4</v>
      </c>
      <c r="R836" s="55" t="s">
        <v>4</v>
      </c>
      <c r="S836" s="55" t="s">
        <v>4</v>
      </c>
      <c r="T836" s="55" t="s">
        <v>4</v>
      </c>
      <c r="U836" s="69">
        <v>1800</v>
      </c>
      <c r="V836" s="71">
        <f>SUM(M837:T837)</f>
        <v>0</v>
      </c>
      <c r="W836" s="64">
        <f>SUM(M837:T837)*U836</f>
        <v>0</v>
      </c>
      <c r="X836" s="57" t="s">
        <v>1292</v>
      </c>
    </row>
    <row r="837" spans="1:24" ht="86.25" customHeight="1" thickBot="1" x14ac:dyDescent="0.25">
      <c r="A837" s="59"/>
      <c r="B837" s="61"/>
      <c r="C837" s="61"/>
      <c r="D837" s="63"/>
      <c r="E837" s="63"/>
      <c r="F837" s="63"/>
      <c r="G837" s="63"/>
      <c r="H837" s="68"/>
      <c r="I837" s="68"/>
      <c r="J837" s="68"/>
      <c r="K837" s="68"/>
      <c r="L837" s="53" t="s">
        <v>4</v>
      </c>
      <c r="M837" s="56" t="s">
        <v>53</v>
      </c>
      <c r="N837" s="56" t="s">
        <v>53</v>
      </c>
      <c r="O837" s="53" t="s">
        <v>4</v>
      </c>
      <c r="P837" s="53" t="s">
        <v>4</v>
      </c>
      <c r="Q837" s="53" t="s">
        <v>4</v>
      </c>
      <c r="R837" s="53" t="s">
        <v>4</v>
      </c>
      <c r="S837" s="53" t="s">
        <v>4</v>
      </c>
      <c r="T837" s="53" t="s">
        <v>4</v>
      </c>
      <c r="U837" s="70"/>
      <c r="V837" s="72"/>
      <c r="W837" s="65"/>
      <c r="X837" s="58"/>
    </row>
    <row r="838" spans="1:24" ht="15.75" customHeight="1" x14ac:dyDescent="0.2">
      <c r="A838" s="59" t="s">
        <v>4</v>
      </c>
      <c r="B838" s="60">
        <v>411</v>
      </c>
      <c r="C838" s="60">
        <v>27300</v>
      </c>
      <c r="D838" s="62" t="s">
        <v>1293</v>
      </c>
      <c r="E838" s="66" t="s">
        <v>60</v>
      </c>
      <c r="F838" s="66" t="s">
        <v>1289</v>
      </c>
      <c r="G838" s="66" t="s">
        <v>67</v>
      </c>
      <c r="H838" s="67" t="s">
        <v>1171</v>
      </c>
      <c r="I838" s="67" t="s">
        <v>1290</v>
      </c>
      <c r="J838" s="67" t="s">
        <v>1291</v>
      </c>
      <c r="K838" s="67" t="s">
        <v>4</v>
      </c>
      <c r="L838" s="55" t="s">
        <v>4</v>
      </c>
      <c r="M838" s="52" t="s">
        <v>56</v>
      </c>
      <c r="N838" s="52" t="s">
        <v>57</v>
      </c>
      <c r="O838" s="55" t="s">
        <v>4</v>
      </c>
      <c r="P838" s="55" t="s">
        <v>4</v>
      </c>
      <c r="Q838" s="55" t="s">
        <v>4</v>
      </c>
      <c r="R838" s="55" t="s">
        <v>4</v>
      </c>
      <c r="S838" s="55" t="s">
        <v>4</v>
      </c>
      <c r="T838" s="55" t="s">
        <v>4</v>
      </c>
      <c r="U838" s="69">
        <v>1800</v>
      </c>
      <c r="V838" s="71">
        <f>SUM(M839:T839)</f>
        <v>0</v>
      </c>
      <c r="W838" s="64">
        <f>SUM(M839:T839)*U838</f>
        <v>0</v>
      </c>
      <c r="X838" s="57" t="s">
        <v>1294</v>
      </c>
    </row>
    <row r="839" spans="1:24" ht="86.25" customHeight="1" thickBot="1" x14ac:dyDescent="0.25">
      <c r="A839" s="59"/>
      <c r="B839" s="61"/>
      <c r="C839" s="61"/>
      <c r="D839" s="63"/>
      <c r="E839" s="63"/>
      <c r="F839" s="63"/>
      <c r="G839" s="63"/>
      <c r="H839" s="68"/>
      <c r="I839" s="68"/>
      <c r="J839" s="68"/>
      <c r="K839" s="68"/>
      <c r="L839" s="53" t="s">
        <v>4</v>
      </c>
      <c r="M839" s="56" t="s">
        <v>53</v>
      </c>
      <c r="N839" s="53" t="s">
        <v>4</v>
      </c>
      <c r="O839" s="53" t="s">
        <v>4</v>
      </c>
      <c r="P839" s="53" t="s">
        <v>4</v>
      </c>
      <c r="Q839" s="53" t="s">
        <v>4</v>
      </c>
      <c r="R839" s="53" t="s">
        <v>4</v>
      </c>
      <c r="S839" s="53" t="s">
        <v>4</v>
      </c>
      <c r="T839" s="53" t="s">
        <v>4</v>
      </c>
      <c r="U839" s="70"/>
      <c r="V839" s="72"/>
      <c r="W839" s="65"/>
      <c r="X839" s="58"/>
    </row>
    <row r="840" spans="1:24" ht="15.75" customHeight="1" x14ac:dyDescent="0.2">
      <c r="A840" s="59" t="s">
        <v>4</v>
      </c>
      <c r="B840" s="60">
        <v>412</v>
      </c>
      <c r="C840" s="60">
        <v>20407</v>
      </c>
      <c r="D840" s="62" t="s">
        <v>1295</v>
      </c>
      <c r="E840" s="66" t="s">
        <v>1296</v>
      </c>
      <c r="F840" s="66" t="s">
        <v>1297</v>
      </c>
      <c r="G840" s="66" t="s">
        <v>485</v>
      </c>
      <c r="H840" s="67" t="s">
        <v>1171</v>
      </c>
      <c r="I840" s="67" t="s">
        <v>1298</v>
      </c>
      <c r="J840" s="67" t="s">
        <v>1277</v>
      </c>
      <c r="K840" s="67" t="s">
        <v>4</v>
      </c>
      <c r="L840" s="55" t="s">
        <v>4</v>
      </c>
      <c r="M840" s="52" t="s">
        <v>56</v>
      </c>
      <c r="N840" s="55" t="s">
        <v>4</v>
      </c>
      <c r="O840" s="52" t="s">
        <v>57</v>
      </c>
      <c r="P840" s="55" t="s">
        <v>4</v>
      </c>
      <c r="Q840" s="55" t="s">
        <v>4</v>
      </c>
      <c r="R840" s="55" t="s">
        <v>4</v>
      </c>
      <c r="S840" s="55" t="s">
        <v>4</v>
      </c>
      <c r="T840" s="55" t="s">
        <v>4</v>
      </c>
      <c r="U840" s="69">
        <v>3200</v>
      </c>
      <c r="V840" s="71">
        <f>SUM(M841:T841)</f>
        <v>0</v>
      </c>
      <c r="W840" s="64">
        <f>SUM(M841:T841)*U840</f>
        <v>0</v>
      </c>
      <c r="X840" s="57" t="s">
        <v>1299</v>
      </c>
    </row>
    <row r="841" spans="1:24" ht="86.25" customHeight="1" thickBot="1" x14ac:dyDescent="0.25">
      <c r="A841" s="59"/>
      <c r="B841" s="61"/>
      <c r="C841" s="61"/>
      <c r="D841" s="63"/>
      <c r="E841" s="63"/>
      <c r="F841" s="63"/>
      <c r="G841" s="63"/>
      <c r="H841" s="68"/>
      <c r="I841" s="68"/>
      <c r="J841" s="68"/>
      <c r="K841" s="68"/>
      <c r="L841" s="53" t="s">
        <v>4</v>
      </c>
      <c r="M841" s="56" t="s">
        <v>53</v>
      </c>
      <c r="N841" s="53" t="s">
        <v>4</v>
      </c>
      <c r="O841" s="53" t="s">
        <v>4</v>
      </c>
      <c r="P841" s="53" t="s">
        <v>4</v>
      </c>
      <c r="Q841" s="53" t="s">
        <v>4</v>
      </c>
      <c r="R841" s="53" t="s">
        <v>4</v>
      </c>
      <c r="S841" s="53" t="s">
        <v>4</v>
      </c>
      <c r="T841" s="53" t="s">
        <v>4</v>
      </c>
      <c r="U841" s="70"/>
      <c r="V841" s="72"/>
      <c r="W841" s="65"/>
      <c r="X841" s="58"/>
    </row>
    <row r="842" spans="1:24" ht="15.75" customHeight="1" x14ac:dyDescent="0.2">
      <c r="A842" s="59" t="s">
        <v>4</v>
      </c>
      <c r="B842" s="60">
        <v>413</v>
      </c>
      <c r="C842" s="60">
        <v>27307</v>
      </c>
      <c r="D842" s="62" t="s">
        <v>1300</v>
      </c>
      <c r="E842" s="66" t="s">
        <v>44</v>
      </c>
      <c r="F842" s="66" t="s">
        <v>1301</v>
      </c>
      <c r="G842" s="66" t="s">
        <v>325</v>
      </c>
      <c r="H842" s="67" t="s">
        <v>1171</v>
      </c>
      <c r="I842" s="67" t="s">
        <v>1302</v>
      </c>
      <c r="J842" s="67" t="s">
        <v>48</v>
      </c>
      <c r="K842" s="67" t="s">
        <v>4</v>
      </c>
      <c r="L842" s="55" t="s">
        <v>4</v>
      </c>
      <c r="M842" s="55" t="s">
        <v>4</v>
      </c>
      <c r="N842" s="52" t="s">
        <v>50</v>
      </c>
      <c r="O842" s="52" t="s">
        <v>51</v>
      </c>
      <c r="P842" s="52" t="s">
        <v>71</v>
      </c>
      <c r="Q842" s="55" t="s">
        <v>4</v>
      </c>
      <c r="R842" s="55" t="s">
        <v>4</v>
      </c>
      <c r="S842" s="55" t="s">
        <v>4</v>
      </c>
      <c r="T842" s="55" t="s">
        <v>4</v>
      </c>
      <c r="U842" s="69">
        <v>1800</v>
      </c>
      <c r="V842" s="71">
        <f>SUM(N843:T843)</f>
        <v>0</v>
      </c>
      <c r="W842" s="64">
        <f>SUM(N843:T843)*U842</f>
        <v>0</v>
      </c>
      <c r="X842" s="57" t="s">
        <v>1303</v>
      </c>
    </row>
    <row r="843" spans="1:24" ht="86.25" customHeight="1" thickBot="1" x14ac:dyDescent="0.25">
      <c r="A843" s="59"/>
      <c r="B843" s="61"/>
      <c r="C843" s="61"/>
      <c r="D843" s="63"/>
      <c r="E843" s="63"/>
      <c r="F843" s="63"/>
      <c r="G843" s="63"/>
      <c r="H843" s="68"/>
      <c r="I843" s="68"/>
      <c r="J843" s="68"/>
      <c r="K843" s="68"/>
      <c r="L843" s="53" t="s">
        <v>4</v>
      </c>
      <c r="M843" s="53" t="s">
        <v>4</v>
      </c>
      <c r="N843" s="56" t="s">
        <v>53</v>
      </c>
      <c r="O843" s="56" t="s">
        <v>53</v>
      </c>
      <c r="P843" s="56" t="s">
        <v>53</v>
      </c>
      <c r="Q843" s="53" t="s">
        <v>4</v>
      </c>
      <c r="R843" s="53" t="s">
        <v>4</v>
      </c>
      <c r="S843" s="53" t="s">
        <v>4</v>
      </c>
      <c r="T843" s="53" t="s">
        <v>4</v>
      </c>
      <c r="U843" s="70"/>
      <c r="V843" s="72"/>
      <c r="W843" s="65"/>
      <c r="X843" s="58"/>
    </row>
    <row r="844" spans="1:24" ht="15.75" customHeight="1" x14ac:dyDescent="0.2">
      <c r="A844" s="59" t="s">
        <v>4</v>
      </c>
      <c r="B844" s="60">
        <v>414</v>
      </c>
      <c r="C844" s="60">
        <v>33851</v>
      </c>
      <c r="D844" s="62" t="s">
        <v>1304</v>
      </c>
      <c r="E844" s="66" t="s">
        <v>44</v>
      </c>
      <c r="F844" s="66" t="s">
        <v>1305</v>
      </c>
      <c r="G844" s="66" t="s">
        <v>776</v>
      </c>
      <c r="H844" s="67" t="s">
        <v>1171</v>
      </c>
      <c r="I844" s="67" t="s">
        <v>1306</v>
      </c>
      <c r="J844" s="67" t="s">
        <v>48</v>
      </c>
      <c r="K844" s="67" t="s">
        <v>4</v>
      </c>
      <c r="L844" s="55" t="s">
        <v>4</v>
      </c>
      <c r="M844" s="55" t="s">
        <v>4</v>
      </c>
      <c r="N844" s="55" t="s">
        <v>4</v>
      </c>
      <c r="O844" s="52" t="s">
        <v>103</v>
      </c>
      <c r="P844" s="52" t="s">
        <v>104</v>
      </c>
      <c r="Q844" s="52" t="s">
        <v>124</v>
      </c>
      <c r="R844" s="55" t="s">
        <v>4</v>
      </c>
      <c r="S844" s="55" t="s">
        <v>4</v>
      </c>
      <c r="T844" s="55" t="s">
        <v>4</v>
      </c>
      <c r="U844" s="69">
        <v>1500</v>
      </c>
      <c r="V844" s="71">
        <f>SUM(O845:T845)</f>
        <v>0</v>
      </c>
      <c r="W844" s="64">
        <f>SUM(O845:T845)*U844</f>
        <v>0</v>
      </c>
      <c r="X844" s="57" t="s">
        <v>1307</v>
      </c>
    </row>
    <row r="845" spans="1:24" ht="86.25" customHeight="1" thickBot="1" x14ac:dyDescent="0.25">
      <c r="A845" s="59"/>
      <c r="B845" s="61"/>
      <c r="C845" s="61"/>
      <c r="D845" s="63"/>
      <c r="E845" s="63"/>
      <c r="F845" s="63"/>
      <c r="G845" s="63"/>
      <c r="H845" s="68"/>
      <c r="I845" s="68"/>
      <c r="J845" s="68"/>
      <c r="K845" s="68"/>
      <c r="L845" s="53" t="s">
        <v>4</v>
      </c>
      <c r="M845" s="53" t="s">
        <v>4</v>
      </c>
      <c r="N845" s="53" t="s">
        <v>4</v>
      </c>
      <c r="O845" s="56" t="s">
        <v>53</v>
      </c>
      <c r="P845" s="56" t="s">
        <v>53</v>
      </c>
      <c r="Q845" s="56" t="s">
        <v>53</v>
      </c>
      <c r="R845" s="53" t="s">
        <v>4</v>
      </c>
      <c r="S845" s="53" t="s">
        <v>4</v>
      </c>
      <c r="T845" s="53" t="s">
        <v>4</v>
      </c>
      <c r="U845" s="70"/>
      <c r="V845" s="72"/>
      <c r="W845" s="65"/>
      <c r="X845" s="58"/>
    </row>
    <row r="846" spans="1:24" ht="15.75" customHeight="1" x14ac:dyDescent="0.2">
      <c r="A846" s="59" t="s">
        <v>4</v>
      </c>
      <c r="B846" s="60">
        <v>415</v>
      </c>
      <c r="C846" s="60">
        <v>27313</v>
      </c>
      <c r="D846" s="62" t="s">
        <v>1308</v>
      </c>
      <c r="E846" s="66" t="s">
        <v>44</v>
      </c>
      <c r="F846" s="66" t="s">
        <v>1309</v>
      </c>
      <c r="G846" s="66" t="s">
        <v>325</v>
      </c>
      <c r="H846" s="67" t="s">
        <v>1171</v>
      </c>
      <c r="I846" s="67" t="s">
        <v>1310</v>
      </c>
      <c r="J846" s="67" t="s">
        <v>48</v>
      </c>
      <c r="K846" s="67" t="s">
        <v>4</v>
      </c>
      <c r="L846" s="55" t="s">
        <v>4</v>
      </c>
      <c r="M846" s="55" t="s">
        <v>4</v>
      </c>
      <c r="N846" s="52" t="s">
        <v>50</v>
      </c>
      <c r="O846" s="52" t="s">
        <v>51</v>
      </c>
      <c r="P846" s="52" t="s">
        <v>71</v>
      </c>
      <c r="Q846" s="55" t="s">
        <v>4</v>
      </c>
      <c r="R846" s="55" t="s">
        <v>4</v>
      </c>
      <c r="S846" s="55" t="s">
        <v>4</v>
      </c>
      <c r="T846" s="55" t="s">
        <v>4</v>
      </c>
      <c r="U846" s="69">
        <v>1400</v>
      </c>
      <c r="V846" s="71">
        <f>SUM(P847:T847)</f>
        <v>0</v>
      </c>
      <c r="W846" s="64">
        <f>SUM(P847:T847)*U846</f>
        <v>0</v>
      </c>
      <c r="X846" s="57" t="s">
        <v>1311</v>
      </c>
    </row>
    <row r="847" spans="1:24" ht="86.25" customHeight="1" thickBot="1" x14ac:dyDescent="0.25">
      <c r="A847" s="59"/>
      <c r="B847" s="61"/>
      <c r="C847" s="61"/>
      <c r="D847" s="63"/>
      <c r="E847" s="63"/>
      <c r="F847" s="63"/>
      <c r="G847" s="63"/>
      <c r="H847" s="68"/>
      <c r="I847" s="68"/>
      <c r="J847" s="68"/>
      <c r="K847" s="68"/>
      <c r="L847" s="53" t="s">
        <v>4</v>
      </c>
      <c r="M847" s="53" t="s">
        <v>4</v>
      </c>
      <c r="N847" s="53" t="s">
        <v>4</v>
      </c>
      <c r="O847" s="53" t="s">
        <v>4</v>
      </c>
      <c r="P847" s="56" t="s">
        <v>53</v>
      </c>
      <c r="Q847" s="53" t="s">
        <v>4</v>
      </c>
      <c r="R847" s="53" t="s">
        <v>4</v>
      </c>
      <c r="S847" s="53" t="s">
        <v>4</v>
      </c>
      <c r="T847" s="53" t="s">
        <v>4</v>
      </c>
      <c r="U847" s="70"/>
      <c r="V847" s="72"/>
      <c r="W847" s="65"/>
      <c r="X847" s="58"/>
    </row>
    <row r="848" spans="1:24" ht="15.75" customHeight="1" x14ac:dyDescent="0.2">
      <c r="A848" s="59" t="s">
        <v>4</v>
      </c>
      <c r="B848" s="60">
        <v>416</v>
      </c>
      <c r="C848" s="60">
        <v>33858</v>
      </c>
      <c r="D848" s="62" t="s">
        <v>1312</v>
      </c>
      <c r="E848" s="66" t="s">
        <v>44</v>
      </c>
      <c r="F848" s="66" t="s">
        <v>1313</v>
      </c>
      <c r="G848" s="66" t="s">
        <v>1314</v>
      </c>
      <c r="H848" s="67" t="s">
        <v>1171</v>
      </c>
      <c r="I848" s="67" t="s">
        <v>1315</v>
      </c>
      <c r="J848" s="67" t="s">
        <v>1246</v>
      </c>
      <c r="K848" s="67" t="s">
        <v>4</v>
      </c>
      <c r="L848" s="55" t="s">
        <v>4</v>
      </c>
      <c r="M848" s="55" t="s">
        <v>4</v>
      </c>
      <c r="N848" s="52" t="s">
        <v>144</v>
      </c>
      <c r="O848" s="52" t="s">
        <v>103</v>
      </c>
      <c r="P848" s="52" t="s">
        <v>104</v>
      </c>
      <c r="Q848" s="55" t="s">
        <v>4</v>
      </c>
      <c r="R848" s="55" t="s">
        <v>4</v>
      </c>
      <c r="S848" s="55" t="s">
        <v>4</v>
      </c>
      <c r="T848" s="55" t="s">
        <v>4</v>
      </c>
      <c r="U848" s="69">
        <v>1500</v>
      </c>
      <c r="V848" s="71">
        <f>SUM(N849:T849)</f>
        <v>0</v>
      </c>
      <c r="W848" s="64">
        <f>SUM(N849:T849)*U848</f>
        <v>0</v>
      </c>
      <c r="X848" s="57" t="s">
        <v>1316</v>
      </c>
    </row>
    <row r="849" spans="1:24" ht="86.25" customHeight="1" thickBot="1" x14ac:dyDescent="0.25">
      <c r="A849" s="59"/>
      <c r="B849" s="61"/>
      <c r="C849" s="61"/>
      <c r="D849" s="63"/>
      <c r="E849" s="63"/>
      <c r="F849" s="63"/>
      <c r="G849" s="63"/>
      <c r="H849" s="68"/>
      <c r="I849" s="68"/>
      <c r="J849" s="68"/>
      <c r="K849" s="68"/>
      <c r="L849" s="53" t="s">
        <v>4</v>
      </c>
      <c r="M849" s="53" t="s">
        <v>4</v>
      </c>
      <c r="N849" s="56" t="s">
        <v>53</v>
      </c>
      <c r="O849" s="53" t="s">
        <v>4</v>
      </c>
      <c r="P849" s="53" t="s">
        <v>4</v>
      </c>
      <c r="Q849" s="53" t="s">
        <v>4</v>
      </c>
      <c r="R849" s="53" t="s">
        <v>4</v>
      </c>
      <c r="S849" s="53" t="s">
        <v>4</v>
      </c>
      <c r="T849" s="53" t="s">
        <v>4</v>
      </c>
      <c r="U849" s="70"/>
      <c r="V849" s="72"/>
      <c r="W849" s="65"/>
      <c r="X849" s="58"/>
    </row>
    <row r="850" spans="1:24" ht="15.75" customHeight="1" x14ac:dyDescent="0.2">
      <c r="A850" s="59" t="s">
        <v>4</v>
      </c>
      <c r="B850" s="60">
        <v>417</v>
      </c>
      <c r="C850" s="60">
        <v>24075</v>
      </c>
      <c r="D850" s="62" t="s">
        <v>1317</v>
      </c>
      <c r="E850" s="66" t="s">
        <v>44</v>
      </c>
      <c r="F850" s="66" t="s">
        <v>4</v>
      </c>
      <c r="G850" s="66" t="s">
        <v>1318</v>
      </c>
      <c r="H850" s="67" t="s">
        <v>1171</v>
      </c>
      <c r="I850" s="67" t="s">
        <v>1319</v>
      </c>
      <c r="J850" s="67" t="s">
        <v>48</v>
      </c>
      <c r="K850" s="67" t="s">
        <v>4</v>
      </c>
      <c r="L850" s="55" t="s">
        <v>4</v>
      </c>
      <c r="M850" s="55" t="s">
        <v>4</v>
      </c>
      <c r="N850" s="52" t="s">
        <v>50</v>
      </c>
      <c r="O850" s="52" t="s">
        <v>51</v>
      </c>
      <c r="P850" s="52" t="s">
        <v>71</v>
      </c>
      <c r="Q850" s="55" t="s">
        <v>4</v>
      </c>
      <c r="R850" s="55" t="s">
        <v>4</v>
      </c>
      <c r="S850" s="55" t="s">
        <v>4</v>
      </c>
      <c r="T850" s="55" t="s">
        <v>4</v>
      </c>
      <c r="U850" s="69">
        <v>1600</v>
      </c>
      <c r="V850" s="71">
        <f>SUM(P851:T851)</f>
        <v>0</v>
      </c>
      <c r="W850" s="64">
        <f>SUM(P851:T851)*U850</f>
        <v>0</v>
      </c>
      <c r="X850" s="57" t="s">
        <v>1320</v>
      </c>
    </row>
    <row r="851" spans="1:24" ht="86.25" customHeight="1" thickBot="1" x14ac:dyDescent="0.25">
      <c r="A851" s="59"/>
      <c r="B851" s="61"/>
      <c r="C851" s="61"/>
      <c r="D851" s="63"/>
      <c r="E851" s="63"/>
      <c r="F851" s="63"/>
      <c r="G851" s="63"/>
      <c r="H851" s="68"/>
      <c r="I851" s="68"/>
      <c r="J851" s="68"/>
      <c r="K851" s="68"/>
      <c r="L851" s="53" t="s">
        <v>4</v>
      </c>
      <c r="M851" s="53" t="s">
        <v>4</v>
      </c>
      <c r="N851" s="53" t="s">
        <v>4</v>
      </c>
      <c r="O851" s="53" t="s">
        <v>4</v>
      </c>
      <c r="P851" s="56" t="s">
        <v>53</v>
      </c>
      <c r="Q851" s="53" t="s">
        <v>4</v>
      </c>
      <c r="R851" s="53" t="s">
        <v>4</v>
      </c>
      <c r="S851" s="53" t="s">
        <v>4</v>
      </c>
      <c r="T851" s="53" t="s">
        <v>4</v>
      </c>
      <c r="U851" s="70"/>
      <c r="V851" s="72"/>
      <c r="W851" s="65"/>
      <c r="X851" s="58"/>
    </row>
    <row r="852" spans="1:24" ht="15.75" customHeight="1" x14ac:dyDescent="0.2">
      <c r="A852" s="59" t="s">
        <v>4</v>
      </c>
      <c r="B852" s="60">
        <v>418</v>
      </c>
      <c r="C852" s="60">
        <v>31201</v>
      </c>
      <c r="D852" s="62" t="s">
        <v>1321</v>
      </c>
      <c r="E852" s="66" t="s">
        <v>107</v>
      </c>
      <c r="F852" s="66" t="s">
        <v>4</v>
      </c>
      <c r="G852" s="66" t="s">
        <v>63</v>
      </c>
      <c r="H852" s="67" t="s">
        <v>1171</v>
      </c>
      <c r="I852" s="67" t="s">
        <v>1322</v>
      </c>
      <c r="J852" s="67" t="s">
        <v>48</v>
      </c>
      <c r="K852" s="67" t="s">
        <v>4</v>
      </c>
      <c r="L852" s="55" t="s">
        <v>4</v>
      </c>
      <c r="M852" s="52" t="s">
        <v>56</v>
      </c>
      <c r="N852" s="52" t="s">
        <v>57</v>
      </c>
      <c r="O852" s="55" t="s">
        <v>4</v>
      </c>
      <c r="P852" s="55" t="s">
        <v>4</v>
      </c>
      <c r="Q852" s="55" t="s">
        <v>4</v>
      </c>
      <c r="R852" s="55" t="s">
        <v>4</v>
      </c>
      <c r="S852" s="55" t="s">
        <v>4</v>
      </c>
      <c r="T852" s="55" t="s">
        <v>4</v>
      </c>
      <c r="U852" s="69">
        <v>2400</v>
      </c>
      <c r="V852" s="71">
        <f>SUM(M853:T853)</f>
        <v>0</v>
      </c>
      <c r="W852" s="64">
        <f>SUM(M853:T853)*U852</f>
        <v>0</v>
      </c>
      <c r="X852" s="57" t="s">
        <v>1323</v>
      </c>
    </row>
    <row r="853" spans="1:24" ht="86.25" customHeight="1" thickBot="1" x14ac:dyDescent="0.25">
      <c r="A853" s="59"/>
      <c r="B853" s="61"/>
      <c r="C853" s="61"/>
      <c r="D853" s="63"/>
      <c r="E853" s="63"/>
      <c r="F853" s="63"/>
      <c r="G853" s="63"/>
      <c r="H853" s="68"/>
      <c r="I853" s="68"/>
      <c r="J853" s="68"/>
      <c r="K853" s="68"/>
      <c r="L853" s="53" t="s">
        <v>4</v>
      </c>
      <c r="M853" s="56" t="s">
        <v>53</v>
      </c>
      <c r="N853" s="53" t="s">
        <v>4</v>
      </c>
      <c r="O853" s="53" t="s">
        <v>4</v>
      </c>
      <c r="P853" s="53" t="s">
        <v>4</v>
      </c>
      <c r="Q853" s="53" t="s">
        <v>4</v>
      </c>
      <c r="R853" s="53" t="s">
        <v>4</v>
      </c>
      <c r="S853" s="53" t="s">
        <v>4</v>
      </c>
      <c r="T853" s="53" t="s">
        <v>4</v>
      </c>
      <c r="U853" s="70"/>
      <c r="V853" s="72"/>
      <c r="W853" s="65"/>
      <c r="X853" s="58"/>
    </row>
    <row r="854" spans="1:24" ht="15.75" customHeight="1" x14ac:dyDescent="0.2">
      <c r="A854" s="59" t="s">
        <v>4</v>
      </c>
      <c r="B854" s="60">
        <v>419</v>
      </c>
      <c r="C854" s="60">
        <v>33865</v>
      </c>
      <c r="D854" s="62" t="s">
        <v>1324</v>
      </c>
      <c r="E854" s="66" t="s">
        <v>44</v>
      </c>
      <c r="F854" s="66" t="s">
        <v>4</v>
      </c>
      <c r="G854" s="66" t="s">
        <v>267</v>
      </c>
      <c r="H854" s="67" t="s">
        <v>1171</v>
      </c>
      <c r="I854" s="67" t="s">
        <v>1325</v>
      </c>
      <c r="J854" s="67" t="s">
        <v>48</v>
      </c>
      <c r="K854" s="67" t="s">
        <v>4</v>
      </c>
      <c r="L854" s="55" t="s">
        <v>4</v>
      </c>
      <c r="M854" s="52" t="s">
        <v>217</v>
      </c>
      <c r="N854" s="52" t="s">
        <v>144</v>
      </c>
      <c r="O854" s="52" t="s">
        <v>103</v>
      </c>
      <c r="P854" s="55" t="s">
        <v>4</v>
      </c>
      <c r="Q854" s="55" t="s">
        <v>4</v>
      </c>
      <c r="R854" s="55" t="s">
        <v>4</v>
      </c>
      <c r="S854" s="55" t="s">
        <v>4</v>
      </c>
      <c r="T854" s="55" t="s">
        <v>4</v>
      </c>
      <c r="U854" s="69">
        <v>2000</v>
      </c>
      <c r="V854" s="71">
        <f>SUM(M855:T855)</f>
        <v>0</v>
      </c>
      <c r="W854" s="64">
        <f>SUM(M855:T855)*U854</f>
        <v>0</v>
      </c>
      <c r="X854" s="57" t="s">
        <v>1326</v>
      </c>
    </row>
    <row r="855" spans="1:24" ht="86.25" customHeight="1" thickBot="1" x14ac:dyDescent="0.25">
      <c r="A855" s="59"/>
      <c r="B855" s="61"/>
      <c r="C855" s="61"/>
      <c r="D855" s="63"/>
      <c r="E855" s="63"/>
      <c r="F855" s="63"/>
      <c r="G855" s="63"/>
      <c r="H855" s="68"/>
      <c r="I855" s="68"/>
      <c r="J855" s="68"/>
      <c r="K855" s="68"/>
      <c r="L855" s="53" t="s">
        <v>4</v>
      </c>
      <c r="M855" s="56" t="s">
        <v>53</v>
      </c>
      <c r="N855" s="53" t="s">
        <v>4</v>
      </c>
      <c r="O855" s="53" t="s">
        <v>4</v>
      </c>
      <c r="P855" s="53" t="s">
        <v>4</v>
      </c>
      <c r="Q855" s="53" t="s">
        <v>4</v>
      </c>
      <c r="R855" s="53" t="s">
        <v>4</v>
      </c>
      <c r="S855" s="53" t="s">
        <v>4</v>
      </c>
      <c r="T855" s="53" t="s">
        <v>4</v>
      </c>
      <c r="U855" s="70"/>
      <c r="V855" s="72"/>
      <c r="W855" s="65"/>
      <c r="X855" s="58"/>
    </row>
    <row r="856" spans="1:24" ht="15.75" customHeight="1" x14ac:dyDescent="0.2">
      <c r="A856" s="59" t="s">
        <v>4</v>
      </c>
      <c r="B856" s="60">
        <v>420</v>
      </c>
      <c r="C856" s="60">
        <v>33866</v>
      </c>
      <c r="D856" s="62" t="s">
        <v>1327</v>
      </c>
      <c r="E856" s="66" t="s">
        <v>1184</v>
      </c>
      <c r="F856" s="66" t="s">
        <v>4</v>
      </c>
      <c r="G856" s="66" t="s">
        <v>267</v>
      </c>
      <c r="H856" s="67" t="s">
        <v>1171</v>
      </c>
      <c r="I856" s="67" t="s">
        <v>1325</v>
      </c>
      <c r="J856" s="67" t="s">
        <v>48</v>
      </c>
      <c r="K856" s="67" t="s">
        <v>4</v>
      </c>
      <c r="L856" s="55" t="s">
        <v>4</v>
      </c>
      <c r="M856" s="52" t="s">
        <v>49</v>
      </c>
      <c r="N856" s="52" t="s">
        <v>50</v>
      </c>
      <c r="O856" s="52" t="s">
        <v>51</v>
      </c>
      <c r="P856" s="55" t="s">
        <v>4</v>
      </c>
      <c r="Q856" s="55" t="s">
        <v>4</v>
      </c>
      <c r="R856" s="55" t="s">
        <v>4</v>
      </c>
      <c r="S856" s="55" t="s">
        <v>4</v>
      </c>
      <c r="T856" s="55" t="s">
        <v>4</v>
      </c>
      <c r="U856" s="69">
        <v>2000</v>
      </c>
      <c r="V856" s="71">
        <f>SUM(M857:T857)</f>
        <v>0</v>
      </c>
      <c r="W856" s="64">
        <f>SUM(M857:T857)*U856</f>
        <v>0</v>
      </c>
      <c r="X856" s="57" t="s">
        <v>1328</v>
      </c>
    </row>
    <row r="857" spans="1:24" ht="86.25" customHeight="1" thickBot="1" x14ac:dyDescent="0.25">
      <c r="A857" s="59"/>
      <c r="B857" s="61"/>
      <c r="C857" s="61"/>
      <c r="D857" s="63"/>
      <c r="E857" s="63"/>
      <c r="F857" s="63"/>
      <c r="G857" s="63"/>
      <c r="H857" s="68"/>
      <c r="I857" s="68"/>
      <c r="J857" s="68"/>
      <c r="K857" s="68"/>
      <c r="L857" s="53" t="s">
        <v>4</v>
      </c>
      <c r="M857" s="56" t="s">
        <v>53</v>
      </c>
      <c r="N857" s="53" t="s">
        <v>4</v>
      </c>
      <c r="O857" s="53" t="s">
        <v>4</v>
      </c>
      <c r="P857" s="53" t="s">
        <v>4</v>
      </c>
      <c r="Q857" s="53" t="s">
        <v>4</v>
      </c>
      <c r="R857" s="53" t="s">
        <v>4</v>
      </c>
      <c r="S857" s="53" t="s">
        <v>4</v>
      </c>
      <c r="T857" s="53" t="s">
        <v>4</v>
      </c>
      <c r="U857" s="70"/>
      <c r="V857" s="72"/>
      <c r="W857" s="65"/>
      <c r="X857" s="58"/>
    </row>
    <row r="858" spans="1:24" ht="15.75" customHeight="1" x14ac:dyDescent="0.2">
      <c r="A858" s="59" t="s">
        <v>4</v>
      </c>
      <c r="B858" s="60">
        <v>421</v>
      </c>
      <c r="C858" s="60">
        <v>33867</v>
      </c>
      <c r="D858" s="62" t="s">
        <v>1329</v>
      </c>
      <c r="E858" s="66" t="s">
        <v>76</v>
      </c>
      <c r="F858" s="66" t="s">
        <v>4</v>
      </c>
      <c r="G858" s="66" t="s">
        <v>267</v>
      </c>
      <c r="H858" s="67" t="s">
        <v>1171</v>
      </c>
      <c r="I858" s="67" t="s">
        <v>1325</v>
      </c>
      <c r="J858" s="67" t="s">
        <v>48</v>
      </c>
      <c r="K858" s="67" t="s">
        <v>4</v>
      </c>
      <c r="L858" s="55" t="s">
        <v>4</v>
      </c>
      <c r="M858" s="52" t="s">
        <v>49</v>
      </c>
      <c r="N858" s="52" t="s">
        <v>50</v>
      </c>
      <c r="O858" s="52" t="s">
        <v>51</v>
      </c>
      <c r="P858" s="52" t="s">
        <v>71</v>
      </c>
      <c r="Q858" s="55" t="s">
        <v>4</v>
      </c>
      <c r="R858" s="55" t="s">
        <v>4</v>
      </c>
      <c r="S858" s="55" t="s">
        <v>4</v>
      </c>
      <c r="T858" s="55" t="s">
        <v>4</v>
      </c>
      <c r="U858" s="69">
        <v>2000</v>
      </c>
      <c r="V858" s="71">
        <f>SUM(M859:T859)</f>
        <v>0</v>
      </c>
      <c r="W858" s="64">
        <f>SUM(M859:T859)*U858</f>
        <v>0</v>
      </c>
      <c r="X858" s="57" t="s">
        <v>1330</v>
      </c>
    </row>
    <row r="859" spans="1:24" ht="86.25" customHeight="1" thickBot="1" x14ac:dyDescent="0.25">
      <c r="A859" s="59"/>
      <c r="B859" s="61"/>
      <c r="C859" s="61"/>
      <c r="D859" s="63"/>
      <c r="E859" s="63"/>
      <c r="F859" s="63"/>
      <c r="G859" s="63"/>
      <c r="H859" s="68"/>
      <c r="I859" s="68"/>
      <c r="J859" s="68"/>
      <c r="K859" s="68"/>
      <c r="L859" s="53" t="s">
        <v>4</v>
      </c>
      <c r="M859" s="56" t="s">
        <v>53</v>
      </c>
      <c r="N859" s="56" t="s">
        <v>53</v>
      </c>
      <c r="O859" s="56" t="s">
        <v>53</v>
      </c>
      <c r="P859" s="56" t="s">
        <v>53</v>
      </c>
      <c r="Q859" s="53" t="s">
        <v>4</v>
      </c>
      <c r="R859" s="53" t="s">
        <v>4</v>
      </c>
      <c r="S859" s="53" t="s">
        <v>4</v>
      </c>
      <c r="T859" s="53" t="s">
        <v>4</v>
      </c>
      <c r="U859" s="70"/>
      <c r="V859" s="72"/>
      <c r="W859" s="65"/>
      <c r="X859" s="58"/>
    </row>
    <row r="860" spans="1:24" ht="15.75" customHeight="1" x14ac:dyDescent="0.2">
      <c r="A860" s="59" t="s">
        <v>4</v>
      </c>
      <c r="B860" s="60">
        <v>422</v>
      </c>
      <c r="C860" s="60">
        <v>27340</v>
      </c>
      <c r="D860" s="62" t="s">
        <v>1331</v>
      </c>
      <c r="E860" s="66" t="s">
        <v>107</v>
      </c>
      <c r="F860" s="66" t="s">
        <v>4</v>
      </c>
      <c r="G860" s="66" t="s">
        <v>325</v>
      </c>
      <c r="H860" s="67" t="s">
        <v>1171</v>
      </c>
      <c r="I860" s="67" t="s">
        <v>1332</v>
      </c>
      <c r="J860" s="67" t="s">
        <v>48</v>
      </c>
      <c r="K860" s="67" t="s">
        <v>4</v>
      </c>
      <c r="L860" s="55" t="s">
        <v>4</v>
      </c>
      <c r="M860" s="52" t="s">
        <v>56</v>
      </c>
      <c r="N860" s="52" t="s">
        <v>57</v>
      </c>
      <c r="O860" s="55" t="s">
        <v>4</v>
      </c>
      <c r="P860" s="55" t="s">
        <v>4</v>
      </c>
      <c r="Q860" s="55" t="s">
        <v>4</v>
      </c>
      <c r="R860" s="55" t="s">
        <v>4</v>
      </c>
      <c r="S860" s="55" t="s">
        <v>4</v>
      </c>
      <c r="T860" s="55" t="s">
        <v>4</v>
      </c>
      <c r="U860" s="69">
        <v>3200</v>
      </c>
      <c r="V860" s="71">
        <f>SUM(M861:T861)</f>
        <v>0</v>
      </c>
      <c r="W860" s="64">
        <f>SUM(M861:T861)*U860</f>
        <v>0</v>
      </c>
      <c r="X860" s="57" t="s">
        <v>1333</v>
      </c>
    </row>
    <row r="861" spans="1:24" ht="86.25" customHeight="1" thickBot="1" x14ac:dyDescent="0.25">
      <c r="A861" s="59"/>
      <c r="B861" s="61"/>
      <c r="C861" s="61"/>
      <c r="D861" s="63"/>
      <c r="E861" s="63"/>
      <c r="F861" s="63"/>
      <c r="G861" s="63"/>
      <c r="H861" s="68"/>
      <c r="I861" s="68"/>
      <c r="J861" s="68"/>
      <c r="K861" s="68"/>
      <c r="L861" s="53" t="s">
        <v>4</v>
      </c>
      <c r="M861" s="56" t="s">
        <v>53</v>
      </c>
      <c r="N861" s="53" t="s">
        <v>4</v>
      </c>
      <c r="O861" s="53" t="s">
        <v>4</v>
      </c>
      <c r="P861" s="53" t="s">
        <v>4</v>
      </c>
      <c r="Q861" s="53" t="s">
        <v>4</v>
      </c>
      <c r="R861" s="53" t="s">
        <v>4</v>
      </c>
      <c r="S861" s="53" t="s">
        <v>4</v>
      </c>
      <c r="T861" s="53" t="s">
        <v>4</v>
      </c>
      <c r="U861" s="70"/>
      <c r="V861" s="72"/>
      <c r="W861" s="65"/>
      <c r="X861" s="58"/>
    </row>
    <row r="862" spans="1:24" ht="15.75" customHeight="1" x14ac:dyDescent="0.2">
      <c r="A862" s="59" t="s">
        <v>4</v>
      </c>
      <c r="B862" s="60">
        <v>423</v>
      </c>
      <c r="C862" s="60">
        <v>31204</v>
      </c>
      <c r="D862" s="62" t="s">
        <v>1334</v>
      </c>
      <c r="E862" s="66" t="s">
        <v>44</v>
      </c>
      <c r="F862" s="66" t="s">
        <v>4</v>
      </c>
      <c r="G862" s="66" t="s">
        <v>325</v>
      </c>
      <c r="H862" s="67" t="s">
        <v>1171</v>
      </c>
      <c r="I862" s="67" t="s">
        <v>1335</v>
      </c>
      <c r="J862" s="67" t="s">
        <v>48</v>
      </c>
      <c r="K862" s="67" t="s">
        <v>4</v>
      </c>
      <c r="L862" s="55" t="s">
        <v>4</v>
      </c>
      <c r="M862" s="55" t="s">
        <v>4</v>
      </c>
      <c r="N862" s="52" t="s">
        <v>144</v>
      </c>
      <c r="O862" s="52" t="s">
        <v>103</v>
      </c>
      <c r="P862" s="52" t="s">
        <v>104</v>
      </c>
      <c r="Q862" s="52" t="s">
        <v>124</v>
      </c>
      <c r="R862" s="55" t="s">
        <v>4</v>
      </c>
      <c r="S862" s="55" t="s">
        <v>4</v>
      </c>
      <c r="T862" s="55" t="s">
        <v>4</v>
      </c>
      <c r="U862" s="69">
        <v>1560</v>
      </c>
      <c r="V862" s="71">
        <f>SUM(N863:T863)</f>
        <v>0</v>
      </c>
      <c r="W862" s="64">
        <f>SUM(N863:T863)*U862</f>
        <v>0</v>
      </c>
      <c r="X862" s="57" t="s">
        <v>1336</v>
      </c>
    </row>
    <row r="863" spans="1:24" ht="86.25" customHeight="1" thickBot="1" x14ac:dyDescent="0.25">
      <c r="A863" s="59"/>
      <c r="B863" s="61"/>
      <c r="C863" s="61"/>
      <c r="D863" s="63"/>
      <c r="E863" s="63"/>
      <c r="F863" s="63"/>
      <c r="G863" s="63"/>
      <c r="H863" s="68"/>
      <c r="I863" s="68"/>
      <c r="J863" s="68"/>
      <c r="K863" s="68"/>
      <c r="L863" s="53" t="s">
        <v>4</v>
      </c>
      <c r="M863" s="53" t="s">
        <v>4</v>
      </c>
      <c r="N863" s="56" t="s">
        <v>53</v>
      </c>
      <c r="O863" s="53" t="s">
        <v>4</v>
      </c>
      <c r="P863" s="53" t="s">
        <v>4</v>
      </c>
      <c r="Q863" s="53" t="s">
        <v>4</v>
      </c>
      <c r="R863" s="53" t="s">
        <v>4</v>
      </c>
      <c r="S863" s="53" t="s">
        <v>4</v>
      </c>
      <c r="T863" s="53" t="s">
        <v>4</v>
      </c>
      <c r="U863" s="70"/>
      <c r="V863" s="72"/>
      <c r="W863" s="65"/>
      <c r="X863" s="58"/>
    </row>
    <row r="864" spans="1:24" ht="15.75" customHeight="1" x14ac:dyDescent="0.2">
      <c r="A864" s="59" t="s">
        <v>4</v>
      </c>
      <c r="B864" s="60">
        <v>424</v>
      </c>
      <c r="C864" s="60">
        <v>31208</v>
      </c>
      <c r="D864" s="62" t="s">
        <v>1337</v>
      </c>
      <c r="E864" s="66" t="s">
        <v>60</v>
      </c>
      <c r="F864" s="66" t="s">
        <v>4</v>
      </c>
      <c r="G864" s="66" t="s">
        <v>325</v>
      </c>
      <c r="H864" s="67" t="s">
        <v>1171</v>
      </c>
      <c r="I864" s="67" t="s">
        <v>1335</v>
      </c>
      <c r="J864" s="67" t="s">
        <v>48</v>
      </c>
      <c r="K864" s="67" t="s">
        <v>4</v>
      </c>
      <c r="L864" s="55" t="s">
        <v>4</v>
      </c>
      <c r="M864" s="52" t="s">
        <v>56</v>
      </c>
      <c r="N864" s="52" t="s">
        <v>57</v>
      </c>
      <c r="O864" s="55" t="s">
        <v>4</v>
      </c>
      <c r="P864" s="55" t="s">
        <v>4</v>
      </c>
      <c r="Q864" s="55" t="s">
        <v>4</v>
      </c>
      <c r="R864" s="55" t="s">
        <v>4</v>
      </c>
      <c r="S864" s="55" t="s">
        <v>4</v>
      </c>
      <c r="T864" s="55" t="s">
        <v>4</v>
      </c>
      <c r="U864" s="69">
        <v>1440</v>
      </c>
      <c r="V864" s="71">
        <f>SUM(M865:T865)</f>
        <v>0</v>
      </c>
      <c r="W864" s="64">
        <f>SUM(M865:T865)*U864</f>
        <v>0</v>
      </c>
      <c r="X864" s="57" t="s">
        <v>1338</v>
      </c>
    </row>
    <row r="865" spans="1:24" ht="86.25" customHeight="1" thickBot="1" x14ac:dyDescent="0.25">
      <c r="A865" s="59"/>
      <c r="B865" s="61"/>
      <c r="C865" s="61"/>
      <c r="D865" s="63"/>
      <c r="E865" s="63"/>
      <c r="F865" s="63"/>
      <c r="G865" s="63"/>
      <c r="H865" s="68"/>
      <c r="I865" s="68"/>
      <c r="J865" s="68"/>
      <c r="K865" s="68"/>
      <c r="L865" s="53" t="s">
        <v>4</v>
      </c>
      <c r="M865" s="56" t="s">
        <v>53</v>
      </c>
      <c r="N865" s="56" t="s">
        <v>53</v>
      </c>
      <c r="O865" s="53" t="s">
        <v>4</v>
      </c>
      <c r="P865" s="53" t="s">
        <v>4</v>
      </c>
      <c r="Q865" s="53" t="s">
        <v>4</v>
      </c>
      <c r="R865" s="53" t="s">
        <v>4</v>
      </c>
      <c r="S865" s="53" t="s">
        <v>4</v>
      </c>
      <c r="T865" s="53" t="s">
        <v>4</v>
      </c>
      <c r="U865" s="70"/>
      <c r="V865" s="72"/>
      <c r="W865" s="65"/>
      <c r="X865" s="58"/>
    </row>
    <row r="866" spans="1:24" ht="15.75" customHeight="1" x14ac:dyDescent="0.2">
      <c r="A866" s="59" t="s">
        <v>4</v>
      </c>
      <c r="B866" s="60">
        <v>425</v>
      </c>
      <c r="C866" s="60">
        <v>24090</v>
      </c>
      <c r="D866" s="62" t="s">
        <v>1339</v>
      </c>
      <c r="E866" s="66" t="s">
        <v>1184</v>
      </c>
      <c r="F866" s="66" t="s">
        <v>4</v>
      </c>
      <c r="G866" s="66" t="s">
        <v>1340</v>
      </c>
      <c r="H866" s="67" t="s">
        <v>1171</v>
      </c>
      <c r="I866" s="67" t="s">
        <v>1341</v>
      </c>
      <c r="J866" s="67" t="s">
        <v>801</v>
      </c>
      <c r="K866" s="67" t="s">
        <v>4</v>
      </c>
      <c r="L866" s="55" t="s">
        <v>4</v>
      </c>
      <c r="M866" s="52" t="s">
        <v>49</v>
      </c>
      <c r="N866" s="52" t="s">
        <v>50</v>
      </c>
      <c r="O866" s="52" t="s">
        <v>51</v>
      </c>
      <c r="P866" s="55" t="s">
        <v>4</v>
      </c>
      <c r="Q866" s="55" t="s">
        <v>4</v>
      </c>
      <c r="R866" s="55" t="s">
        <v>4</v>
      </c>
      <c r="S866" s="55" t="s">
        <v>4</v>
      </c>
      <c r="T866" s="55" t="s">
        <v>4</v>
      </c>
      <c r="U866" s="69">
        <v>990</v>
      </c>
      <c r="V866" s="71">
        <f>SUM(M867:T867)</f>
        <v>0</v>
      </c>
      <c r="W866" s="64">
        <f>SUM(M867:T867)*U866</f>
        <v>0</v>
      </c>
      <c r="X866" s="57" t="s">
        <v>1342</v>
      </c>
    </row>
    <row r="867" spans="1:24" ht="86.25" customHeight="1" thickBot="1" x14ac:dyDescent="0.25">
      <c r="A867" s="59"/>
      <c r="B867" s="61"/>
      <c r="C867" s="61"/>
      <c r="D867" s="63"/>
      <c r="E867" s="63"/>
      <c r="F867" s="63"/>
      <c r="G867" s="63"/>
      <c r="H867" s="68"/>
      <c r="I867" s="68"/>
      <c r="J867" s="68"/>
      <c r="K867" s="68"/>
      <c r="L867" s="53" t="s">
        <v>4</v>
      </c>
      <c r="M867" s="56" t="s">
        <v>53</v>
      </c>
      <c r="N867" s="56" t="s">
        <v>53</v>
      </c>
      <c r="O867" s="53" t="s">
        <v>4</v>
      </c>
      <c r="P867" s="53" t="s">
        <v>4</v>
      </c>
      <c r="Q867" s="53" t="s">
        <v>4</v>
      </c>
      <c r="R867" s="53" t="s">
        <v>4</v>
      </c>
      <c r="S867" s="53" t="s">
        <v>4</v>
      </c>
      <c r="T867" s="53" t="s">
        <v>4</v>
      </c>
      <c r="U867" s="70"/>
      <c r="V867" s="72"/>
      <c r="W867" s="65"/>
      <c r="X867" s="58"/>
    </row>
    <row r="868" spans="1:24" ht="15.75" customHeight="1" x14ac:dyDescent="0.2">
      <c r="A868" s="59" t="s">
        <v>4</v>
      </c>
      <c r="B868" s="60">
        <v>426</v>
      </c>
      <c r="C868" s="60">
        <v>27353</v>
      </c>
      <c r="D868" s="62" t="s">
        <v>1343</v>
      </c>
      <c r="E868" s="66" t="s">
        <v>107</v>
      </c>
      <c r="F868" s="66" t="s">
        <v>4</v>
      </c>
      <c r="G868" s="66" t="s">
        <v>74</v>
      </c>
      <c r="H868" s="67" t="s">
        <v>1171</v>
      </c>
      <c r="I868" s="67" t="s">
        <v>1344</v>
      </c>
      <c r="J868" s="67" t="s">
        <v>48</v>
      </c>
      <c r="K868" s="67" t="s">
        <v>4</v>
      </c>
      <c r="L868" s="55" t="s">
        <v>4</v>
      </c>
      <c r="M868" s="52" t="s">
        <v>56</v>
      </c>
      <c r="N868" s="52" t="s">
        <v>57</v>
      </c>
      <c r="O868" s="55" t="s">
        <v>4</v>
      </c>
      <c r="P868" s="55" t="s">
        <v>4</v>
      </c>
      <c r="Q868" s="55" t="s">
        <v>4</v>
      </c>
      <c r="R868" s="55" t="s">
        <v>4</v>
      </c>
      <c r="S868" s="55" t="s">
        <v>4</v>
      </c>
      <c r="T868" s="55" t="s">
        <v>4</v>
      </c>
      <c r="U868" s="69">
        <v>3000</v>
      </c>
      <c r="V868" s="71">
        <f>SUM(M869:T869)</f>
        <v>0</v>
      </c>
      <c r="W868" s="64">
        <f>SUM(M869:T869)*U868</f>
        <v>0</v>
      </c>
      <c r="X868" s="57" t="s">
        <v>1345</v>
      </c>
    </row>
    <row r="869" spans="1:24" ht="86.25" customHeight="1" thickBot="1" x14ac:dyDescent="0.25">
      <c r="A869" s="59"/>
      <c r="B869" s="61"/>
      <c r="C869" s="61"/>
      <c r="D869" s="63"/>
      <c r="E869" s="63"/>
      <c r="F869" s="63"/>
      <c r="G869" s="63"/>
      <c r="H869" s="68"/>
      <c r="I869" s="68"/>
      <c r="J869" s="68"/>
      <c r="K869" s="68"/>
      <c r="L869" s="53" t="s">
        <v>4</v>
      </c>
      <c r="M869" s="56" t="s">
        <v>53</v>
      </c>
      <c r="N869" s="53" t="s">
        <v>4</v>
      </c>
      <c r="O869" s="53" t="s">
        <v>4</v>
      </c>
      <c r="P869" s="53" t="s">
        <v>4</v>
      </c>
      <c r="Q869" s="53" t="s">
        <v>4</v>
      </c>
      <c r="R869" s="53" t="s">
        <v>4</v>
      </c>
      <c r="S869" s="53" t="s">
        <v>4</v>
      </c>
      <c r="T869" s="53" t="s">
        <v>4</v>
      </c>
      <c r="U869" s="70"/>
      <c r="V869" s="72"/>
      <c r="W869" s="65"/>
      <c r="X869" s="58"/>
    </row>
    <row r="870" spans="1:24" s="20" customFormat="1" ht="13.5" thickBot="1" x14ac:dyDescent="0.25">
      <c r="A870" s="45" t="s">
        <v>4</v>
      </c>
      <c r="B870" s="51" t="s">
        <v>1346</v>
      </c>
      <c r="C870" s="40"/>
      <c r="D870" s="40"/>
      <c r="E870" s="40"/>
      <c r="F870" s="40"/>
      <c r="G870" s="40"/>
      <c r="H870" s="40"/>
      <c r="I870" s="40"/>
      <c r="J870" s="40"/>
      <c r="K870" s="40"/>
      <c r="L870" s="40"/>
      <c r="M870" s="40"/>
      <c r="N870" s="40"/>
      <c r="O870" s="40"/>
      <c r="P870" s="40"/>
      <c r="Q870" s="40"/>
      <c r="R870" s="40"/>
      <c r="S870" s="39"/>
      <c r="T870" s="41"/>
      <c r="U870" s="41"/>
      <c r="V870" s="41"/>
      <c r="W870" s="41"/>
      <c r="X870" s="42"/>
    </row>
    <row r="871" spans="1:24" ht="15.75" customHeight="1" x14ac:dyDescent="0.2">
      <c r="A871" s="59" t="s">
        <v>4</v>
      </c>
      <c r="B871" s="60">
        <v>427</v>
      </c>
      <c r="C871" s="60">
        <v>23740</v>
      </c>
      <c r="D871" s="62" t="s">
        <v>1347</v>
      </c>
      <c r="E871" s="66" t="s">
        <v>44</v>
      </c>
      <c r="F871" s="66" t="s">
        <v>1348</v>
      </c>
      <c r="G871" s="66" t="s">
        <v>1349</v>
      </c>
      <c r="H871" s="67" t="s">
        <v>1350</v>
      </c>
      <c r="I871" s="67" t="s">
        <v>1351</v>
      </c>
      <c r="J871" s="67" t="s">
        <v>393</v>
      </c>
      <c r="K871" s="67" t="s">
        <v>4</v>
      </c>
      <c r="L871" s="55" t="s">
        <v>4</v>
      </c>
      <c r="M871" s="52" t="s">
        <v>49</v>
      </c>
      <c r="N871" s="52" t="s">
        <v>50</v>
      </c>
      <c r="O871" s="52" t="s">
        <v>51</v>
      </c>
      <c r="P871" s="52" t="s">
        <v>71</v>
      </c>
      <c r="Q871" s="55" t="s">
        <v>4</v>
      </c>
      <c r="R871" s="55" t="s">
        <v>4</v>
      </c>
      <c r="S871" s="55" t="s">
        <v>4</v>
      </c>
      <c r="T871" s="55" t="s">
        <v>4</v>
      </c>
      <c r="U871" s="69">
        <v>690</v>
      </c>
      <c r="V871" s="71">
        <f>SUM(O872:T872)</f>
        <v>0</v>
      </c>
      <c r="W871" s="64">
        <f>SUM(O872:T872)*U871</f>
        <v>0</v>
      </c>
      <c r="X871" s="57" t="s">
        <v>1352</v>
      </c>
    </row>
    <row r="872" spans="1:24" ht="86.25" customHeight="1" thickBot="1" x14ac:dyDescent="0.25">
      <c r="A872" s="59"/>
      <c r="B872" s="61"/>
      <c r="C872" s="61"/>
      <c r="D872" s="63"/>
      <c r="E872" s="63"/>
      <c r="F872" s="63"/>
      <c r="G872" s="63"/>
      <c r="H872" s="68"/>
      <c r="I872" s="68"/>
      <c r="J872" s="68"/>
      <c r="K872" s="68"/>
      <c r="L872" s="53" t="s">
        <v>4</v>
      </c>
      <c r="M872" s="53" t="s">
        <v>4</v>
      </c>
      <c r="N872" s="53" t="s">
        <v>4</v>
      </c>
      <c r="O872" s="56" t="s">
        <v>53</v>
      </c>
      <c r="P872" s="56" t="s">
        <v>53</v>
      </c>
      <c r="Q872" s="53" t="s">
        <v>4</v>
      </c>
      <c r="R872" s="53" t="s">
        <v>4</v>
      </c>
      <c r="S872" s="53" t="s">
        <v>4</v>
      </c>
      <c r="T872" s="53" t="s">
        <v>4</v>
      </c>
      <c r="U872" s="70"/>
      <c r="V872" s="72"/>
      <c r="W872" s="65"/>
      <c r="X872" s="58"/>
    </row>
    <row r="873" spans="1:24" ht="15.75" customHeight="1" x14ac:dyDescent="0.2">
      <c r="A873" s="59" t="s">
        <v>4</v>
      </c>
      <c r="B873" s="60">
        <v>428</v>
      </c>
      <c r="C873" s="60">
        <v>33455</v>
      </c>
      <c r="D873" s="62" t="s">
        <v>1353</v>
      </c>
      <c r="E873" s="66" t="s">
        <v>44</v>
      </c>
      <c r="F873" s="66" t="s">
        <v>1354</v>
      </c>
      <c r="G873" s="66" t="s">
        <v>325</v>
      </c>
      <c r="H873" s="67" t="s">
        <v>1350</v>
      </c>
      <c r="I873" s="67" t="s">
        <v>1355</v>
      </c>
      <c r="J873" s="67" t="s">
        <v>393</v>
      </c>
      <c r="K873" s="67" t="s">
        <v>4</v>
      </c>
      <c r="L873" s="55" t="s">
        <v>4</v>
      </c>
      <c r="M873" s="55" t="s">
        <v>4</v>
      </c>
      <c r="N873" s="52" t="s">
        <v>144</v>
      </c>
      <c r="O873" s="52" t="s">
        <v>103</v>
      </c>
      <c r="P873" s="52" t="s">
        <v>104</v>
      </c>
      <c r="Q873" s="55" t="s">
        <v>4</v>
      </c>
      <c r="R873" s="55" t="s">
        <v>4</v>
      </c>
      <c r="S873" s="55" t="s">
        <v>4</v>
      </c>
      <c r="T873" s="55" t="s">
        <v>4</v>
      </c>
      <c r="U873" s="69">
        <v>900</v>
      </c>
      <c r="V873" s="71">
        <f>SUM(N874:T874)</f>
        <v>0</v>
      </c>
      <c r="W873" s="64">
        <f>SUM(N874:T874)*U873</f>
        <v>0</v>
      </c>
      <c r="X873" s="57" t="s">
        <v>1356</v>
      </c>
    </row>
    <row r="874" spans="1:24" ht="86.25" customHeight="1" thickBot="1" x14ac:dyDescent="0.25">
      <c r="A874" s="59"/>
      <c r="B874" s="61"/>
      <c r="C874" s="61"/>
      <c r="D874" s="63"/>
      <c r="E874" s="63"/>
      <c r="F874" s="63"/>
      <c r="G874" s="63"/>
      <c r="H874" s="68"/>
      <c r="I874" s="68"/>
      <c r="J874" s="68"/>
      <c r="K874" s="68"/>
      <c r="L874" s="53" t="s">
        <v>4</v>
      </c>
      <c r="M874" s="53" t="s">
        <v>4</v>
      </c>
      <c r="N874" s="56" t="s">
        <v>53</v>
      </c>
      <c r="O874" s="56" t="s">
        <v>53</v>
      </c>
      <c r="P874" s="56" t="s">
        <v>53</v>
      </c>
      <c r="Q874" s="53" t="s">
        <v>4</v>
      </c>
      <c r="R874" s="53" t="s">
        <v>4</v>
      </c>
      <c r="S874" s="53" t="s">
        <v>4</v>
      </c>
      <c r="T874" s="53" t="s">
        <v>4</v>
      </c>
      <c r="U874" s="70"/>
      <c r="V874" s="72"/>
      <c r="W874" s="65"/>
      <c r="X874" s="58"/>
    </row>
    <row r="875" spans="1:24" ht="15.75" customHeight="1" x14ac:dyDescent="0.2">
      <c r="A875" s="59" t="s">
        <v>4</v>
      </c>
      <c r="B875" s="60">
        <v>429</v>
      </c>
      <c r="C875" s="60">
        <v>33463</v>
      </c>
      <c r="D875" s="62" t="s">
        <v>1357</v>
      </c>
      <c r="E875" s="66" t="s">
        <v>44</v>
      </c>
      <c r="F875" s="66" t="s">
        <v>1358</v>
      </c>
      <c r="G875" s="66" t="s">
        <v>325</v>
      </c>
      <c r="H875" s="67" t="s">
        <v>1350</v>
      </c>
      <c r="I875" s="67" t="s">
        <v>1359</v>
      </c>
      <c r="J875" s="67" t="s">
        <v>978</v>
      </c>
      <c r="K875" s="67" t="s">
        <v>4</v>
      </c>
      <c r="L875" s="55" t="s">
        <v>4</v>
      </c>
      <c r="M875" s="55" t="s">
        <v>4</v>
      </c>
      <c r="N875" s="55" t="s">
        <v>4</v>
      </c>
      <c r="O875" s="52" t="s">
        <v>103</v>
      </c>
      <c r="P875" s="52" t="s">
        <v>104</v>
      </c>
      <c r="Q875" s="52" t="s">
        <v>124</v>
      </c>
      <c r="R875" s="52" t="s">
        <v>131</v>
      </c>
      <c r="S875" s="55" t="s">
        <v>4</v>
      </c>
      <c r="T875" s="55" t="s">
        <v>4</v>
      </c>
      <c r="U875" s="69">
        <v>900</v>
      </c>
      <c r="V875" s="71">
        <f>SUM(O876:T876)</f>
        <v>0</v>
      </c>
      <c r="W875" s="64">
        <f>SUM(O876:T876)*U875</f>
        <v>0</v>
      </c>
      <c r="X875" s="57" t="s">
        <v>1360</v>
      </c>
    </row>
    <row r="876" spans="1:24" ht="86.25" customHeight="1" thickBot="1" x14ac:dyDescent="0.25">
      <c r="A876" s="59"/>
      <c r="B876" s="61"/>
      <c r="C876" s="61"/>
      <c r="D876" s="63"/>
      <c r="E876" s="63"/>
      <c r="F876" s="63"/>
      <c r="G876" s="63"/>
      <c r="H876" s="68"/>
      <c r="I876" s="68"/>
      <c r="J876" s="68"/>
      <c r="K876" s="68"/>
      <c r="L876" s="53" t="s">
        <v>4</v>
      </c>
      <c r="M876" s="53" t="s">
        <v>4</v>
      </c>
      <c r="N876" s="53" t="s">
        <v>4</v>
      </c>
      <c r="O876" s="56" t="s">
        <v>53</v>
      </c>
      <c r="P876" s="56" t="s">
        <v>53</v>
      </c>
      <c r="Q876" s="56" t="s">
        <v>53</v>
      </c>
      <c r="R876" s="56" t="s">
        <v>53</v>
      </c>
      <c r="S876" s="53" t="s">
        <v>4</v>
      </c>
      <c r="T876" s="53" t="s">
        <v>4</v>
      </c>
      <c r="U876" s="70"/>
      <c r="V876" s="72"/>
      <c r="W876" s="65"/>
      <c r="X876" s="58"/>
    </row>
    <row r="877" spans="1:24" ht="15.75" customHeight="1" x14ac:dyDescent="0.2">
      <c r="A877" s="59" t="s">
        <v>4</v>
      </c>
      <c r="B877" s="60">
        <v>430</v>
      </c>
      <c r="C877" s="60">
        <v>33470</v>
      </c>
      <c r="D877" s="62" t="s">
        <v>1361</v>
      </c>
      <c r="E877" s="66" t="s">
        <v>44</v>
      </c>
      <c r="F877" s="66" t="s">
        <v>1362</v>
      </c>
      <c r="G877" s="66" t="s">
        <v>1363</v>
      </c>
      <c r="H877" s="67" t="s">
        <v>1350</v>
      </c>
      <c r="I877" s="67" t="s">
        <v>1364</v>
      </c>
      <c r="J877" s="67" t="s">
        <v>393</v>
      </c>
      <c r="K877" s="67" t="s">
        <v>4</v>
      </c>
      <c r="L877" s="55" t="s">
        <v>4</v>
      </c>
      <c r="M877" s="52" t="s">
        <v>49</v>
      </c>
      <c r="N877" s="52" t="s">
        <v>50</v>
      </c>
      <c r="O877" s="52" t="s">
        <v>51</v>
      </c>
      <c r="P877" s="55" t="s">
        <v>4</v>
      </c>
      <c r="Q877" s="55" t="s">
        <v>4</v>
      </c>
      <c r="R877" s="55" t="s">
        <v>4</v>
      </c>
      <c r="S877" s="55" t="s">
        <v>4</v>
      </c>
      <c r="T877" s="55" t="s">
        <v>4</v>
      </c>
      <c r="U877" s="69">
        <v>1200</v>
      </c>
      <c r="V877" s="71">
        <f>SUM(M878:T878)</f>
        <v>0</v>
      </c>
      <c r="W877" s="64">
        <f>SUM(M878:T878)*U877</f>
        <v>0</v>
      </c>
      <c r="X877" s="57" t="s">
        <v>1365</v>
      </c>
    </row>
    <row r="878" spans="1:24" ht="86.25" customHeight="1" thickBot="1" x14ac:dyDescent="0.25">
      <c r="A878" s="59"/>
      <c r="B878" s="61"/>
      <c r="C878" s="61"/>
      <c r="D878" s="63"/>
      <c r="E878" s="63"/>
      <c r="F878" s="63"/>
      <c r="G878" s="63"/>
      <c r="H878" s="68"/>
      <c r="I878" s="68"/>
      <c r="J878" s="68"/>
      <c r="K878" s="68"/>
      <c r="L878" s="53" t="s">
        <v>4</v>
      </c>
      <c r="M878" s="56" t="s">
        <v>53</v>
      </c>
      <c r="N878" s="56" t="s">
        <v>53</v>
      </c>
      <c r="O878" s="56" t="s">
        <v>53</v>
      </c>
      <c r="P878" s="53" t="s">
        <v>4</v>
      </c>
      <c r="Q878" s="53" t="s">
        <v>4</v>
      </c>
      <c r="R878" s="53" t="s">
        <v>4</v>
      </c>
      <c r="S878" s="53" t="s">
        <v>4</v>
      </c>
      <c r="T878" s="53" t="s">
        <v>4</v>
      </c>
      <c r="U878" s="70"/>
      <c r="V878" s="72"/>
      <c r="W878" s="65"/>
      <c r="X878" s="58"/>
    </row>
    <row r="879" spans="1:24" ht="15.75" customHeight="1" x14ac:dyDescent="0.2">
      <c r="A879" s="59" t="s">
        <v>4</v>
      </c>
      <c r="B879" s="60">
        <v>431</v>
      </c>
      <c r="C879" s="60">
        <v>33475</v>
      </c>
      <c r="D879" s="62" t="s">
        <v>1366</v>
      </c>
      <c r="E879" s="66" t="s">
        <v>1048</v>
      </c>
      <c r="F879" s="66" t="s">
        <v>1367</v>
      </c>
      <c r="G879" s="66" t="s">
        <v>1363</v>
      </c>
      <c r="H879" s="67" t="s">
        <v>1350</v>
      </c>
      <c r="I879" s="67" t="s">
        <v>1364</v>
      </c>
      <c r="J879" s="67" t="s">
        <v>393</v>
      </c>
      <c r="K879" s="67" t="s">
        <v>4</v>
      </c>
      <c r="L879" s="52" t="s">
        <v>389</v>
      </c>
      <c r="M879" s="55" t="s">
        <v>4</v>
      </c>
      <c r="N879" s="55" t="s">
        <v>4</v>
      </c>
      <c r="O879" s="55" t="s">
        <v>4</v>
      </c>
      <c r="P879" s="55" t="s">
        <v>4</v>
      </c>
      <c r="Q879" s="55" t="s">
        <v>4</v>
      </c>
      <c r="R879" s="55" t="s">
        <v>4</v>
      </c>
      <c r="S879" s="55" t="s">
        <v>4</v>
      </c>
      <c r="T879" s="55" t="s">
        <v>4</v>
      </c>
      <c r="U879" s="69">
        <v>1500</v>
      </c>
      <c r="V879" s="71">
        <f>SUM(L880:T880)</f>
        <v>0</v>
      </c>
      <c r="W879" s="64">
        <f>SUM(L880:T880)*U879</f>
        <v>0</v>
      </c>
      <c r="X879" s="57" t="s">
        <v>1368</v>
      </c>
    </row>
    <row r="880" spans="1:24" ht="86.25" customHeight="1" thickBot="1" x14ac:dyDescent="0.25">
      <c r="A880" s="59"/>
      <c r="B880" s="61"/>
      <c r="C880" s="61"/>
      <c r="D880" s="63"/>
      <c r="E880" s="63"/>
      <c r="F880" s="63"/>
      <c r="G880" s="63"/>
      <c r="H880" s="68"/>
      <c r="I880" s="68"/>
      <c r="J880" s="68"/>
      <c r="K880" s="68"/>
      <c r="L880" s="56" t="s">
        <v>53</v>
      </c>
      <c r="M880" s="53" t="s">
        <v>4</v>
      </c>
      <c r="N880" s="53" t="s">
        <v>4</v>
      </c>
      <c r="O880" s="53" t="s">
        <v>4</v>
      </c>
      <c r="P880" s="53" t="s">
        <v>4</v>
      </c>
      <c r="Q880" s="53" t="s">
        <v>4</v>
      </c>
      <c r="R880" s="53" t="s">
        <v>4</v>
      </c>
      <c r="S880" s="53" t="s">
        <v>4</v>
      </c>
      <c r="T880" s="53" t="s">
        <v>4</v>
      </c>
      <c r="U880" s="70"/>
      <c r="V880" s="72"/>
      <c r="W880" s="65"/>
      <c r="X880" s="58"/>
    </row>
    <row r="881" spans="1:24" ht="15.75" customHeight="1" x14ac:dyDescent="0.2">
      <c r="A881" s="59" t="s">
        <v>4</v>
      </c>
      <c r="B881" s="60">
        <v>432</v>
      </c>
      <c r="C881" s="60">
        <v>33479</v>
      </c>
      <c r="D881" s="62" t="s">
        <v>1369</v>
      </c>
      <c r="E881" s="66" t="s">
        <v>44</v>
      </c>
      <c r="F881" s="66" t="s">
        <v>1370</v>
      </c>
      <c r="G881" s="66" t="s">
        <v>325</v>
      </c>
      <c r="H881" s="67" t="s">
        <v>1350</v>
      </c>
      <c r="I881" s="67" t="s">
        <v>1371</v>
      </c>
      <c r="J881" s="67" t="s">
        <v>393</v>
      </c>
      <c r="K881" s="67" t="s">
        <v>4</v>
      </c>
      <c r="L881" s="55" t="s">
        <v>4</v>
      </c>
      <c r="M881" s="52" t="s">
        <v>49</v>
      </c>
      <c r="N881" s="52" t="s">
        <v>50</v>
      </c>
      <c r="O881" s="52" t="s">
        <v>103</v>
      </c>
      <c r="P881" s="52" t="s">
        <v>104</v>
      </c>
      <c r="Q881" s="55" t="s">
        <v>4</v>
      </c>
      <c r="R881" s="55" t="s">
        <v>4</v>
      </c>
      <c r="S881" s="55" t="s">
        <v>4</v>
      </c>
      <c r="T881" s="55" t="s">
        <v>4</v>
      </c>
      <c r="U881" s="69">
        <v>750</v>
      </c>
      <c r="V881" s="71">
        <f>SUM(M882:T882)</f>
        <v>0</v>
      </c>
      <c r="W881" s="64">
        <f>SUM(M882:T882)*U881</f>
        <v>0</v>
      </c>
      <c r="X881" s="57" t="s">
        <v>1372</v>
      </c>
    </row>
    <row r="882" spans="1:24" ht="86.25" customHeight="1" thickBot="1" x14ac:dyDescent="0.25">
      <c r="A882" s="59"/>
      <c r="B882" s="61"/>
      <c r="C882" s="61"/>
      <c r="D882" s="63"/>
      <c r="E882" s="63"/>
      <c r="F882" s="63"/>
      <c r="G882" s="63"/>
      <c r="H882" s="68"/>
      <c r="I882" s="68"/>
      <c r="J882" s="68"/>
      <c r="K882" s="68"/>
      <c r="L882" s="53" t="s">
        <v>4</v>
      </c>
      <c r="M882" s="56" t="s">
        <v>53</v>
      </c>
      <c r="N882" s="53" t="s">
        <v>4</v>
      </c>
      <c r="O882" s="53" t="s">
        <v>4</v>
      </c>
      <c r="P882" s="53" t="s">
        <v>4</v>
      </c>
      <c r="Q882" s="53" t="s">
        <v>4</v>
      </c>
      <c r="R882" s="53" t="s">
        <v>4</v>
      </c>
      <c r="S882" s="53" t="s">
        <v>4</v>
      </c>
      <c r="T882" s="53" t="s">
        <v>4</v>
      </c>
      <c r="U882" s="70"/>
      <c r="V882" s="72"/>
      <c r="W882" s="65"/>
      <c r="X882" s="58"/>
    </row>
    <row r="883" spans="1:24" ht="15.75" customHeight="1" x14ac:dyDescent="0.2">
      <c r="A883" s="59" t="s">
        <v>4</v>
      </c>
      <c r="B883" s="60">
        <v>433</v>
      </c>
      <c r="C883" s="60">
        <v>33481</v>
      </c>
      <c r="D883" s="62" t="s">
        <v>1373</v>
      </c>
      <c r="E883" s="66" t="s">
        <v>44</v>
      </c>
      <c r="F883" s="66" t="s">
        <v>1374</v>
      </c>
      <c r="G883" s="66" t="s">
        <v>325</v>
      </c>
      <c r="H883" s="67" t="s">
        <v>1350</v>
      </c>
      <c r="I883" s="67" t="s">
        <v>1371</v>
      </c>
      <c r="J883" s="67" t="s">
        <v>393</v>
      </c>
      <c r="K883" s="67" t="s">
        <v>4</v>
      </c>
      <c r="L883" s="55" t="s">
        <v>4</v>
      </c>
      <c r="M883" s="52" t="s">
        <v>49</v>
      </c>
      <c r="N883" s="52" t="s">
        <v>50</v>
      </c>
      <c r="O883" s="52" t="s">
        <v>51</v>
      </c>
      <c r="P883" s="55" t="s">
        <v>4</v>
      </c>
      <c r="Q883" s="55" t="s">
        <v>4</v>
      </c>
      <c r="R883" s="55" t="s">
        <v>4</v>
      </c>
      <c r="S883" s="55" t="s">
        <v>4</v>
      </c>
      <c r="T883" s="55" t="s">
        <v>4</v>
      </c>
      <c r="U883" s="69">
        <v>750</v>
      </c>
      <c r="V883" s="71">
        <f>SUM(M884:T884)</f>
        <v>0</v>
      </c>
      <c r="W883" s="64">
        <f>SUM(M884:T884)*U883</f>
        <v>0</v>
      </c>
      <c r="X883" s="57" t="s">
        <v>1375</v>
      </c>
    </row>
    <row r="884" spans="1:24" ht="86.25" customHeight="1" thickBot="1" x14ac:dyDescent="0.25">
      <c r="A884" s="59"/>
      <c r="B884" s="61"/>
      <c r="C884" s="61"/>
      <c r="D884" s="63"/>
      <c r="E884" s="63"/>
      <c r="F884" s="63"/>
      <c r="G884" s="63"/>
      <c r="H884" s="68"/>
      <c r="I884" s="68"/>
      <c r="J884" s="68"/>
      <c r="K884" s="68"/>
      <c r="L884" s="53" t="s">
        <v>4</v>
      </c>
      <c r="M884" s="56" t="s">
        <v>53</v>
      </c>
      <c r="N884" s="53" t="s">
        <v>4</v>
      </c>
      <c r="O884" s="53" t="s">
        <v>4</v>
      </c>
      <c r="P884" s="53" t="s">
        <v>4</v>
      </c>
      <c r="Q884" s="53" t="s">
        <v>4</v>
      </c>
      <c r="R884" s="53" t="s">
        <v>4</v>
      </c>
      <c r="S884" s="53" t="s">
        <v>4</v>
      </c>
      <c r="T884" s="53" t="s">
        <v>4</v>
      </c>
      <c r="U884" s="70"/>
      <c r="V884" s="72"/>
      <c r="W884" s="65"/>
      <c r="X884" s="58"/>
    </row>
    <row r="885" spans="1:24" ht="15.75" customHeight="1" x14ac:dyDescent="0.2">
      <c r="A885" s="59" t="s">
        <v>4</v>
      </c>
      <c r="B885" s="60">
        <v>434</v>
      </c>
      <c r="C885" s="60">
        <v>33482</v>
      </c>
      <c r="D885" s="62" t="s">
        <v>1376</v>
      </c>
      <c r="E885" s="66" t="s">
        <v>44</v>
      </c>
      <c r="F885" s="66" t="s">
        <v>1377</v>
      </c>
      <c r="G885" s="66" t="s">
        <v>325</v>
      </c>
      <c r="H885" s="67" t="s">
        <v>1350</v>
      </c>
      <c r="I885" s="67" t="s">
        <v>1371</v>
      </c>
      <c r="J885" s="67" t="s">
        <v>393</v>
      </c>
      <c r="K885" s="67" t="s">
        <v>4</v>
      </c>
      <c r="L885" s="55" t="s">
        <v>4</v>
      </c>
      <c r="M885" s="55" t="s">
        <v>4</v>
      </c>
      <c r="N885" s="52" t="s">
        <v>144</v>
      </c>
      <c r="O885" s="52" t="s">
        <v>103</v>
      </c>
      <c r="P885" s="52" t="s">
        <v>104</v>
      </c>
      <c r="Q885" s="52" t="s">
        <v>124</v>
      </c>
      <c r="R885" s="55" t="s">
        <v>4</v>
      </c>
      <c r="S885" s="55" t="s">
        <v>4</v>
      </c>
      <c r="T885" s="55" t="s">
        <v>4</v>
      </c>
      <c r="U885" s="69">
        <v>750</v>
      </c>
      <c r="V885" s="71">
        <f>SUM(N886:T886)</f>
        <v>0</v>
      </c>
      <c r="W885" s="64">
        <f>SUM(N886:T886)*U885</f>
        <v>0</v>
      </c>
      <c r="X885" s="57" t="s">
        <v>1375</v>
      </c>
    </row>
    <row r="886" spans="1:24" ht="86.25" customHeight="1" thickBot="1" x14ac:dyDescent="0.25">
      <c r="A886" s="59"/>
      <c r="B886" s="61"/>
      <c r="C886" s="61"/>
      <c r="D886" s="63"/>
      <c r="E886" s="63"/>
      <c r="F886" s="63"/>
      <c r="G886" s="63"/>
      <c r="H886" s="68"/>
      <c r="I886" s="68"/>
      <c r="J886" s="68"/>
      <c r="K886" s="68"/>
      <c r="L886" s="53" t="s">
        <v>4</v>
      </c>
      <c r="M886" s="53" t="s">
        <v>4</v>
      </c>
      <c r="N886" s="56" t="s">
        <v>53</v>
      </c>
      <c r="O886" s="53" t="s">
        <v>4</v>
      </c>
      <c r="P886" s="53" t="s">
        <v>4</v>
      </c>
      <c r="Q886" s="53" t="s">
        <v>4</v>
      </c>
      <c r="R886" s="53" t="s">
        <v>4</v>
      </c>
      <c r="S886" s="53" t="s">
        <v>4</v>
      </c>
      <c r="T886" s="53" t="s">
        <v>4</v>
      </c>
      <c r="U886" s="70"/>
      <c r="V886" s="72"/>
      <c r="W886" s="65"/>
      <c r="X886" s="58"/>
    </row>
    <row r="887" spans="1:24" ht="15.75" customHeight="1" x14ac:dyDescent="0.2">
      <c r="A887" s="59" t="s">
        <v>4</v>
      </c>
      <c r="B887" s="60">
        <v>435</v>
      </c>
      <c r="C887" s="60">
        <v>33485</v>
      </c>
      <c r="D887" s="62" t="s">
        <v>1378</v>
      </c>
      <c r="E887" s="66" t="s">
        <v>1048</v>
      </c>
      <c r="F887" s="66" t="s">
        <v>4</v>
      </c>
      <c r="G887" s="66" t="s">
        <v>325</v>
      </c>
      <c r="H887" s="67" t="s">
        <v>1350</v>
      </c>
      <c r="I887" s="67" t="s">
        <v>1371</v>
      </c>
      <c r="J887" s="67" t="s">
        <v>374</v>
      </c>
      <c r="K887" s="67" t="s">
        <v>4</v>
      </c>
      <c r="L887" s="52" t="s">
        <v>389</v>
      </c>
      <c r="M887" s="55" t="s">
        <v>4</v>
      </c>
      <c r="N887" s="55" t="s">
        <v>4</v>
      </c>
      <c r="O887" s="55" t="s">
        <v>4</v>
      </c>
      <c r="P887" s="55" t="s">
        <v>4</v>
      </c>
      <c r="Q887" s="55" t="s">
        <v>4</v>
      </c>
      <c r="R887" s="55" t="s">
        <v>4</v>
      </c>
      <c r="S887" s="55" t="s">
        <v>4</v>
      </c>
      <c r="T887" s="55" t="s">
        <v>4</v>
      </c>
      <c r="U887" s="69">
        <v>1000</v>
      </c>
      <c r="V887" s="71">
        <f>SUM(L888:T888)</f>
        <v>0</v>
      </c>
      <c r="W887" s="64">
        <f>SUM(L888:T888)*U887</f>
        <v>0</v>
      </c>
      <c r="X887" s="57" t="s">
        <v>1379</v>
      </c>
    </row>
    <row r="888" spans="1:24" ht="86.25" customHeight="1" thickBot="1" x14ac:dyDescent="0.25">
      <c r="A888" s="59"/>
      <c r="B888" s="61"/>
      <c r="C888" s="61"/>
      <c r="D888" s="63"/>
      <c r="E888" s="63"/>
      <c r="F888" s="63"/>
      <c r="G888" s="63"/>
      <c r="H888" s="68"/>
      <c r="I888" s="68"/>
      <c r="J888" s="68"/>
      <c r="K888" s="68"/>
      <c r="L888" s="56" t="s">
        <v>53</v>
      </c>
      <c r="M888" s="53" t="s">
        <v>4</v>
      </c>
      <c r="N888" s="53" t="s">
        <v>4</v>
      </c>
      <c r="O888" s="53" t="s">
        <v>4</v>
      </c>
      <c r="P888" s="53" t="s">
        <v>4</v>
      </c>
      <c r="Q888" s="53" t="s">
        <v>4</v>
      </c>
      <c r="R888" s="53" t="s">
        <v>4</v>
      </c>
      <c r="S888" s="53" t="s">
        <v>4</v>
      </c>
      <c r="T888" s="53" t="s">
        <v>4</v>
      </c>
      <c r="U888" s="70"/>
      <c r="V888" s="72"/>
      <c r="W888" s="65"/>
      <c r="X888" s="58"/>
    </row>
    <row r="889" spans="1:24" ht="15.75" customHeight="1" x14ac:dyDescent="0.2">
      <c r="A889" s="59" t="s">
        <v>4</v>
      </c>
      <c r="B889" s="60">
        <v>436</v>
      </c>
      <c r="C889" s="60">
        <v>33487</v>
      </c>
      <c r="D889" s="62" t="s">
        <v>1380</v>
      </c>
      <c r="E889" s="66" t="s">
        <v>44</v>
      </c>
      <c r="F889" s="66" t="s">
        <v>4</v>
      </c>
      <c r="G889" s="66" t="s">
        <v>325</v>
      </c>
      <c r="H889" s="67" t="s">
        <v>1350</v>
      </c>
      <c r="I889" s="67" t="s">
        <v>1381</v>
      </c>
      <c r="J889" s="67" t="s">
        <v>393</v>
      </c>
      <c r="K889" s="67" t="s">
        <v>4</v>
      </c>
      <c r="L889" s="55" t="s">
        <v>4</v>
      </c>
      <c r="M889" s="52" t="s">
        <v>49</v>
      </c>
      <c r="N889" s="52" t="s">
        <v>50</v>
      </c>
      <c r="O889" s="52" t="s">
        <v>51</v>
      </c>
      <c r="P889" s="55" t="s">
        <v>4</v>
      </c>
      <c r="Q889" s="55" t="s">
        <v>4</v>
      </c>
      <c r="R889" s="55" t="s">
        <v>4</v>
      </c>
      <c r="S889" s="55" t="s">
        <v>4</v>
      </c>
      <c r="T889" s="55" t="s">
        <v>4</v>
      </c>
      <c r="U889" s="69">
        <v>750</v>
      </c>
      <c r="V889" s="71">
        <f>SUM(M890:T890)</f>
        <v>0</v>
      </c>
      <c r="W889" s="64">
        <f>SUM(M890:T890)*U889</f>
        <v>0</v>
      </c>
      <c r="X889" s="57" t="s">
        <v>1382</v>
      </c>
    </row>
    <row r="890" spans="1:24" ht="86.25" customHeight="1" thickBot="1" x14ac:dyDescent="0.25">
      <c r="A890" s="59"/>
      <c r="B890" s="61"/>
      <c r="C890" s="61"/>
      <c r="D890" s="63"/>
      <c r="E890" s="63"/>
      <c r="F890" s="63"/>
      <c r="G890" s="63"/>
      <c r="H890" s="68"/>
      <c r="I890" s="68"/>
      <c r="J890" s="68"/>
      <c r="K890" s="68"/>
      <c r="L890" s="53" t="s">
        <v>4</v>
      </c>
      <c r="M890" s="56" t="s">
        <v>53</v>
      </c>
      <c r="N890" s="56" t="s">
        <v>53</v>
      </c>
      <c r="O890" s="53" t="s">
        <v>4</v>
      </c>
      <c r="P890" s="53" t="s">
        <v>4</v>
      </c>
      <c r="Q890" s="53" t="s">
        <v>4</v>
      </c>
      <c r="R890" s="53" t="s">
        <v>4</v>
      </c>
      <c r="S890" s="53" t="s">
        <v>4</v>
      </c>
      <c r="T890" s="53" t="s">
        <v>4</v>
      </c>
      <c r="U890" s="70"/>
      <c r="V890" s="72"/>
      <c r="W890" s="65"/>
      <c r="X890" s="58"/>
    </row>
    <row r="891" spans="1:24" ht="15.75" customHeight="1" x14ac:dyDescent="0.2">
      <c r="A891" s="59" t="s">
        <v>4</v>
      </c>
      <c r="B891" s="60">
        <v>437</v>
      </c>
      <c r="C891" s="60">
        <v>33497</v>
      </c>
      <c r="D891" s="62" t="s">
        <v>1383</v>
      </c>
      <c r="E891" s="66" t="s">
        <v>44</v>
      </c>
      <c r="F891" s="66" t="s">
        <v>4</v>
      </c>
      <c r="G891" s="66" t="s">
        <v>325</v>
      </c>
      <c r="H891" s="67" t="s">
        <v>1350</v>
      </c>
      <c r="I891" s="67" t="s">
        <v>1384</v>
      </c>
      <c r="J891" s="67" t="s">
        <v>393</v>
      </c>
      <c r="K891" s="67" t="s">
        <v>4</v>
      </c>
      <c r="L891" s="55" t="s">
        <v>4</v>
      </c>
      <c r="M891" s="55" t="s">
        <v>4</v>
      </c>
      <c r="N891" s="52" t="s">
        <v>144</v>
      </c>
      <c r="O891" s="52" t="s">
        <v>103</v>
      </c>
      <c r="P891" s="52" t="s">
        <v>104</v>
      </c>
      <c r="Q891" s="55" t="s">
        <v>4</v>
      </c>
      <c r="R891" s="55" t="s">
        <v>4</v>
      </c>
      <c r="S891" s="55" t="s">
        <v>4</v>
      </c>
      <c r="T891" s="55" t="s">
        <v>4</v>
      </c>
      <c r="U891" s="69">
        <v>900</v>
      </c>
      <c r="V891" s="71">
        <f>SUM(N892:T892)</f>
        <v>0</v>
      </c>
      <c r="W891" s="64">
        <f>SUM(N892:T892)*U891</f>
        <v>0</v>
      </c>
      <c r="X891" s="57" t="s">
        <v>1385</v>
      </c>
    </row>
    <row r="892" spans="1:24" ht="86.25" customHeight="1" thickBot="1" x14ac:dyDescent="0.25">
      <c r="A892" s="59"/>
      <c r="B892" s="61"/>
      <c r="C892" s="61"/>
      <c r="D892" s="63"/>
      <c r="E892" s="63"/>
      <c r="F892" s="63"/>
      <c r="G892" s="63"/>
      <c r="H892" s="68"/>
      <c r="I892" s="68"/>
      <c r="J892" s="68"/>
      <c r="K892" s="68"/>
      <c r="L892" s="53" t="s">
        <v>4</v>
      </c>
      <c r="M892" s="53" t="s">
        <v>4</v>
      </c>
      <c r="N892" s="56" t="s">
        <v>53</v>
      </c>
      <c r="O892" s="53" t="s">
        <v>4</v>
      </c>
      <c r="P892" s="56" t="s">
        <v>53</v>
      </c>
      <c r="Q892" s="53" t="s">
        <v>4</v>
      </c>
      <c r="R892" s="53" t="s">
        <v>4</v>
      </c>
      <c r="S892" s="53" t="s">
        <v>4</v>
      </c>
      <c r="T892" s="53" t="s">
        <v>4</v>
      </c>
      <c r="U892" s="70"/>
      <c r="V892" s="72"/>
      <c r="W892" s="65"/>
      <c r="X892" s="58"/>
    </row>
    <row r="893" spans="1:24" ht="15.75" customHeight="1" x14ac:dyDescent="0.2">
      <c r="A893" s="59" t="s">
        <v>4</v>
      </c>
      <c r="B893" s="60">
        <v>438</v>
      </c>
      <c r="C893" s="60">
        <v>33510</v>
      </c>
      <c r="D893" s="62" t="s">
        <v>1386</v>
      </c>
      <c r="E893" s="66" t="s">
        <v>44</v>
      </c>
      <c r="F893" s="66" t="s">
        <v>4</v>
      </c>
      <c r="G893" s="66" t="s">
        <v>325</v>
      </c>
      <c r="H893" s="67" t="s">
        <v>1350</v>
      </c>
      <c r="I893" s="67" t="s">
        <v>1387</v>
      </c>
      <c r="J893" s="67" t="s">
        <v>393</v>
      </c>
      <c r="K893" s="67" t="s">
        <v>4</v>
      </c>
      <c r="L893" s="55" t="s">
        <v>4</v>
      </c>
      <c r="M893" s="55" t="s">
        <v>4</v>
      </c>
      <c r="N893" s="52" t="s">
        <v>144</v>
      </c>
      <c r="O893" s="52" t="s">
        <v>103</v>
      </c>
      <c r="P893" s="52" t="s">
        <v>104</v>
      </c>
      <c r="Q893" s="55" t="s">
        <v>4</v>
      </c>
      <c r="R893" s="55" t="s">
        <v>4</v>
      </c>
      <c r="S893" s="55" t="s">
        <v>4</v>
      </c>
      <c r="T893" s="55" t="s">
        <v>4</v>
      </c>
      <c r="U893" s="69">
        <v>750</v>
      </c>
      <c r="V893" s="71">
        <f>SUM(N894:T894)</f>
        <v>0</v>
      </c>
      <c r="W893" s="64">
        <f>SUM(N894:T894)*U893</f>
        <v>0</v>
      </c>
      <c r="X893" s="57" t="s">
        <v>1388</v>
      </c>
    </row>
    <row r="894" spans="1:24" ht="86.25" customHeight="1" thickBot="1" x14ac:dyDescent="0.25">
      <c r="A894" s="59"/>
      <c r="B894" s="61"/>
      <c r="C894" s="61"/>
      <c r="D894" s="63"/>
      <c r="E894" s="63"/>
      <c r="F894" s="63"/>
      <c r="G894" s="63"/>
      <c r="H894" s="68"/>
      <c r="I894" s="68"/>
      <c r="J894" s="68"/>
      <c r="K894" s="68"/>
      <c r="L894" s="53" t="s">
        <v>4</v>
      </c>
      <c r="M894" s="53" t="s">
        <v>4</v>
      </c>
      <c r="N894" s="56" t="s">
        <v>53</v>
      </c>
      <c r="O894" s="56" t="s">
        <v>53</v>
      </c>
      <c r="P894" s="53" t="s">
        <v>4</v>
      </c>
      <c r="Q894" s="53" t="s">
        <v>4</v>
      </c>
      <c r="R894" s="53" t="s">
        <v>4</v>
      </c>
      <c r="S894" s="53" t="s">
        <v>4</v>
      </c>
      <c r="T894" s="53" t="s">
        <v>4</v>
      </c>
      <c r="U894" s="70"/>
      <c r="V894" s="72"/>
      <c r="W894" s="65"/>
      <c r="X894" s="58"/>
    </row>
    <row r="895" spans="1:24" ht="15.75" customHeight="1" x14ac:dyDescent="0.2">
      <c r="A895" s="59" t="s">
        <v>4</v>
      </c>
      <c r="B895" s="60">
        <v>439</v>
      </c>
      <c r="C895" s="60">
        <v>33513</v>
      </c>
      <c r="D895" s="62" t="s">
        <v>1389</v>
      </c>
      <c r="E895" s="66" t="s">
        <v>44</v>
      </c>
      <c r="F895" s="66" t="s">
        <v>4</v>
      </c>
      <c r="G895" s="66" t="s">
        <v>325</v>
      </c>
      <c r="H895" s="67" t="s">
        <v>1350</v>
      </c>
      <c r="I895" s="67" t="s">
        <v>1387</v>
      </c>
      <c r="J895" s="67" t="s">
        <v>393</v>
      </c>
      <c r="K895" s="67" t="s">
        <v>4</v>
      </c>
      <c r="L895" s="55" t="s">
        <v>4</v>
      </c>
      <c r="M895" s="55" t="s">
        <v>4</v>
      </c>
      <c r="N895" s="52" t="s">
        <v>144</v>
      </c>
      <c r="O895" s="52" t="s">
        <v>103</v>
      </c>
      <c r="P895" s="52" t="s">
        <v>104</v>
      </c>
      <c r="Q895" s="55" t="s">
        <v>4</v>
      </c>
      <c r="R895" s="55" t="s">
        <v>4</v>
      </c>
      <c r="S895" s="55" t="s">
        <v>4</v>
      </c>
      <c r="T895" s="55" t="s">
        <v>4</v>
      </c>
      <c r="U895" s="69">
        <v>750</v>
      </c>
      <c r="V895" s="71">
        <f>SUM(N896:T896)</f>
        <v>0</v>
      </c>
      <c r="W895" s="64">
        <f>SUM(N896:T896)*U895</f>
        <v>0</v>
      </c>
      <c r="X895" s="57" t="s">
        <v>1390</v>
      </c>
    </row>
    <row r="896" spans="1:24" ht="86.25" customHeight="1" thickBot="1" x14ac:dyDescent="0.25">
      <c r="A896" s="59"/>
      <c r="B896" s="61"/>
      <c r="C896" s="61"/>
      <c r="D896" s="63"/>
      <c r="E896" s="63"/>
      <c r="F896" s="63"/>
      <c r="G896" s="63"/>
      <c r="H896" s="68"/>
      <c r="I896" s="68"/>
      <c r="J896" s="68"/>
      <c r="K896" s="68"/>
      <c r="L896" s="53" t="s">
        <v>4</v>
      </c>
      <c r="M896" s="53" t="s">
        <v>4</v>
      </c>
      <c r="N896" s="56" t="s">
        <v>53</v>
      </c>
      <c r="O896" s="53" t="s">
        <v>4</v>
      </c>
      <c r="P896" s="56" t="s">
        <v>53</v>
      </c>
      <c r="Q896" s="53" t="s">
        <v>4</v>
      </c>
      <c r="R896" s="53" t="s">
        <v>4</v>
      </c>
      <c r="S896" s="53" t="s">
        <v>4</v>
      </c>
      <c r="T896" s="53" t="s">
        <v>4</v>
      </c>
      <c r="U896" s="70"/>
      <c r="V896" s="72"/>
      <c r="W896" s="65"/>
      <c r="X896" s="58"/>
    </row>
    <row r="897" spans="1:24" ht="15.75" customHeight="1" x14ac:dyDescent="0.2">
      <c r="A897" s="59" t="s">
        <v>4</v>
      </c>
      <c r="B897" s="60">
        <v>440</v>
      </c>
      <c r="C897" s="60">
        <v>33517</v>
      </c>
      <c r="D897" s="62" t="s">
        <v>1391</v>
      </c>
      <c r="E897" s="66" t="s">
        <v>44</v>
      </c>
      <c r="F897" s="66" t="s">
        <v>4</v>
      </c>
      <c r="G897" s="66" t="s">
        <v>325</v>
      </c>
      <c r="H897" s="67" t="s">
        <v>1350</v>
      </c>
      <c r="I897" s="67" t="s">
        <v>1392</v>
      </c>
      <c r="J897" s="67" t="s">
        <v>393</v>
      </c>
      <c r="K897" s="67" t="s">
        <v>4</v>
      </c>
      <c r="L897" s="55" t="s">
        <v>4</v>
      </c>
      <c r="M897" s="55" t="s">
        <v>4</v>
      </c>
      <c r="N897" s="52" t="s">
        <v>50</v>
      </c>
      <c r="O897" s="52" t="s">
        <v>51</v>
      </c>
      <c r="P897" s="52" t="s">
        <v>71</v>
      </c>
      <c r="Q897" s="55" t="s">
        <v>4</v>
      </c>
      <c r="R897" s="55" t="s">
        <v>4</v>
      </c>
      <c r="S897" s="55" t="s">
        <v>4</v>
      </c>
      <c r="T897" s="55" t="s">
        <v>4</v>
      </c>
      <c r="U897" s="69">
        <v>900</v>
      </c>
      <c r="V897" s="71">
        <f>SUM(P898:T898)</f>
        <v>0</v>
      </c>
      <c r="W897" s="64">
        <f>SUM(P898:T898)*U897</f>
        <v>0</v>
      </c>
      <c r="X897" s="57" t="s">
        <v>1393</v>
      </c>
    </row>
    <row r="898" spans="1:24" ht="86.25" customHeight="1" thickBot="1" x14ac:dyDescent="0.25">
      <c r="A898" s="59"/>
      <c r="B898" s="61"/>
      <c r="C898" s="61"/>
      <c r="D898" s="63"/>
      <c r="E898" s="63"/>
      <c r="F898" s="63"/>
      <c r="G898" s="63"/>
      <c r="H898" s="68"/>
      <c r="I898" s="68"/>
      <c r="J898" s="68"/>
      <c r="K898" s="68"/>
      <c r="L898" s="53" t="s">
        <v>4</v>
      </c>
      <c r="M898" s="53" t="s">
        <v>4</v>
      </c>
      <c r="N898" s="53" t="s">
        <v>4</v>
      </c>
      <c r="O898" s="53" t="s">
        <v>4</v>
      </c>
      <c r="P898" s="56" t="s">
        <v>53</v>
      </c>
      <c r="Q898" s="53" t="s">
        <v>4</v>
      </c>
      <c r="R898" s="53" t="s">
        <v>4</v>
      </c>
      <c r="S898" s="53" t="s">
        <v>4</v>
      </c>
      <c r="T898" s="53" t="s">
        <v>4</v>
      </c>
      <c r="U898" s="70"/>
      <c r="V898" s="72"/>
      <c r="W898" s="65"/>
      <c r="X898" s="58"/>
    </row>
    <row r="899" spans="1:24" ht="15.75" customHeight="1" x14ac:dyDescent="0.2">
      <c r="A899" s="59" t="s">
        <v>4</v>
      </c>
      <c r="B899" s="60">
        <v>441</v>
      </c>
      <c r="C899" s="60">
        <v>33536</v>
      </c>
      <c r="D899" s="62" t="s">
        <v>1394</v>
      </c>
      <c r="E899" s="66" t="s">
        <v>44</v>
      </c>
      <c r="F899" s="66" t="s">
        <v>4</v>
      </c>
      <c r="G899" s="66" t="s">
        <v>325</v>
      </c>
      <c r="H899" s="67" t="s">
        <v>1350</v>
      </c>
      <c r="I899" s="67" t="s">
        <v>1395</v>
      </c>
      <c r="J899" s="67" t="s">
        <v>165</v>
      </c>
      <c r="K899" s="67" t="s">
        <v>4</v>
      </c>
      <c r="L899" s="55" t="s">
        <v>4</v>
      </c>
      <c r="M899" s="52" t="s">
        <v>49</v>
      </c>
      <c r="N899" s="52" t="s">
        <v>50</v>
      </c>
      <c r="O899" s="52" t="s">
        <v>51</v>
      </c>
      <c r="P899" s="55" t="s">
        <v>4</v>
      </c>
      <c r="Q899" s="55" t="s">
        <v>4</v>
      </c>
      <c r="R899" s="55" t="s">
        <v>4</v>
      </c>
      <c r="S899" s="55" t="s">
        <v>4</v>
      </c>
      <c r="T899" s="55" t="s">
        <v>4</v>
      </c>
      <c r="U899" s="69">
        <v>900</v>
      </c>
      <c r="V899" s="71">
        <f>SUM(M900:T900)</f>
        <v>0</v>
      </c>
      <c r="W899" s="64">
        <f>SUM(M900:T900)*U899</f>
        <v>0</v>
      </c>
      <c r="X899" s="57" t="s">
        <v>1396</v>
      </c>
    </row>
    <row r="900" spans="1:24" ht="86.25" customHeight="1" thickBot="1" x14ac:dyDescent="0.25">
      <c r="A900" s="59"/>
      <c r="B900" s="61"/>
      <c r="C900" s="61"/>
      <c r="D900" s="63"/>
      <c r="E900" s="63"/>
      <c r="F900" s="63"/>
      <c r="G900" s="63"/>
      <c r="H900" s="68"/>
      <c r="I900" s="68"/>
      <c r="J900" s="68"/>
      <c r="K900" s="68"/>
      <c r="L900" s="53" t="s">
        <v>4</v>
      </c>
      <c r="M900" s="56" t="s">
        <v>53</v>
      </c>
      <c r="N900" s="56" t="s">
        <v>53</v>
      </c>
      <c r="O900" s="56" t="s">
        <v>53</v>
      </c>
      <c r="P900" s="53" t="s">
        <v>4</v>
      </c>
      <c r="Q900" s="53" t="s">
        <v>4</v>
      </c>
      <c r="R900" s="53" t="s">
        <v>4</v>
      </c>
      <c r="S900" s="53" t="s">
        <v>4</v>
      </c>
      <c r="T900" s="53" t="s">
        <v>4</v>
      </c>
      <c r="U900" s="70"/>
      <c r="V900" s="72"/>
      <c r="W900" s="65"/>
      <c r="X900" s="58"/>
    </row>
    <row r="901" spans="1:24" ht="15.75" customHeight="1" x14ac:dyDescent="0.2">
      <c r="A901" s="59" t="s">
        <v>4</v>
      </c>
      <c r="B901" s="60">
        <v>442</v>
      </c>
      <c r="C901" s="60">
        <v>33541</v>
      </c>
      <c r="D901" s="62" t="s">
        <v>1397</v>
      </c>
      <c r="E901" s="66" t="s">
        <v>691</v>
      </c>
      <c r="F901" s="66" t="s">
        <v>4</v>
      </c>
      <c r="G901" s="66" t="s">
        <v>1398</v>
      </c>
      <c r="H901" s="67" t="s">
        <v>1350</v>
      </c>
      <c r="I901" s="67" t="s">
        <v>1395</v>
      </c>
      <c r="J901" s="67" t="s">
        <v>374</v>
      </c>
      <c r="K901" s="67" t="s">
        <v>4</v>
      </c>
      <c r="L901" s="55" t="s">
        <v>4</v>
      </c>
      <c r="M901" s="52" t="s">
        <v>1399</v>
      </c>
      <c r="N901" s="52" t="s">
        <v>1400</v>
      </c>
      <c r="O901" s="52" t="s">
        <v>1401</v>
      </c>
      <c r="P901" s="52" t="s">
        <v>1402</v>
      </c>
      <c r="Q901" s="52" t="s">
        <v>1403</v>
      </c>
      <c r="R901" s="55" t="s">
        <v>4</v>
      </c>
      <c r="S901" s="55" t="s">
        <v>4</v>
      </c>
      <c r="T901" s="55" t="s">
        <v>4</v>
      </c>
      <c r="U901" s="69">
        <v>500</v>
      </c>
      <c r="V901" s="71">
        <f>SUM(N902:T902)</f>
        <v>0</v>
      </c>
      <c r="W901" s="64">
        <f>SUM(N902:T902)*U901</f>
        <v>0</v>
      </c>
      <c r="X901" s="57" t="s">
        <v>1404</v>
      </c>
    </row>
    <row r="902" spans="1:24" ht="86.25" customHeight="1" thickBot="1" x14ac:dyDescent="0.25">
      <c r="A902" s="59"/>
      <c r="B902" s="61"/>
      <c r="C902" s="61"/>
      <c r="D902" s="63"/>
      <c r="E902" s="63"/>
      <c r="F902" s="63"/>
      <c r="G902" s="63"/>
      <c r="H902" s="68"/>
      <c r="I902" s="68"/>
      <c r="J902" s="68"/>
      <c r="K902" s="68"/>
      <c r="L902" s="53" t="s">
        <v>4</v>
      </c>
      <c r="M902" s="53" t="s">
        <v>4</v>
      </c>
      <c r="N902" s="56" t="s">
        <v>53</v>
      </c>
      <c r="O902" s="53" t="s">
        <v>4</v>
      </c>
      <c r="P902" s="53" t="s">
        <v>4</v>
      </c>
      <c r="Q902" s="56" t="s">
        <v>53</v>
      </c>
      <c r="R902" s="53" t="s">
        <v>4</v>
      </c>
      <c r="S902" s="53" t="s">
        <v>4</v>
      </c>
      <c r="T902" s="53" t="s">
        <v>4</v>
      </c>
      <c r="U902" s="70"/>
      <c r="V902" s="72"/>
      <c r="W902" s="65"/>
      <c r="X902" s="58"/>
    </row>
    <row r="903" spans="1:24" ht="15.75" customHeight="1" x14ac:dyDescent="0.2">
      <c r="A903" s="59" t="s">
        <v>4</v>
      </c>
      <c r="B903" s="60">
        <v>443</v>
      </c>
      <c r="C903" s="60">
        <v>33558</v>
      </c>
      <c r="D903" s="62" t="s">
        <v>1405</v>
      </c>
      <c r="E903" s="66" t="s">
        <v>44</v>
      </c>
      <c r="F903" s="66" t="s">
        <v>4</v>
      </c>
      <c r="G903" s="66" t="s">
        <v>325</v>
      </c>
      <c r="H903" s="67" t="s">
        <v>1350</v>
      </c>
      <c r="I903" s="67" t="s">
        <v>1406</v>
      </c>
      <c r="J903" s="67" t="s">
        <v>393</v>
      </c>
      <c r="K903" s="67" t="s">
        <v>4</v>
      </c>
      <c r="L903" s="55" t="s">
        <v>4</v>
      </c>
      <c r="M903" s="52" t="s">
        <v>49</v>
      </c>
      <c r="N903" s="52" t="s">
        <v>50</v>
      </c>
      <c r="O903" s="52" t="s">
        <v>51</v>
      </c>
      <c r="P903" s="55" t="s">
        <v>4</v>
      </c>
      <c r="Q903" s="55" t="s">
        <v>4</v>
      </c>
      <c r="R903" s="55" t="s">
        <v>4</v>
      </c>
      <c r="S903" s="55" t="s">
        <v>4</v>
      </c>
      <c r="T903" s="55" t="s">
        <v>4</v>
      </c>
      <c r="U903" s="69">
        <v>750</v>
      </c>
      <c r="V903" s="71">
        <f>SUM(O904:T904)</f>
        <v>0</v>
      </c>
      <c r="W903" s="64">
        <f>SUM(O904:T904)*U903</f>
        <v>0</v>
      </c>
      <c r="X903" s="57" t="s">
        <v>1407</v>
      </c>
    </row>
    <row r="904" spans="1:24" ht="86.25" customHeight="1" thickBot="1" x14ac:dyDescent="0.25">
      <c r="A904" s="59"/>
      <c r="B904" s="61"/>
      <c r="C904" s="61"/>
      <c r="D904" s="63"/>
      <c r="E904" s="63"/>
      <c r="F904" s="63"/>
      <c r="G904" s="63"/>
      <c r="H904" s="68"/>
      <c r="I904" s="68"/>
      <c r="J904" s="68"/>
      <c r="K904" s="68"/>
      <c r="L904" s="53" t="s">
        <v>4</v>
      </c>
      <c r="M904" s="53" t="s">
        <v>4</v>
      </c>
      <c r="N904" s="53" t="s">
        <v>4</v>
      </c>
      <c r="O904" s="56" t="s">
        <v>53</v>
      </c>
      <c r="P904" s="53" t="s">
        <v>4</v>
      </c>
      <c r="Q904" s="53" t="s">
        <v>4</v>
      </c>
      <c r="R904" s="53" t="s">
        <v>4</v>
      </c>
      <c r="S904" s="53" t="s">
        <v>4</v>
      </c>
      <c r="T904" s="53" t="s">
        <v>4</v>
      </c>
      <c r="U904" s="70"/>
      <c r="V904" s="72"/>
      <c r="W904" s="65"/>
      <c r="X904" s="58"/>
    </row>
    <row r="905" spans="1:24" ht="15.75" customHeight="1" x14ac:dyDescent="0.2">
      <c r="A905" s="59" t="s">
        <v>4</v>
      </c>
      <c r="B905" s="60">
        <v>444</v>
      </c>
      <c r="C905" s="60">
        <v>33560</v>
      </c>
      <c r="D905" s="62" t="s">
        <v>1408</v>
      </c>
      <c r="E905" s="66" t="s">
        <v>44</v>
      </c>
      <c r="F905" s="66" t="s">
        <v>1409</v>
      </c>
      <c r="G905" s="66" t="s">
        <v>325</v>
      </c>
      <c r="H905" s="67" t="s">
        <v>1350</v>
      </c>
      <c r="I905" s="67" t="s">
        <v>1406</v>
      </c>
      <c r="J905" s="67" t="s">
        <v>393</v>
      </c>
      <c r="K905" s="67" t="s">
        <v>4</v>
      </c>
      <c r="L905" s="55" t="s">
        <v>4</v>
      </c>
      <c r="M905" s="55" t="s">
        <v>4</v>
      </c>
      <c r="N905" s="52" t="s">
        <v>144</v>
      </c>
      <c r="O905" s="52" t="s">
        <v>103</v>
      </c>
      <c r="P905" s="52" t="s">
        <v>104</v>
      </c>
      <c r="Q905" s="55" t="s">
        <v>4</v>
      </c>
      <c r="R905" s="55" t="s">
        <v>4</v>
      </c>
      <c r="S905" s="55" t="s">
        <v>4</v>
      </c>
      <c r="T905" s="55" t="s">
        <v>4</v>
      </c>
      <c r="U905" s="69">
        <v>750</v>
      </c>
      <c r="V905" s="71">
        <f>SUM(N906:T906)</f>
        <v>0</v>
      </c>
      <c r="W905" s="64">
        <f>SUM(N906:T906)*U905</f>
        <v>0</v>
      </c>
      <c r="X905" s="57" t="s">
        <v>1410</v>
      </c>
    </row>
    <row r="906" spans="1:24" ht="86.25" customHeight="1" thickBot="1" x14ac:dyDescent="0.25">
      <c r="A906" s="59"/>
      <c r="B906" s="61"/>
      <c r="C906" s="61"/>
      <c r="D906" s="63"/>
      <c r="E906" s="63"/>
      <c r="F906" s="63"/>
      <c r="G906" s="63"/>
      <c r="H906" s="68"/>
      <c r="I906" s="68"/>
      <c r="J906" s="68"/>
      <c r="K906" s="68"/>
      <c r="L906" s="53" t="s">
        <v>4</v>
      </c>
      <c r="M906" s="53" t="s">
        <v>4</v>
      </c>
      <c r="N906" s="56" t="s">
        <v>53</v>
      </c>
      <c r="O906" s="56" t="s">
        <v>53</v>
      </c>
      <c r="P906" s="56" t="s">
        <v>53</v>
      </c>
      <c r="Q906" s="53" t="s">
        <v>4</v>
      </c>
      <c r="R906" s="53" t="s">
        <v>4</v>
      </c>
      <c r="S906" s="53" t="s">
        <v>4</v>
      </c>
      <c r="T906" s="53" t="s">
        <v>4</v>
      </c>
      <c r="U906" s="70"/>
      <c r="V906" s="72"/>
      <c r="W906" s="65"/>
      <c r="X906" s="58"/>
    </row>
    <row r="907" spans="1:24" ht="15.75" customHeight="1" x14ac:dyDescent="0.2">
      <c r="A907" s="59" t="s">
        <v>4</v>
      </c>
      <c r="B907" s="60">
        <v>445</v>
      </c>
      <c r="C907" s="60">
        <v>33561</v>
      </c>
      <c r="D907" s="62" t="s">
        <v>1411</v>
      </c>
      <c r="E907" s="66" t="s">
        <v>44</v>
      </c>
      <c r="F907" s="66" t="s">
        <v>1412</v>
      </c>
      <c r="G907" s="66" t="s">
        <v>325</v>
      </c>
      <c r="H907" s="67" t="s">
        <v>1350</v>
      </c>
      <c r="I907" s="67" t="s">
        <v>1406</v>
      </c>
      <c r="J907" s="67" t="s">
        <v>393</v>
      </c>
      <c r="K907" s="67" t="s">
        <v>4</v>
      </c>
      <c r="L907" s="55" t="s">
        <v>4</v>
      </c>
      <c r="M907" s="55" t="s">
        <v>4</v>
      </c>
      <c r="N907" s="52" t="s">
        <v>144</v>
      </c>
      <c r="O907" s="52" t="s">
        <v>103</v>
      </c>
      <c r="P907" s="52" t="s">
        <v>104</v>
      </c>
      <c r="Q907" s="55" t="s">
        <v>4</v>
      </c>
      <c r="R907" s="55" t="s">
        <v>4</v>
      </c>
      <c r="S907" s="55" t="s">
        <v>4</v>
      </c>
      <c r="T907" s="55" t="s">
        <v>4</v>
      </c>
      <c r="U907" s="69">
        <v>750</v>
      </c>
      <c r="V907" s="71">
        <f>SUM(N908:T908)</f>
        <v>0</v>
      </c>
      <c r="W907" s="64">
        <f>SUM(N908:T908)*U907</f>
        <v>0</v>
      </c>
      <c r="X907" s="57" t="s">
        <v>1413</v>
      </c>
    </row>
    <row r="908" spans="1:24" ht="86.25" customHeight="1" thickBot="1" x14ac:dyDescent="0.25">
      <c r="A908" s="59"/>
      <c r="B908" s="61"/>
      <c r="C908" s="61"/>
      <c r="D908" s="63"/>
      <c r="E908" s="63"/>
      <c r="F908" s="63"/>
      <c r="G908" s="63"/>
      <c r="H908" s="68"/>
      <c r="I908" s="68"/>
      <c r="J908" s="68"/>
      <c r="K908" s="68"/>
      <c r="L908" s="53" t="s">
        <v>4</v>
      </c>
      <c r="M908" s="53" t="s">
        <v>4</v>
      </c>
      <c r="N908" s="56" t="s">
        <v>53</v>
      </c>
      <c r="O908" s="53" t="s">
        <v>4</v>
      </c>
      <c r="P908" s="53" t="s">
        <v>4</v>
      </c>
      <c r="Q908" s="53" t="s">
        <v>4</v>
      </c>
      <c r="R908" s="53" t="s">
        <v>4</v>
      </c>
      <c r="S908" s="53" t="s">
        <v>4</v>
      </c>
      <c r="T908" s="53" t="s">
        <v>4</v>
      </c>
      <c r="U908" s="70"/>
      <c r="V908" s="72"/>
      <c r="W908" s="65"/>
      <c r="X908" s="58"/>
    </row>
    <row r="909" spans="1:24" ht="15.75" customHeight="1" x14ac:dyDescent="0.2">
      <c r="A909" s="59" t="s">
        <v>4</v>
      </c>
      <c r="B909" s="60">
        <v>446</v>
      </c>
      <c r="C909" s="60">
        <v>33564</v>
      </c>
      <c r="D909" s="62" t="s">
        <v>1414</v>
      </c>
      <c r="E909" s="66" t="s">
        <v>1048</v>
      </c>
      <c r="F909" s="66" t="s">
        <v>1415</v>
      </c>
      <c r="G909" s="66" t="s">
        <v>325</v>
      </c>
      <c r="H909" s="67" t="s">
        <v>1350</v>
      </c>
      <c r="I909" s="67" t="s">
        <v>1406</v>
      </c>
      <c r="J909" s="67" t="s">
        <v>393</v>
      </c>
      <c r="K909" s="67" t="s">
        <v>4</v>
      </c>
      <c r="L909" s="52" t="s">
        <v>389</v>
      </c>
      <c r="M909" s="55" t="s">
        <v>4</v>
      </c>
      <c r="N909" s="55" t="s">
        <v>4</v>
      </c>
      <c r="O909" s="55" t="s">
        <v>4</v>
      </c>
      <c r="P909" s="55" t="s">
        <v>4</v>
      </c>
      <c r="Q909" s="55" t="s">
        <v>4</v>
      </c>
      <c r="R909" s="55" t="s">
        <v>4</v>
      </c>
      <c r="S909" s="55" t="s">
        <v>4</v>
      </c>
      <c r="T909" s="55" t="s">
        <v>4</v>
      </c>
      <c r="U909" s="69">
        <v>1000</v>
      </c>
      <c r="V909" s="71">
        <f>SUM(L910:T910)</f>
        <v>0</v>
      </c>
      <c r="W909" s="64">
        <f>SUM(L910:T910)*U909</f>
        <v>0</v>
      </c>
      <c r="X909" s="57" t="s">
        <v>1416</v>
      </c>
    </row>
    <row r="910" spans="1:24" ht="86.25" customHeight="1" thickBot="1" x14ac:dyDescent="0.25">
      <c r="A910" s="59"/>
      <c r="B910" s="61"/>
      <c r="C910" s="61"/>
      <c r="D910" s="63"/>
      <c r="E910" s="63"/>
      <c r="F910" s="63"/>
      <c r="G910" s="63"/>
      <c r="H910" s="68"/>
      <c r="I910" s="68"/>
      <c r="J910" s="68"/>
      <c r="K910" s="68"/>
      <c r="L910" s="56" t="s">
        <v>53</v>
      </c>
      <c r="M910" s="53" t="s">
        <v>4</v>
      </c>
      <c r="N910" s="53" t="s">
        <v>4</v>
      </c>
      <c r="O910" s="53" t="s">
        <v>4</v>
      </c>
      <c r="P910" s="53" t="s">
        <v>4</v>
      </c>
      <c r="Q910" s="53" t="s">
        <v>4</v>
      </c>
      <c r="R910" s="53" t="s">
        <v>4</v>
      </c>
      <c r="S910" s="53" t="s">
        <v>4</v>
      </c>
      <c r="T910" s="53" t="s">
        <v>4</v>
      </c>
      <c r="U910" s="70"/>
      <c r="V910" s="72"/>
      <c r="W910" s="65"/>
      <c r="X910" s="58"/>
    </row>
    <row r="911" spans="1:24" ht="15.75" customHeight="1" x14ac:dyDescent="0.2">
      <c r="A911" s="59" t="s">
        <v>4</v>
      </c>
      <c r="B911" s="60">
        <v>447</v>
      </c>
      <c r="C911" s="60">
        <v>33574</v>
      </c>
      <c r="D911" s="62" t="s">
        <v>1417</v>
      </c>
      <c r="E911" s="66" t="s">
        <v>44</v>
      </c>
      <c r="F911" s="66" t="s">
        <v>1418</v>
      </c>
      <c r="G911" s="66" t="s">
        <v>325</v>
      </c>
      <c r="H911" s="67" t="s">
        <v>1350</v>
      </c>
      <c r="I911" s="67" t="s">
        <v>1419</v>
      </c>
      <c r="J911" s="67" t="s">
        <v>393</v>
      </c>
      <c r="K911" s="67" t="s">
        <v>4</v>
      </c>
      <c r="L911" s="55" t="s">
        <v>4</v>
      </c>
      <c r="M911" s="55" t="s">
        <v>4</v>
      </c>
      <c r="N911" s="52" t="s">
        <v>144</v>
      </c>
      <c r="O911" s="52" t="s">
        <v>103</v>
      </c>
      <c r="P911" s="52" t="s">
        <v>104</v>
      </c>
      <c r="Q911" s="55" t="s">
        <v>4</v>
      </c>
      <c r="R911" s="55" t="s">
        <v>4</v>
      </c>
      <c r="S911" s="55" t="s">
        <v>4</v>
      </c>
      <c r="T911" s="55" t="s">
        <v>4</v>
      </c>
      <c r="U911" s="69">
        <v>750</v>
      </c>
      <c r="V911" s="71">
        <f>SUM(N912:T912)</f>
        <v>0</v>
      </c>
      <c r="W911" s="64">
        <f>SUM(N912:T912)*U911</f>
        <v>0</v>
      </c>
      <c r="X911" s="57" t="s">
        <v>1420</v>
      </c>
    </row>
    <row r="912" spans="1:24" ht="86.25" customHeight="1" thickBot="1" x14ac:dyDescent="0.25">
      <c r="A912" s="59"/>
      <c r="B912" s="61"/>
      <c r="C912" s="61"/>
      <c r="D912" s="63"/>
      <c r="E912" s="63"/>
      <c r="F912" s="63"/>
      <c r="G912" s="63"/>
      <c r="H912" s="68"/>
      <c r="I912" s="68"/>
      <c r="J912" s="68"/>
      <c r="K912" s="68"/>
      <c r="L912" s="53" t="s">
        <v>4</v>
      </c>
      <c r="M912" s="53" t="s">
        <v>4</v>
      </c>
      <c r="N912" s="56" t="s">
        <v>53</v>
      </c>
      <c r="O912" s="53" t="s">
        <v>4</v>
      </c>
      <c r="P912" s="56" t="s">
        <v>53</v>
      </c>
      <c r="Q912" s="53" t="s">
        <v>4</v>
      </c>
      <c r="R912" s="53" t="s">
        <v>4</v>
      </c>
      <c r="S912" s="53" t="s">
        <v>4</v>
      </c>
      <c r="T912" s="53" t="s">
        <v>4</v>
      </c>
      <c r="U912" s="70"/>
      <c r="V912" s="72"/>
      <c r="W912" s="65"/>
      <c r="X912" s="58"/>
    </row>
    <row r="913" spans="1:24" ht="15.75" customHeight="1" x14ac:dyDescent="0.2">
      <c r="A913" s="59" t="s">
        <v>4</v>
      </c>
      <c r="B913" s="60">
        <v>448</v>
      </c>
      <c r="C913" s="60">
        <v>33575</v>
      </c>
      <c r="D913" s="62" t="s">
        <v>1421</v>
      </c>
      <c r="E913" s="66" t="s">
        <v>1007</v>
      </c>
      <c r="F913" s="66" t="s">
        <v>1422</v>
      </c>
      <c r="G913" s="66" t="s">
        <v>325</v>
      </c>
      <c r="H913" s="67" t="s">
        <v>1350</v>
      </c>
      <c r="I913" s="67" t="s">
        <v>1419</v>
      </c>
      <c r="J913" s="67" t="s">
        <v>393</v>
      </c>
      <c r="K913" s="67" t="s">
        <v>4</v>
      </c>
      <c r="L913" s="55" t="s">
        <v>4</v>
      </c>
      <c r="M913" s="55" t="s">
        <v>4</v>
      </c>
      <c r="N913" s="52" t="s">
        <v>144</v>
      </c>
      <c r="O913" s="52" t="s">
        <v>103</v>
      </c>
      <c r="P913" s="52" t="s">
        <v>104</v>
      </c>
      <c r="Q913" s="55" t="s">
        <v>4</v>
      </c>
      <c r="R913" s="55" t="s">
        <v>4</v>
      </c>
      <c r="S913" s="55" t="s">
        <v>4</v>
      </c>
      <c r="T913" s="55" t="s">
        <v>4</v>
      </c>
      <c r="U913" s="69">
        <v>1200</v>
      </c>
      <c r="V913" s="71">
        <f>SUM(N914:T914)</f>
        <v>0</v>
      </c>
      <c r="W913" s="64">
        <f>SUM(N914:T914)*U913</f>
        <v>0</v>
      </c>
      <c r="X913" s="57" t="s">
        <v>1423</v>
      </c>
    </row>
    <row r="914" spans="1:24" ht="86.25" customHeight="1" thickBot="1" x14ac:dyDescent="0.25">
      <c r="A914" s="59"/>
      <c r="B914" s="61"/>
      <c r="C914" s="61"/>
      <c r="D914" s="63"/>
      <c r="E914" s="63"/>
      <c r="F914" s="63"/>
      <c r="G914" s="63"/>
      <c r="H914" s="68"/>
      <c r="I914" s="68"/>
      <c r="J914" s="68"/>
      <c r="K914" s="68"/>
      <c r="L914" s="53" t="s">
        <v>4</v>
      </c>
      <c r="M914" s="53" t="s">
        <v>4</v>
      </c>
      <c r="N914" s="56" t="s">
        <v>53</v>
      </c>
      <c r="O914" s="56" t="s">
        <v>53</v>
      </c>
      <c r="P914" s="56" t="s">
        <v>53</v>
      </c>
      <c r="Q914" s="53" t="s">
        <v>4</v>
      </c>
      <c r="R914" s="53" t="s">
        <v>4</v>
      </c>
      <c r="S914" s="53" t="s">
        <v>4</v>
      </c>
      <c r="T914" s="53" t="s">
        <v>4</v>
      </c>
      <c r="U914" s="70"/>
      <c r="V914" s="72"/>
      <c r="W914" s="65"/>
      <c r="X914" s="58"/>
    </row>
    <row r="915" spans="1:24" ht="15.75" customHeight="1" x14ac:dyDescent="0.2">
      <c r="A915" s="59" t="s">
        <v>4</v>
      </c>
      <c r="B915" s="60">
        <v>449</v>
      </c>
      <c r="C915" s="60">
        <v>33578</v>
      </c>
      <c r="D915" s="62" t="s">
        <v>1424</v>
      </c>
      <c r="E915" s="66" t="s">
        <v>1425</v>
      </c>
      <c r="F915" s="66" t="s">
        <v>1426</v>
      </c>
      <c r="G915" s="66" t="s">
        <v>325</v>
      </c>
      <c r="H915" s="67" t="s">
        <v>1350</v>
      </c>
      <c r="I915" s="67" t="s">
        <v>1427</v>
      </c>
      <c r="J915" s="67" t="s">
        <v>393</v>
      </c>
      <c r="K915" s="67" t="s">
        <v>4</v>
      </c>
      <c r="L915" s="55" t="s">
        <v>4</v>
      </c>
      <c r="M915" s="52" t="s">
        <v>49</v>
      </c>
      <c r="N915" s="52" t="s">
        <v>50</v>
      </c>
      <c r="O915" s="52" t="s">
        <v>51</v>
      </c>
      <c r="P915" s="55" t="s">
        <v>4</v>
      </c>
      <c r="Q915" s="55" t="s">
        <v>4</v>
      </c>
      <c r="R915" s="55" t="s">
        <v>4</v>
      </c>
      <c r="S915" s="55" t="s">
        <v>4</v>
      </c>
      <c r="T915" s="55" t="s">
        <v>4</v>
      </c>
      <c r="U915" s="69">
        <v>900</v>
      </c>
      <c r="V915" s="71">
        <f>SUM(M916:T916)</f>
        <v>0</v>
      </c>
      <c r="W915" s="64">
        <f>SUM(M916:T916)*U915</f>
        <v>0</v>
      </c>
      <c r="X915" s="57" t="s">
        <v>1428</v>
      </c>
    </row>
    <row r="916" spans="1:24" ht="86.25" customHeight="1" thickBot="1" x14ac:dyDescent="0.25">
      <c r="A916" s="59"/>
      <c r="B916" s="61"/>
      <c r="C916" s="61"/>
      <c r="D916" s="63"/>
      <c r="E916" s="63"/>
      <c r="F916" s="63"/>
      <c r="G916" s="63"/>
      <c r="H916" s="68"/>
      <c r="I916" s="68"/>
      <c r="J916" s="68"/>
      <c r="K916" s="68"/>
      <c r="L916" s="53" t="s">
        <v>4</v>
      </c>
      <c r="M916" s="56" t="s">
        <v>53</v>
      </c>
      <c r="N916" s="56" t="s">
        <v>53</v>
      </c>
      <c r="O916" s="56" t="s">
        <v>53</v>
      </c>
      <c r="P916" s="53" t="s">
        <v>4</v>
      </c>
      <c r="Q916" s="53" t="s">
        <v>4</v>
      </c>
      <c r="R916" s="53" t="s">
        <v>4</v>
      </c>
      <c r="S916" s="53" t="s">
        <v>4</v>
      </c>
      <c r="T916" s="53" t="s">
        <v>4</v>
      </c>
      <c r="U916" s="70"/>
      <c r="V916" s="72"/>
      <c r="W916" s="65"/>
      <c r="X916" s="58"/>
    </row>
    <row r="917" spans="1:24" ht="15.75" customHeight="1" x14ac:dyDescent="0.2">
      <c r="A917" s="59" t="s">
        <v>4</v>
      </c>
      <c r="B917" s="60">
        <v>450</v>
      </c>
      <c r="C917" s="60">
        <v>33583</v>
      </c>
      <c r="D917" s="62" t="s">
        <v>1429</v>
      </c>
      <c r="E917" s="66" t="s">
        <v>44</v>
      </c>
      <c r="F917" s="66" t="s">
        <v>1430</v>
      </c>
      <c r="G917" s="66" t="s">
        <v>325</v>
      </c>
      <c r="H917" s="67" t="s">
        <v>1350</v>
      </c>
      <c r="I917" s="67" t="s">
        <v>1427</v>
      </c>
      <c r="J917" s="67" t="s">
        <v>393</v>
      </c>
      <c r="K917" s="67" t="s">
        <v>4</v>
      </c>
      <c r="L917" s="55" t="s">
        <v>4</v>
      </c>
      <c r="M917" s="55" t="s">
        <v>4</v>
      </c>
      <c r="N917" s="52" t="s">
        <v>50</v>
      </c>
      <c r="O917" s="52" t="s">
        <v>51</v>
      </c>
      <c r="P917" s="52" t="s">
        <v>104</v>
      </c>
      <c r="Q917" s="55" t="s">
        <v>4</v>
      </c>
      <c r="R917" s="55" t="s">
        <v>4</v>
      </c>
      <c r="S917" s="55" t="s">
        <v>4</v>
      </c>
      <c r="T917" s="55" t="s">
        <v>4</v>
      </c>
      <c r="U917" s="69">
        <v>750</v>
      </c>
      <c r="V917" s="71">
        <f>SUM(N918:T918)</f>
        <v>0</v>
      </c>
      <c r="W917" s="64">
        <f>SUM(N918:T918)*U917</f>
        <v>0</v>
      </c>
      <c r="X917" s="57" t="s">
        <v>1431</v>
      </c>
    </row>
    <row r="918" spans="1:24" ht="86.25" customHeight="1" thickBot="1" x14ac:dyDescent="0.25">
      <c r="A918" s="59"/>
      <c r="B918" s="61"/>
      <c r="C918" s="61"/>
      <c r="D918" s="63"/>
      <c r="E918" s="63"/>
      <c r="F918" s="63"/>
      <c r="G918" s="63"/>
      <c r="H918" s="68"/>
      <c r="I918" s="68"/>
      <c r="J918" s="68"/>
      <c r="K918" s="68"/>
      <c r="L918" s="53" t="s">
        <v>4</v>
      </c>
      <c r="M918" s="53" t="s">
        <v>4</v>
      </c>
      <c r="N918" s="56" t="s">
        <v>53</v>
      </c>
      <c r="O918" s="53" t="s">
        <v>4</v>
      </c>
      <c r="P918" s="53" t="s">
        <v>4</v>
      </c>
      <c r="Q918" s="53" t="s">
        <v>4</v>
      </c>
      <c r="R918" s="53" t="s">
        <v>4</v>
      </c>
      <c r="S918" s="53" t="s">
        <v>4</v>
      </c>
      <c r="T918" s="53" t="s">
        <v>4</v>
      </c>
      <c r="U918" s="70"/>
      <c r="V918" s="72"/>
      <c r="W918" s="65"/>
      <c r="X918" s="58"/>
    </row>
    <row r="919" spans="1:24" ht="15.75" customHeight="1" x14ac:dyDescent="0.2">
      <c r="A919" s="59" t="s">
        <v>4</v>
      </c>
      <c r="B919" s="60">
        <v>451</v>
      </c>
      <c r="C919" s="60">
        <v>27795</v>
      </c>
      <c r="D919" s="62" t="s">
        <v>1432</v>
      </c>
      <c r="E919" s="66" t="s">
        <v>1433</v>
      </c>
      <c r="F919" s="66" t="s">
        <v>1434</v>
      </c>
      <c r="G919" s="66" t="s">
        <v>325</v>
      </c>
      <c r="H919" s="67" t="s">
        <v>1350</v>
      </c>
      <c r="I919" s="67" t="s">
        <v>1435</v>
      </c>
      <c r="J919" s="67" t="s">
        <v>374</v>
      </c>
      <c r="K919" s="67" t="s">
        <v>4</v>
      </c>
      <c r="L919" s="52" t="s">
        <v>389</v>
      </c>
      <c r="M919" s="55" t="s">
        <v>4</v>
      </c>
      <c r="N919" s="55" t="s">
        <v>4</v>
      </c>
      <c r="O919" s="55" t="s">
        <v>4</v>
      </c>
      <c r="P919" s="55" t="s">
        <v>4</v>
      </c>
      <c r="Q919" s="55" t="s">
        <v>4</v>
      </c>
      <c r="R919" s="55" t="s">
        <v>4</v>
      </c>
      <c r="S919" s="55" t="s">
        <v>4</v>
      </c>
      <c r="T919" s="55" t="s">
        <v>4</v>
      </c>
      <c r="U919" s="69">
        <v>400</v>
      </c>
      <c r="V919" s="71">
        <f>SUM(L920:T920)</f>
        <v>0</v>
      </c>
      <c r="W919" s="64">
        <f>SUM(L920:T920)*U919</f>
        <v>0</v>
      </c>
      <c r="X919" s="57" t="s">
        <v>1436</v>
      </c>
    </row>
    <row r="920" spans="1:24" ht="86.25" customHeight="1" thickBot="1" x14ac:dyDescent="0.25">
      <c r="A920" s="59"/>
      <c r="B920" s="61"/>
      <c r="C920" s="61"/>
      <c r="D920" s="63"/>
      <c r="E920" s="63"/>
      <c r="F920" s="63"/>
      <c r="G920" s="63"/>
      <c r="H920" s="68"/>
      <c r="I920" s="68"/>
      <c r="J920" s="68"/>
      <c r="K920" s="68"/>
      <c r="L920" s="56" t="s">
        <v>53</v>
      </c>
      <c r="M920" s="53" t="s">
        <v>4</v>
      </c>
      <c r="N920" s="53" t="s">
        <v>4</v>
      </c>
      <c r="O920" s="53" t="s">
        <v>4</v>
      </c>
      <c r="P920" s="53" t="s">
        <v>4</v>
      </c>
      <c r="Q920" s="53" t="s">
        <v>4</v>
      </c>
      <c r="R920" s="53" t="s">
        <v>4</v>
      </c>
      <c r="S920" s="53" t="s">
        <v>4</v>
      </c>
      <c r="T920" s="53" t="s">
        <v>4</v>
      </c>
      <c r="U920" s="70"/>
      <c r="V920" s="72"/>
      <c r="W920" s="65"/>
      <c r="X920" s="58"/>
    </row>
    <row r="921" spans="1:24" ht="15.75" customHeight="1" x14ac:dyDescent="0.2">
      <c r="A921" s="59" t="s">
        <v>4</v>
      </c>
      <c r="B921" s="60">
        <v>452</v>
      </c>
      <c r="C921" s="60">
        <v>33606</v>
      </c>
      <c r="D921" s="62" t="s">
        <v>1437</v>
      </c>
      <c r="E921" s="66" t="s">
        <v>1026</v>
      </c>
      <c r="F921" s="66" t="s">
        <v>1438</v>
      </c>
      <c r="G921" s="66" t="s">
        <v>325</v>
      </c>
      <c r="H921" s="67" t="s">
        <v>1350</v>
      </c>
      <c r="I921" s="67" t="s">
        <v>1439</v>
      </c>
      <c r="J921" s="67" t="s">
        <v>978</v>
      </c>
      <c r="K921" s="67" t="s">
        <v>4</v>
      </c>
      <c r="L921" s="55" t="s">
        <v>4</v>
      </c>
      <c r="M921" s="52" t="s">
        <v>49</v>
      </c>
      <c r="N921" s="52" t="s">
        <v>50</v>
      </c>
      <c r="O921" s="52" t="s">
        <v>51</v>
      </c>
      <c r="P921" s="55" t="s">
        <v>4</v>
      </c>
      <c r="Q921" s="55" t="s">
        <v>4</v>
      </c>
      <c r="R921" s="55" t="s">
        <v>4</v>
      </c>
      <c r="S921" s="55" t="s">
        <v>4</v>
      </c>
      <c r="T921" s="55" t="s">
        <v>4</v>
      </c>
      <c r="U921" s="69">
        <v>900</v>
      </c>
      <c r="V921" s="71">
        <f>SUM(M922:T922)</f>
        <v>0</v>
      </c>
      <c r="W921" s="64">
        <f>SUM(M922:T922)*U921</f>
        <v>0</v>
      </c>
      <c r="X921" s="57" t="s">
        <v>1440</v>
      </c>
    </row>
    <row r="922" spans="1:24" ht="86.25" customHeight="1" thickBot="1" x14ac:dyDescent="0.25">
      <c r="A922" s="59"/>
      <c r="B922" s="61"/>
      <c r="C922" s="61"/>
      <c r="D922" s="63"/>
      <c r="E922" s="63"/>
      <c r="F922" s="63"/>
      <c r="G922" s="63"/>
      <c r="H922" s="68"/>
      <c r="I922" s="68"/>
      <c r="J922" s="68"/>
      <c r="K922" s="68"/>
      <c r="L922" s="53" t="s">
        <v>4</v>
      </c>
      <c r="M922" s="56" t="s">
        <v>53</v>
      </c>
      <c r="N922" s="53" t="s">
        <v>4</v>
      </c>
      <c r="O922" s="53" t="s">
        <v>4</v>
      </c>
      <c r="P922" s="53" t="s">
        <v>4</v>
      </c>
      <c r="Q922" s="53" t="s">
        <v>4</v>
      </c>
      <c r="R922" s="53" t="s">
        <v>4</v>
      </c>
      <c r="S922" s="53" t="s">
        <v>4</v>
      </c>
      <c r="T922" s="53" t="s">
        <v>4</v>
      </c>
      <c r="U922" s="70"/>
      <c r="V922" s="72"/>
      <c r="W922" s="65"/>
      <c r="X922" s="58"/>
    </row>
    <row r="923" spans="1:24" ht="15.75" customHeight="1" x14ac:dyDescent="0.2">
      <c r="A923" s="59" t="s">
        <v>4</v>
      </c>
      <c r="B923" s="60">
        <v>453</v>
      </c>
      <c r="C923" s="60">
        <v>33646</v>
      </c>
      <c r="D923" s="62" t="s">
        <v>1441</v>
      </c>
      <c r="E923" s="66" t="s">
        <v>44</v>
      </c>
      <c r="F923" s="66" t="s">
        <v>1442</v>
      </c>
      <c r="G923" s="66" t="s">
        <v>325</v>
      </c>
      <c r="H923" s="67" t="s">
        <v>1350</v>
      </c>
      <c r="I923" s="67" t="s">
        <v>1443</v>
      </c>
      <c r="J923" s="67" t="s">
        <v>393</v>
      </c>
      <c r="K923" s="67" t="s">
        <v>4</v>
      </c>
      <c r="L923" s="55" t="s">
        <v>4</v>
      </c>
      <c r="M923" s="55" t="s">
        <v>4</v>
      </c>
      <c r="N923" s="52" t="s">
        <v>144</v>
      </c>
      <c r="O923" s="52" t="s">
        <v>103</v>
      </c>
      <c r="P923" s="52" t="s">
        <v>104</v>
      </c>
      <c r="Q923" s="55" t="s">
        <v>4</v>
      </c>
      <c r="R923" s="55" t="s">
        <v>4</v>
      </c>
      <c r="S923" s="55" t="s">
        <v>4</v>
      </c>
      <c r="T923" s="55" t="s">
        <v>4</v>
      </c>
      <c r="U923" s="69">
        <v>900</v>
      </c>
      <c r="V923" s="71">
        <f>SUM(N924:T924)</f>
        <v>0</v>
      </c>
      <c r="W923" s="64">
        <f>SUM(N924:T924)*U923</f>
        <v>0</v>
      </c>
      <c r="X923" s="57" t="s">
        <v>1444</v>
      </c>
    </row>
    <row r="924" spans="1:24" ht="86.25" customHeight="1" thickBot="1" x14ac:dyDescent="0.25">
      <c r="A924" s="59"/>
      <c r="B924" s="61"/>
      <c r="C924" s="61"/>
      <c r="D924" s="63"/>
      <c r="E924" s="63"/>
      <c r="F924" s="63"/>
      <c r="G924" s="63"/>
      <c r="H924" s="68"/>
      <c r="I924" s="68"/>
      <c r="J924" s="68"/>
      <c r="K924" s="68"/>
      <c r="L924" s="53" t="s">
        <v>4</v>
      </c>
      <c r="M924" s="53" t="s">
        <v>4</v>
      </c>
      <c r="N924" s="56" t="s">
        <v>53</v>
      </c>
      <c r="O924" s="56" t="s">
        <v>53</v>
      </c>
      <c r="P924" s="53" t="s">
        <v>4</v>
      </c>
      <c r="Q924" s="53" t="s">
        <v>4</v>
      </c>
      <c r="R924" s="53" t="s">
        <v>4</v>
      </c>
      <c r="S924" s="53" t="s">
        <v>4</v>
      </c>
      <c r="T924" s="53" t="s">
        <v>4</v>
      </c>
      <c r="U924" s="70"/>
      <c r="V924" s="72"/>
      <c r="W924" s="65"/>
      <c r="X924" s="58"/>
    </row>
    <row r="925" spans="1:24" s="21" customFormat="1" ht="26.45" customHeight="1" x14ac:dyDescent="0.2">
      <c r="A925" s="16"/>
      <c r="B925" s="16"/>
      <c r="C925" s="16"/>
      <c r="D925" s="16"/>
      <c r="E925" s="16"/>
      <c r="F925" s="16"/>
      <c r="G925" s="16"/>
      <c r="H925" s="47"/>
      <c r="I925" s="47"/>
      <c r="J925" s="47"/>
      <c r="K925" s="47"/>
      <c r="L925" s="16"/>
      <c r="M925" s="48"/>
      <c r="N925" s="48"/>
      <c r="O925" s="48"/>
      <c r="P925" s="48"/>
      <c r="Q925" s="48"/>
      <c r="R925" s="48"/>
      <c r="S925" s="48"/>
      <c r="T925" s="48"/>
      <c r="U925" s="48"/>
      <c r="V925" s="49">
        <f>SUM(V14:V924)</f>
        <v>0</v>
      </c>
      <c r="W925" s="50">
        <f>SUM(W14:W924)</f>
        <v>0</v>
      </c>
      <c r="X925" s="47"/>
    </row>
  </sheetData>
  <mergeCells count="6799">
    <mergeCell ref="V923:V924"/>
    <mergeCell ref="W923:W924"/>
    <mergeCell ref="X923:X924"/>
    <mergeCell ref="V921:V922"/>
    <mergeCell ref="W921:W922"/>
    <mergeCell ref="X921:X922"/>
    <mergeCell ref="A923:A924"/>
    <mergeCell ref="B923:B924"/>
    <mergeCell ref="C923:C924"/>
    <mergeCell ref="D923:D924"/>
    <mergeCell ref="E923:E924"/>
    <mergeCell ref="F923:F924"/>
    <mergeCell ref="G923:G924"/>
    <mergeCell ref="H923:H924"/>
    <mergeCell ref="I923:I924"/>
    <mergeCell ref="J923:J924"/>
    <mergeCell ref="K923:K924"/>
    <mergeCell ref="U923:U924"/>
    <mergeCell ref="W919:W920"/>
    <mergeCell ref="X919:X920"/>
    <mergeCell ref="A921:A922"/>
    <mergeCell ref="B921:B922"/>
    <mergeCell ref="C921:C922"/>
    <mergeCell ref="D921:D922"/>
    <mergeCell ref="E921:E922"/>
    <mergeCell ref="F921:F922"/>
    <mergeCell ref="G921:G922"/>
    <mergeCell ref="H921:H922"/>
    <mergeCell ref="I921:I922"/>
    <mergeCell ref="J921:J922"/>
    <mergeCell ref="K921:K922"/>
    <mergeCell ref="U921:U922"/>
    <mergeCell ref="X917:X918"/>
    <mergeCell ref="A919:A920"/>
    <mergeCell ref="B919:B920"/>
    <mergeCell ref="C919:C920"/>
    <mergeCell ref="D919:D920"/>
    <mergeCell ref="E919:E920"/>
    <mergeCell ref="F919:F920"/>
    <mergeCell ref="G919:G920"/>
    <mergeCell ref="H919:H920"/>
    <mergeCell ref="I919:I920"/>
    <mergeCell ref="J919:J920"/>
    <mergeCell ref="K919:K920"/>
    <mergeCell ref="U919:U920"/>
    <mergeCell ref="V919:V920"/>
    <mergeCell ref="K917:K918"/>
    <mergeCell ref="U917:U918"/>
    <mergeCell ref="V917:V918"/>
    <mergeCell ref="W917:W918"/>
    <mergeCell ref="F917:F918"/>
    <mergeCell ref="G917:G918"/>
    <mergeCell ref="H917:H918"/>
    <mergeCell ref="I917:I918"/>
    <mergeCell ref="J917:J918"/>
    <mergeCell ref="A917:A918"/>
    <mergeCell ref="B917:B918"/>
    <mergeCell ref="C917:C918"/>
    <mergeCell ref="D917:D918"/>
    <mergeCell ref="E917:E918"/>
    <mergeCell ref="V915:V916"/>
    <mergeCell ref="W915:W916"/>
    <mergeCell ref="X915:X916"/>
    <mergeCell ref="V913:V914"/>
    <mergeCell ref="W913:W914"/>
    <mergeCell ref="X913:X914"/>
    <mergeCell ref="A915:A916"/>
    <mergeCell ref="B915:B916"/>
    <mergeCell ref="C915:C916"/>
    <mergeCell ref="D915:D916"/>
    <mergeCell ref="E915:E916"/>
    <mergeCell ref="F915:F916"/>
    <mergeCell ref="G915:G916"/>
    <mergeCell ref="H915:H916"/>
    <mergeCell ref="I915:I916"/>
    <mergeCell ref="J915:J916"/>
    <mergeCell ref="K915:K916"/>
    <mergeCell ref="U915:U916"/>
    <mergeCell ref="W911:W912"/>
    <mergeCell ref="X911:X912"/>
    <mergeCell ref="A913:A914"/>
    <mergeCell ref="B913:B914"/>
    <mergeCell ref="C913:C914"/>
    <mergeCell ref="D913:D914"/>
    <mergeCell ref="E913:E914"/>
    <mergeCell ref="F913:F914"/>
    <mergeCell ref="G913:G914"/>
    <mergeCell ref="H913:H914"/>
    <mergeCell ref="I913:I914"/>
    <mergeCell ref="J913:J914"/>
    <mergeCell ref="K913:K914"/>
    <mergeCell ref="U913:U914"/>
    <mergeCell ref="X909:X910"/>
    <mergeCell ref="A911:A912"/>
    <mergeCell ref="B911:B912"/>
    <mergeCell ref="C911:C912"/>
    <mergeCell ref="D911:D912"/>
    <mergeCell ref="E911:E912"/>
    <mergeCell ref="F911:F912"/>
    <mergeCell ref="G911:G912"/>
    <mergeCell ref="H911:H912"/>
    <mergeCell ref="I911:I912"/>
    <mergeCell ref="J911:J912"/>
    <mergeCell ref="K911:K912"/>
    <mergeCell ref="U911:U912"/>
    <mergeCell ref="V911:V912"/>
    <mergeCell ref="K909:K910"/>
    <mergeCell ref="U909:U910"/>
    <mergeCell ref="V909:V910"/>
    <mergeCell ref="W909:W910"/>
    <mergeCell ref="F909:F910"/>
    <mergeCell ref="G909:G910"/>
    <mergeCell ref="H909:H910"/>
    <mergeCell ref="I909:I910"/>
    <mergeCell ref="J909:J910"/>
    <mergeCell ref="A909:A910"/>
    <mergeCell ref="B909:B910"/>
    <mergeCell ref="C909:C910"/>
    <mergeCell ref="D909:D910"/>
    <mergeCell ref="E909:E910"/>
    <mergeCell ref="V907:V908"/>
    <mergeCell ref="W907:W908"/>
    <mergeCell ref="X907:X908"/>
    <mergeCell ref="V905:V906"/>
    <mergeCell ref="W905:W906"/>
    <mergeCell ref="X905:X906"/>
    <mergeCell ref="A907:A908"/>
    <mergeCell ref="B907:B908"/>
    <mergeCell ref="C907:C908"/>
    <mergeCell ref="D907:D908"/>
    <mergeCell ref="E907:E908"/>
    <mergeCell ref="F907:F908"/>
    <mergeCell ref="G907:G908"/>
    <mergeCell ref="H907:H908"/>
    <mergeCell ref="I907:I908"/>
    <mergeCell ref="J907:J908"/>
    <mergeCell ref="K907:K908"/>
    <mergeCell ref="U907:U908"/>
    <mergeCell ref="W903:W904"/>
    <mergeCell ref="X903:X904"/>
    <mergeCell ref="A905:A906"/>
    <mergeCell ref="B905:B906"/>
    <mergeCell ref="C905:C906"/>
    <mergeCell ref="D905:D906"/>
    <mergeCell ref="E905:E906"/>
    <mergeCell ref="F905:F906"/>
    <mergeCell ref="G905:G906"/>
    <mergeCell ref="H905:H906"/>
    <mergeCell ref="I905:I906"/>
    <mergeCell ref="J905:J906"/>
    <mergeCell ref="K905:K906"/>
    <mergeCell ref="U905:U906"/>
    <mergeCell ref="X901:X902"/>
    <mergeCell ref="A903:A904"/>
    <mergeCell ref="B903:B904"/>
    <mergeCell ref="C903:C904"/>
    <mergeCell ref="D903:D904"/>
    <mergeCell ref="E903:E904"/>
    <mergeCell ref="F903:F904"/>
    <mergeCell ref="G903:G904"/>
    <mergeCell ref="H903:H904"/>
    <mergeCell ref="I903:I904"/>
    <mergeCell ref="J903:J904"/>
    <mergeCell ref="K903:K904"/>
    <mergeCell ref="U903:U904"/>
    <mergeCell ref="V903:V904"/>
    <mergeCell ref="K901:K902"/>
    <mergeCell ref="U901:U902"/>
    <mergeCell ref="V901:V902"/>
    <mergeCell ref="W901:W902"/>
    <mergeCell ref="F901:F902"/>
    <mergeCell ref="G901:G902"/>
    <mergeCell ref="H901:H902"/>
    <mergeCell ref="I901:I902"/>
    <mergeCell ref="J901:J902"/>
    <mergeCell ref="A901:A902"/>
    <mergeCell ref="B901:B902"/>
    <mergeCell ref="C901:C902"/>
    <mergeCell ref="D901:D902"/>
    <mergeCell ref="E901:E902"/>
    <mergeCell ref="V899:V900"/>
    <mergeCell ref="W899:W900"/>
    <mergeCell ref="X899:X900"/>
    <mergeCell ref="V897:V898"/>
    <mergeCell ref="W897:W898"/>
    <mergeCell ref="X897:X898"/>
    <mergeCell ref="A899:A900"/>
    <mergeCell ref="B899:B900"/>
    <mergeCell ref="C899:C900"/>
    <mergeCell ref="D899:D900"/>
    <mergeCell ref="E899:E900"/>
    <mergeCell ref="F899:F900"/>
    <mergeCell ref="G899:G900"/>
    <mergeCell ref="H899:H900"/>
    <mergeCell ref="I899:I900"/>
    <mergeCell ref="J899:J900"/>
    <mergeCell ref="K899:K900"/>
    <mergeCell ref="U899:U900"/>
    <mergeCell ref="W895:W896"/>
    <mergeCell ref="X895:X896"/>
    <mergeCell ref="A897:A898"/>
    <mergeCell ref="B897:B898"/>
    <mergeCell ref="C897:C898"/>
    <mergeCell ref="D897:D898"/>
    <mergeCell ref="E897:E898"/>
    <mergeCell ref="F897:F898"/>
    <mergeCell ref="G897:G898"/>
    <mergeCell ref="H897:H898"/>
    <mergeCell ref="I897:I898"/>
    <mergeCell ref="J897:J898"/>
    <mergeCell ref="K897:K898"/>
    <mergeCell ref="U897:U898"/>
    <mergeCell ref="X893:X894"/>
    <mergeCell ref="A895:A896"/>
    <mergeCell ref="B895:B896"/>
    <mergeCell ref="C895:C896"/>
    <mergeCell ref="D895:D896"/>
    <mergeCell ref="E895:E896"/>
    <mergeCell ref="F895:F896"/>
    <mergeCell ref="G895:G896"/>
    <mergeCell ref="H895:H896"/>
    <mergeCell ref="I895:I896"/>
    <mergeCell ref="J895:J896"/>
    <mergeCell ref="K895:K896"/>
    <mergeCell ref="U895:U896"/>
    <mergeCell ref="V895:V896"/>
    <mergeCell ref="K893:K894"/>
    <mergeCell ref="U893:U894"/>
    <mergeCell ref="V893:V894"/>
    <mergeCell ref="W893:W894"/>
    <mergeCell ref="F893:F894"/>
    <mergeCell ref="G893:G894"/>
    <mergeCell ref="H893:H894"/>
    <mergeCell ref="I893:I894"/>
    <mergeCell ref="J893:J894"/>
    <mergeCell ref="A893:A894"/>
    <mergeCell ref="B893:B894"/>
    <mergeCell ref="C893:C894"/>
    <mergeCell ref="D893:D894"/>
    <mergeCell ref="E893:E894"/>
    <mergeCell ref="V891:V892"/>
    <mergeCell ref="W891:W892"/>
    <mergeCell ref="X891:X892"/>
    <mergeCell ref="V889:V890"/>
    <mergeCell ref="W889:W890"/>
    <mergeCell ref="X889:X890"/>
    <mergeCell ref="A891:A892"/>
    <mergeCell ref="B891:B892"/>
    <mergeCell ref="C891:C892"/>
    <mergeCell ref="D891:D892"/>
    <mergeCell ref="E891:E892"/>
    <mergeCell ref="F891:F892"/>
    <mergeCell ref="G891:G892"/>
    <mergeCell ref="H891:H892"/>
    <mergeCell ref="I891:I892"/>
    <mergeCell ref="J891:J892"/>
    <mergeCell ref="K891:K892"/>
    <mergeCell ref="U891:U892"/>
    <mergeCell ref="W887:W888"/>
    <mergeCell ref="X887:X888"/>
    <mergeCell ref="A889:A890"/>
    <mergeCell ref="B889:B890"/>
    <mergeCell ref="C889:C890"/>
    <mergeCell ref="D889:D890"/>
    <mergeCell ref="E889:E890"/>
    <mergeCell ref="F889:F890"/>
    <mergeCell ref="G889:G890"/>
    <mergeCell ref="H889:H890"/>
    <mergeCell ref="I889:I890"/>
    <mergeCell ref="J889:J890"/>
    <mergeCell ref="K889:K890"/>
    <mergeCell ref="U889:U890"/>
    <mergeCell ref="X885:X886"/>
    <mergeCell ref="A887:A888"/>
    <mergeCell ref="B887:B888"/>
    <mergeCell ref="C887:C888"/>
    <mergeCell ref="D887:D888"/>
    <mergeCell ref="E887:E888"/>
    <mergeCell ref="F887:F888"/>
    <mergeCell ref="G887:G888"/>
    <mergeCell ref="H887:H888"/>
    <mergeCell ref="I887:I888"/>
    <mergeCell ref="J887:J888"/>
    <mergeCell ref="K887:K888"/>
    <mergeCell ref="U887:U888"/>
    <mergeCell ref="V887:V888"/>
    <mergeCell ref="K885:K886"/>
    <mergeCell ref="U885:U886"/>
    <mergeCell ref="V885:V886"/>
    <mergeCell ref="W885:W886"/>
    <mergeCell ref="F885:F886"/>
    <mergeCell ref="G885:G886"/>
    <mergeCell ref="H885:H886"/>
    <mergeCell ref="I885:I886"/>
    <mergeCell ref="J885:J886"/>
    <mergeCell ref="A885:A886"/>
    <mergeCell ref="B885:B886"/>
    <mergeCell ref="C885:C886"/>
    <mergeCell ref="D885:D886"/>
    <mergeCell ref="E885:E886"/>
    <mergeCell ref="V883:V884"/>
    <mergeCell ref="W883:W884"/>
    <mergeCell ref="X883:X884"/>
    <mergeCell ref="V881:V882"/>
    <mergeCell ref="W881:W882"/>
    <mergeCell ref="X881:X882"/>
    <mergeCell ref="A883:A884"/>
    <mergeCell ref="B883:B884"/>
    <mergeCell ref="C883:C884"/>
    <mergeCell ref="D883:D884"/>
    <mergeCell ref="E883:E884"/>
    <mergeCell ref="F883:F884"/>
    <mergeCell ref="G883:G884"/>
    <mergeCell ref="H883:H884"/>
    <mergeCell ref="I883:I884"/>
    <mergeCell ref="J883:J884"/>
    <mergeCell ref="K883:K884"/>
    <mergeCell ref="U883:U884"/>
    <mergeCell ref="W879:W880"/>
    <mergeCell ref="X879:X880"/>
    <mergeCell ref="A881:A882"/>
    <mergeCell ref="B881:B882"/>
    <mergeCell ref="C881:C882"/>
    <mergeCell ref="D881:D882"/>
    <mergeCell ref="E881:E882"/>
    <mergeCell ref="F881:F882"/>
    <mergeCell ref="G881:G882"/>
    <mergeCell ref="H881:H882"/>
    <mergeCell ref="I881:I882"/>
    <mergeCell ref="J881:J882"/>
    <mergeCell ref="K881:K882"/>
    <mergeCell ref="U881:U882"/>
    <mergeCell ref="X877:X878"/>
    <mergeCell ref="A879:A880"/>
    <mergeCell ref="B879:B880"/>
    <mergeCell ref="C879:C880"/>
    <mergeCell ref="D879:D880"/>
    <mergeCell ref="E879:E880"/>
    <mergeCell ref="F879:F880"/>
    <mergeCell ref="G879:G880"/>
    <mergeCell ref="H879:H880"/>
    <mergeCell ref="I879:I880"/>
    <mergeCell ref="J879:J880"/>
    <mergeCell ref="K879:K880"/>
    <mergeCell ref="U879:U880"/>
    <mergeCell ref="V879:V880"/>
    <mergeCell ref="K877:K878"/>
    <mergeCell ref="U877:U878"/>
    <mergeCell ref="V877:V878"/>
    <mergeCell ref="W877:W878"/>
    <mergeCell ref="F877:F878"/>
    <mergeCell ref="G877:G878"/>
    <mergeCell ref="H877:H878"/>
    <mergeCell ref="I877:I878"/>
    <mergeCell ref="J877:J878"/>
    <mergeCell ref="A877:A878"/>
    <mergeCell ref="B877:B878"/>
    <mergeCell ref="C877:C878"/>
    <mergeCell ref="D877:D878"/>
    <mergeCell ref="E877:E878"/>
    <mergeCell ref="V875:V876"/>
    <mergeCell ref="W875:W876"/>
    <mergeCell ref="X875:X876"/>
    <mergeCell ref="V873:V874"/>
    <mergeCell ref="W873:W874"/>
    <mergeCell ref="X873:X874"/>
    <mergeCell ref="A875:A876"/>
    <mergeCell ref="B875:B876"/>
    <mergeCell ref="C875:C876"/>
    <mergeCell ref="D875:D876"/>
    <mergeCell ref="E875:E876"/>
    <mergeCell ref="F875:F876"/>
    <mergeCell ref="G875:G876"/>
    <mergeCell ref="H875:H876"/>
    <mergeCell ref="I875:I876"/>
    <mergeCell ref="J875:J876"/>
    <mergeCell ref="K875:K876"/>
    <mergeCell ref="U875:U876"/>
    <mergeCell ref="W871:W872"/>
    <mergeCell ref="X871:X872"/>
    <mergeCell ref="A873:A874"/>
    <mergeCell ref="B873:B874"/>
    <mergeCell ref="C873:C874"/>
    <mergeCell ref="D873:D874"/>
    <mergeCell ref="E873:E874"/>
    <mergeCell ref="F873:F874"/>
    <mergeCell ref="G873:G874"/>
    <mergeCell ref="H873:H874"/>
    <mergeCell ref="I873:I874"/>
    <mergeCell ref="J873:J874"/>
    <mergeCell ref="K873:K874"/>
    <mergeCell ref="U873:U874"/>
    <mergeCell ref="X868:X869"/>
    <mergeCell ref="A871:A872"/>
    <mergeCell ref="B871:B872"/>
    <mergeCell ref="C871:C872"/>
    <mergeCell ref="D871:D872"/>
    <mergeCell ref="E871:E872"/>
    <mergeCell ref="F871:F872"/>
    <mergeCell ref="G871:G872"/>
    <mergeCell ref="H871:H872"/>
    <mergeCell ref="I871:I872"/>
    <mergeCell ref="J871:J872"/>
    <mergeCell ref="K871:K872"/>
    <mergeCell ref="U871:U872"/>
    <mergeCell ref="V871:V872"/>
    <mergeCell ref="K868:K869"/>
    <mergeCell ref="U868:U869"/>
    <mergeCell ref="V868:V869"/>
    <mergeCell ref="W868:W869"/>
    <mergeCell ref="F868:F869"/>
    <mergeCell ref="G868:G869"/>
    <mergeCell ref="H868:H869"/>
    <mergeCell ref="I868:I869"/>
    <mergeCell ref="J868:J869"/>
    <mergeCell ref="A868:A869"/>
    <mergeCell ref="B868:B869"/>
    <mergeCell ref="C868:C869"/>
    <mergeCell ref="D868:D869"/>
    <mergeCell ref="E868:E869"/>
    <mergeCell ref="V866:V867"/>
    <mergeCell ref="W866:W867"/>
    <mergeCell ref="X866:X867"/>
    <mergeCell ref="V864:V865"/>
    <mergeCell ref="W864:W865"/>
    <mergeCell ref="X864:X865"/>
    <mergeCell ref="A866:A867"/>
    <mergeCell ref="B866:B867"/>
    <mergeCell ref="C866:C867"/>
    <mergeCell ref="D866:D867"/>
    <mergeCell ref="E866:E867"/>
    <mergeCell ref="F866:F867"/>
    <mergeCell ref="G866:G867"/>
    <mergeCell ref="H866:H867"/>
    <mergeCell ref="I866:I867"/>
    <mergeCell ref="J866:J867"/>
    <mergeCell ref="K866:K867"/>
    <mergeCell ref="U866:U867"/>
    <mergeCell ref="W862:W863"/>
    <mergeCell ref="X862:X863"/>
    <mergeCell ref="A864:A865"/>
    <mergeCell ref="B864:B865"/>
    <mergeCell ref="C864:C865"/>
    <mergeCell ref="D864:D865"/>
    <mergeCell ref="E864:E865"/>
    <mergeCell ref="F864:F865"/>
    <mergeCell ref="G864:G865"/>
    <mergeCell ref="H864:H865"/>
    <mergeCell ref="I864:I865"/>
    <mergeCell ref="J864:J865"/>
    <mergeCell ref="K864:K865"/>
    <mergeCell ref="U864:U865"/>
    <mergeCell ref="X860:X861"/>
    <mergeCell ref="A862:A863"/>
    <mergeCell ref="B862:B863"/>
    <mergeCell ref="C862:C863"/>
    <mergeCell ref="D862:D863"/>
    <mergeCell ref="E862:E863"/>
    <mergeCell ref="F862:F863"/>
    <mergeCell ref="G862:G863"/>
    <mergeCell ref="H862:H863"/>
    <mergeCell ref="I862:I863"/>
    <mergeCell ref="J862:J863"/>
    <mergeCell ref="K862:K863"/>
    <mergeCell ref="U862:U863"/>
    <mergeCell ref="V862:V863"/>
    <mergeCell ref="K860:K861"/>
    <mergeCell ref="U860:U861"/>
    <mergeCell ref="V860:V861"/>
    <mergeCell ref="W860:W861"/>
    <mergeCell ref="F860:F861"/>
    <mergeCell ref="G860:G861"/>
    <mergeCell ref="H860:H861"/>
    <mergeCell ref="I860:I861"/>
    <mergeCell ref="J860:J861"/>
    <mergeCell ref="A860:A861"/>
    <mergeCell ref="B860:B861"/>
    <mergeCell ref="C860:C861"/>
    <mergeCell ref="D860:D861"/>
    <mergeCell ref="E860:E861"/>
    <mergeCell ref="V858:V859"/>
    <mergeCell ref="W858:W859"/>
    <mergeCell ref="X858:X859"/>
    <mergeCell ref="V856:V857"/>
    <mergeCell ref="W856:W857"/>
    <mergeCell ref="X856:X857"/>
    <mergeCell ref="A858:A859"/>
    <mergeCell ref="B858:B859"/>
    <mergeCell ref="C858:C859"/>
    <mergeCell ref="D858:D859"/>
    <mergeCell ref="E858:E859"/>
    <mergeCell ref="F858:F859"/>
    <mergeCell ref="G858:G859"/>
    <mergeCell ref="H858:H859"/>
    <mergeCell ref="I858:I859"/>
    <mergeCell ref="J858:J859"/>
    <mergeCell ref="K858:K859"/>
    <mergeCell ref="U858:U859"/>
    <mergeCell ref="W854:W855"/>
    <mergeCell ref="X854:X855"/>
    <mergeCell ref="A856:A857"/>
    <mergeCell ref="B856:B857"/>
    <mergeCell ref="C856:C857"/>
    <mergeCell ref="D856:D857"/>
    <mergeCell ref="E856:E857"/>
    <mergeCell ref="F856:F857"/>
    <mergeCell ref="G856:G857"/>
    <mergeCell ref="H856:H857"/>
    <mergeCell ref="I856:I857"/>
    <mergeCell ref="J856:J857"/>
    <mergeCell ref="K856:K857"/>
    <mergeCell ref="U856:U857"/>
    <mergeCell ref="X852:X853"/>
    <mergeCell ref="A854:A855"/>
    <mergeCell ref="B854:B855"/>
    <mergeCell ref="C854:C855"/>
    <mergeCell ref="D854:D855"/>
    <mergeCell ref="E854:E855"/>
    <mergeCell ref="F854:F855"/>
    <mergeCell ref="G854:G855"/>
    <mergeCell ref="H854:H855"/>
    <mergeCell ref="I854:I855"/>
    <mergeCell ref="J854:J855"/>
    <mergeCell ref="K854:K855"/>
    <mergeCell ref="U854:U855"/>
    <mergeCell ref="V854:V855"/>
    <mergeCell ref="K852:K853"/>
    <mergeCell ref="U852:U853"/>
    <mergeCell ref="V852:V853"/>
    <mergeCell ref="W852:W853"/>
    <mergeCell ref="F852:F853"/>
    <mergeCell ref="G852:G853"/>
    <mergeCell ref="H852:H853"/>
    <mergeCell ref="I852:I853"/>
    <mergeCell ref="J852:J853"/>
    <mergeCell ref="A852:A853"/>
    <mergeCell ref="B852:B853"/>
    <mergeCell ref="C852:C853"/>
    <mergeCell ref="D852:D853"/>
    <mergeCell ref="E852:E853"/>
    <mergeCell ref="V850:V851"/>
    <mergeCell ref="W850:W851"/>
    <mergeCell ref="X850:X851"/>
    <mergeCell ref="V848:V849"/>
    <mergeCell ref="W848:W849"/>
    <mergeCell ref="X848:X849"/>
    <mergeCell ref="A850:A851"/>
    <mergeCell ref="B850:B851"/>
    <mergeCell ref="C850:C851"/>
    <mergeCell ref="D850:D851"/>
    <mergeCell ref="E850:E851"/>
    <mergeCell ref="F850:F851"/>
    <mergeCell ref="G850:G851"/>
    <mergeCell ref="H850:H851"/>
    <mergeCell ref="I850:I851"/>
    <mergeCell ref="J850:J851"/>
    <mergeCell ref="K850:K851"/>
    <mergeCell ref="U850:U851"/>
    <mergeCell ref="W846:W847"/>
    <mergeCell ref="X846:X847"/>
    <mergeCell ref="A848:A849"/>
    <mergeCell ref="B848:B849"/>
    <mergeCell ref="C848:C849"/>
    <mergeCell ref="D848:D849"/>
    <mergeCell ref="E848:E849"/>
    <mergeCell ref="F848:F849"/>
    <mergeCell ref="G848:G849"/>
    <mergeCell ref="H848:H849"/>
    <mergeCell ref="I848:I849"/>
    <mergeCell ref="J848:J849"/>
    <mergeCell ref="K848:K849"/>
    <mergeCell ref="U848:U849"/>
    <mergeCell ref="X844:X845"/>
    <mergeCell ref="A846:A847"/>
    <mergeCell ref="B846:B847"/>
    <mergeCell ref="C846:C847"/>
    <mergeCell ref="D846:D847"/>
    <mergeCell ref="E846:E847"/>
    <mergeCell ref="F846:F847"/>
    <mergeCell ref="G846:G847"/>
    <mergeCell ref="H846:H847"/>
    <mergeCell ref="I846:I847"/>
    <mergeCell ref="J846:J847"/>
    <mergeCell ref="K846:K847"/>
    <mergeCell ref="U846:U847"/>
    <mergeCell ref="V846:V847"/>
    <mergeCell ref="K844:K845"/>
    <mergeCell ref="U844:U845"/>
    <mergeCell ref="V844:V845"/>
    <mergeCell ref="W844:W845"/>
    <mergeCell ref="F844:F845"/>
    <mergeCell ref="G844:G845"/>
    <mergeCell ref="H844:H845"/>
    <mergeCell ref="I844:I845"/>
    <mergeCell ref="J844:J845"/>
    <mergeCell ref="A844:A845"/>
    <mergeCell ref="B844:B845"/>
    <mergeCell ref="C844:C845"/>
    <mergeCell ref="D844:D845"/>
    <mergeCell ref="E844:E845"/>
    <mergeCell ref="V842:V843"/>
    <mergeCell ref="W842:W843"/>
    <mergeCell ref="X842:X843"/>
    <mergeCell ref="V840:V841"/>
    <mergeCell ref="W840:W841"/>
    <mergeCell ref="X840:X841"/>
    <mergeCell ref="A842:A843"/>
    <mergeCell ref="B842:B843"/>
    <mergeCell ref="C842:C843"/>
    <mergeCell ref="D842:D843"/>
    <mergeCell ref="E842:E843"/>
    <mergeCell ref="F842:F843"/>
    <mergeCell ref="G842:G843"/>
    <mergeCell ref="H842:H843"/>
    <mergeCell ref="I842:I843"/>
    <mergeCell ref="J842:J843"/>
    <mergeCell ref="K842:K843"/>
    <mergeCell ref="U842:U843"/>
    <mergeCell ref="W838:W839"/>
    <mergeCell ref="X838:X839"/>
    <mergeCell ref="A840:A841"/>
    <mergeCell ref="B840:B841"/>
    <mergeCell ref="C840:C841"/>
    <mergeCell ref="D840:D841"/>
    <mergeCell ref="E840:E841"/>
    <mergeCell ref="F840:F841"/>
    <mergeCell ref="G840:G841"/>
    <mergeCell ref="H840:H841"/>
    <mergeCell ref="I840:I841"/>
    <mergeCell ref="J840:J841"/>
    <mergeCell ref="K840:K841"/>
    <mergeCell ref="U840:U841"/>
    <mergeCell ref="X836:X837"/>
    <mergeCell ref="A838:A839"/>
    <mergeCell ref="B838:B839"/>
    <mergeCell ref="C838:C839"/>
    <mergeCell ref="D838:D839"/>
    <mergeCell ref="E838:E839"/>
    <mergeCell ref="F838:F839"/>
    <mergeCell ref="G838:G839"/>
    <mergeCell ref="H838:H839"/>
    <mergeCell ref="I838:I839"/>
    <mergeCell ref="J838:J839"/>
    <mergeCell ref="K838:K839"/>
    <mergeCell ref="U838:U839"/>
    <mergeCell ref="V838:V839"/>
    <mergeCell ref="K836:K837"/>
    <mergeCell ref="U836:U837"/>
    <mergeCell ref="V836:V837"/>
    <mergeCell ref="W836:W837"/>
    <mergeCell ref="F836:F837"/>
    <mergeCell ref="G836:G837"/>
    <mergeCell ref="H836:H837"/>
    <mergeCell ref="I836:I837"/>
    <mergeCell ref="J836:J837"/>
    <mergeCell ref="A836:A837"/>
    <mergeCell ref="B836:B837"/>
    <mergeCell ref="C836:C837"/>
    <mergeCell ref="D836:D837"/>
    <mergeCell ref="E836:E837"/>
    <mergeCell ref="V834:V835"/>
    <mergeCell ref="W834:W835"/>
    <mergeCell ref="X834:X835"/>
    <mergeCell ref="V832:V833"/>
    <mergeCell ref="W832:W833"/>
    <mergeCell ref="X832:X833"/>
    <mergeCell ref="A834:A835"/>
    <mergeCell ref="B834:B835"/>
    <mergeCell ref="C834:C835"/>
    <mergeCell ref="D834:D835"/>
    <mergeCell ref="E834:E835"/>
    <mergeCell ref="F834:F835"/>
    <mergeCell ref="G834:G835"/>
    <mergeCell ref="H834:H835"/>
    <mergeCell ref="I834:I835"/>
    <mergeCell ref="J834:J835"/>
    <mergeCell ref="K834:K835"/>
    <mergeCell ref="U834:U835"/>
    <mergeCell ref="W830:W831"/>
    <mergeCell ref="X830:X831"/>
    <mergeCell ref="A832:A833"/>
    <mergeCell ref="B832:B833"/>
    <mergeCell ref="C832:C833"/>
    <mergeCell ref="D832:D833"/>
    <mergeCell ref="E832:E833"/>
    <mergeCell ref="F832:F833"/>
    <mergeCell ref="G832:G833"/>
    <mergeCell ref="H832:H833"/>
    <mergeCell ref="I832:I833"/>
    <mergeCell ref="J832:J833"/>
    <mergeCell ref="K832:K833"/>
    <mergeCell ref="U832:U833"/>
    <mergeCell ref="X828:X829"/>
    <mergeCell ref="A830:A831"/>
    <mergeCell ref="B830:B831"/>
    <mergeCell ref="C830:C831"/>
    <mergeCell ref="D830:D831"/>
    <mergeCell ref="E830:E831"/>
    <mergeCell ref="F830:F831"/>
    <mergeCell ref="G830:G831"/>
    <mergeCell ref="H830:H831"/>
    <mergeCell ref="I830:I831"/>
    <mergeCell ref="J830:J831"/>
    <mergeCell ref="K830:K831"/>
    <mergeCell ref="U830:U831"/>
    <mergeCell ref="V830:V831"/>
    <mergeCell ref="K828:K829"/>
    <mergeCell ref="U828:U829"/>
    <mergeCell ref="V828:V829"/>
    <mergeCell ref="W828:W829"/>
    <mergeCell ref="F828:F829"/>
    <mergeCell ref="G828:G829"/>
    <mergeCell ref="H828:H829"/>
    <mergeCell ref="I828:I829"/>
    <mergeCell ref="J828:J829"/>
    <mergeCell ref="A828:A829"/>
    <mergeCell ref="B828:B829"/>
    <mergeCell ref="C828:C829"/>
    <mergeCell ref="D828:D829"/>
    <mergeCell ref="E828:E829"/>
    <mergeCell ref="V826:V827"/>
    <mergeCell ref="W826:W827"/>
    <mergeCell ref="X826:X827"/>
    <mergeCell ref="V824:V825"/>
    <mergeCell ref="W824:W825"/>
    <mergeCell ref="X824:X825"/>
    <mergeCell ref="A826:A827"/>
    <mergeCell ref="B826:B827"/>
    <mergeCell ref="C826:C827"/>
    <mergeCell ref="D826:D827"/>
    <mergeCell ref="E826:E827"/>
    <mergeCell ref="F826:F827"/>
    <mergeCell ref="G826:G827"/>
    <mergeCell ref="H826:H827"/>
    <mergeCell ref="I826:I827"/>
    <mergeCell ref="J826:J827"/>
    <mergeCell ref="K826:K827"/>
    <mergeCell ref="U826:U827"/>
    <mergeCell ref="W822:W823"/>
    <mergeCell ref="X822:X823"/>
    <mergeCell ref="A824:A825"/>
    <mergeCell ref="B824:B825"/>
    <mergeCell ref="C824:C825"/>
    <mergeCell ref="D824:D825"/>
    <mergeCell ref="E824:E825"/>
    <mergeCell ref="F824:F825"/>
    <mergeCell ref="G824:G825"/>
    <mergeCell ref="H824:H825"/>
    <mergeCell ref="I824:I825"/>
    <mergeCell ref="J824:J825"/>
    <mergeCell ref="K824:K825"/>
    <mergeCell ref="U824:U825"/>
    <mergeCell ref="X820:X821"/>
    <mergeCell ref="A822:A823"/>
    <mergeCell ref="B822:B823"/>
    <mergeCell ref="C822:C823"/>
    <mergeCell ref="D822:D823"/>
    <mergeCell ref="E822:E823"/>
    <mergeCell ref="F822:F823"/>
    <mergeCell ref="G822:G823"/>
    <mergeCell ref="H822:H823"/>
    <mergeCell ref="I822:I823"/>
    <mergeCell ref="J822:J823"/>
    <mergeCell ref="K822:K823"/>
    <mergeCell ref="U822:U823"/>
    <mergeCell ref="V822:V823"/>
    <mergeCell ref="K820:K821"/>
    <mergeCell ref="U820:U821"/>
    <mergeCell ref="V820:V821"/>
    <mergeCell ref="W820:W821"/>
    <mergeCell ref="F820:F821"/>
    <mergeCell ref="G820:G821"/>
    <mergeCell ref="H820:H821"/>
    <mergeCell ref="I820:I821"/>
    <mergeCell ref="J820:J821"/>
    <mergeCell ref="A820:A821"/>
    <mergeCell ref="B820:B821"/>
    <mergeCell ref="C820:C821"/>
    <mergeCell ref="D820:D821"/>
    <mergeCell ref="E820:E821"/>
    <mergeCell ref="V818:V819"/>
    <mergeCell ref="W818:W819"/>
    <mergeCell ref="X818:X819"/>
    <mergeCell ref="V816:V817"/>
    <mergeCell ref="W816:W817"/>
    <mergeCell ref="X816:X817"/>
    <mergeCell ref="A818:A819"/>
    <mergeCell ref="B818:B819"/>
    <mergeCell ref="C818:C819"/>
    <mergeCell ref="D818:D819"/>
    <mergeCell ref="E818:E819"/>
    <mergeCell ref="F818:F819"/>
    <mergeCell ref="G818:G819"/>
    <mergeCell ref="H818:H819"/>
    <mergeCell ref="I818:I819"/>
    <mergeCell ref="J818:J819"/>
    <mergeCell ref="K818:K819"/>
    <mergeCell ref="U818:U819"/>
    <mergeCell ref="W814:W815"/>
    <mergeCell ref="X814:X815"/>
    <mergeCell ref="A816:A817"/>
    <mergeCell ref="B816:B817"/>
    <mergeCell ref="C816:C817"/>
    <mergeCell ref="D816:D817"/>
    <mergeCell ref="E816:E817"/>
    <mergeCell ref="F816:F817"/>
    <mergeCell ref="G816:G817"/>
    <mergeCell ref="H816:H817"/>
    <mergeCell ref="I816:I817"/>
    <mergeCell ref="J816:J817"/>
    <mergeCell ref="K816:K817"/>
    <mergeCell ref="U816:U817"/>
    <mergeCell ref="X812:X813"/>
    <mergeCell ref="A814:A815"/>
    <mergeCell ref="B814:B815"/>
    <mergeCell ref="C814:C815"/>
    <mergeCell ref="D814:D815"/>
    <mergeCell ref="E814:E815"/>
    <mergeCell ref="F814:F815"/>
    <mergeCell ref="G814:G815"/>
    <mergeCell ref="H814:H815"/>
    <mergeCell ref="I814:I815"/>
    <mergeCell ref="J814:J815"/>
    <mergeCell ref="K814:K815"/>
    <mergeCell ref="U814:U815"/>
    <mergeCell ref="V814:V815"/>
    <mergeCell ref="K812:K813"/>
    <mergeCell ref="U812:U813"/>
    <mergeCell ref="V812:V813"/>
    <mergeCell ref="W812:W813"/>
    <mergeCell ref="F812:F813"/>
    <mergeCell ref="G812:G813"/>
    <mergeCell ref="H812:H813"/>
    <mergeCell ref="I812:I813"/>
    <mergeCell ref="J812:J813"/>
    <mergeCell ref="A812:A813"/>
    <mergeCell ref="B812:B813"/>
    <mergeCell ref="C812:C813"/>
    <mergeCell ref="D812:D813"/>
    <mergeCell ref="E812:E813"/>
    <mergeCell ref="V810:V811"/>
    <mergeCell ref="W810:W811"/>
    <mergeCell ref="X810:X811"/>
    <mergeCell ref="V808:V809"/>
    <mergeCell ref="W808:W809"/>
    <mergeCell ref="X808:X809"/>
    <mergeCell ref="A810:A811"/>
    <mergeCell ref="B810:B811"/>
    <mergeCell ref="C810:C811"/>
    <mergeCell ref="D810:D811"/>
    <mergeCell ref="E810:E811"/>
    <mergeCell ref="F810:F811"/>
    <mergeCell ref="G810:G811"/>
    <mergeCell ref="H810:H811"/>
    <mergeCell ref="I810:I811"/>
    <mergeCell ref="J810:J811"/>
    <mergeCell ref="K810:K811"/>
    <mergeCell ref="U810:U811"/>
    <mergeCell ref="W806:W807"/>
    <mergeCell ref="X806:X807"/>
    <mergeCell ref="A808:A809"/>
    <mergeCell ref="B808:B809"/>
    <mergeCell ref="C808:C809"/>
    <mergeCell ref="D808:D809"/>
    <mergeCell ref="E808:E809"/>
    <mergeCell ref="F808:F809"/>
    <mergeCell ref="G808:G809"/>
    <mergeCell ref="H808:H809"/>
    <mergeCell ref="I808:I809"/>
    <mergeCell ref="J808:J809"/>
    <mergeCell ref="K808:K809"/>
    <mergeCell ref="U808:U809"/>
    <mergeCell ref="X804:X805"/>
    <mergeCell ref="A806:A807"/>
    <mergeCell ref="B806:B807"/>
    <mergeCell ref="C806:C807"/>
    <mergeCell ref="D806:D807"/>
    <mergeCell ref="E806:E807"/>
    <mergeCell ref="F806:F807"/>
    <mergeCell ref="G806:G807"/>
    <mergeCell ref="H806:H807"/>
    <mergeCell ref="I806:I807"/>
    <mergeCell ref="J806:J807"/>
    <mergeCell ref="K806:K807"/>
    <mergeCell ref="U806:U807"/>
    <mergeCell ref="V806:V807"/>
    <mergeCell ref="K804:K805"/>
    <mergeCell ref="U804:U805"/>
    <mergeCell ref="V804:V805"/>
    <mergeCell ref="W804:W805"/>
    <mergeCell ref="F804:F805"/>
    <mergeCell ref="G804:G805"/>
    <mergeCell ref="H804:H805"/>
    <mergeCell ref="I804:I805"/>
    <mergeCell ref="J804:J805"/>
    <mergeCell ref="A804:A805"/>
    <mergeCell ref="B804:B805"/>
    <mergeCell ref="C804:C805"/>
    <mergeCell ref="D804:D805"/>
    <mergeCell ref="E804:E805"/>
    <mergeCell ref="V802:V803"/>
    <mergeCell ref="W802:W803"/>
    <mergeCell ref="X802:X803"/>
    <mergeCell ref="V800:V801"/>
    <mergeCell ref="W800:W801"/>
    <mergeCell ref="X800:X801"/>
    <mergeCell ref="A802:A803"/>
    <mergeCell ref="B802:B803"/>
    <mergeCell ref="C802:C803"/>
    <mergeCell ref="D802:D803"/>
    <mergeCell ref="E802:E803"/>
    <mergeCell ref="F802:F803"/>
    <mergeCell ref="G802:G803"/>
    <mergeCell ref="H802:H803"/>
    <mergeCell ref="I802:I803"/>
    <mergeCell ref="J802:J803"/>
    <mergeCell ref="K802:K803"/>
    <mergeCell ref="U802:U803"/>
    <mergeCell ref="W798:W799"/>
    <mergeCell ref="X798:X799"/>
    <mergeCell ref="A800:A801"/>
    <mergeCell ref="B800:B801"/>
    <mergeCell ref="C800:C801"/>
    <mergeCell ref="D800:D801"/>
    <mergeCell ref="E800:E801"/>
    <mergeCell ref="F800:F801"/>
    <mergeCell ref="G800:G801"/>
    <mergeCell ref="H800:H801"/>
    <mergeCell ref="I800:I801"/>
    <mergeCell ref="J800:J801"/>
    <mergeCell ref="K800:K801"/>
    <mergeCell ref="U800:U801"/>
    <mergeCell ref="X796:X797"/>
    <mergeCell ref="A798:A799"/>
    <mergeCell ref="B798:B799"/>
    <mergeCell ref="C798:C799"/>
    <mergeCell ref="D798:D799"/>
    <mergeCell ref="E798:E799"/>
    <mergeCell ref="F798:F799"/>
    <mergeCell ref="G798:G799"/>
    <mergeCell ref="H798:H799"/>
    <mergeCell ref="I798:I799"/>
    <mergeCell ref="J798:J799"/>
    <mergeCell ref="K798:K799"/>
    <mergeCell ref="U798:U799"/>
    <mergeCell ref="V798:V799"/>
    <mergeCell ref="K796:K797"/>
    <mergeCell ref="U796:U797"/>
    <mergeCell ref="V796:V797"/>
    <mergeCell ref="W796:W797"/>
    <mergeCell ref="F796:F797"/>
    <mergeCell ref="G796:G797"/>
    <mergeCell ref="H796:H797"/>
    <mergeCell ref="I796:I797"/>
    <mergeCell ref="J796:J797"/>
    <mergeCell ref="A796:A797"/>
    <mergeCell ref="B796:B797"/>
    <mergeCell ref="C796:C797"/>
    <mergeCell ref="D796:D797"/>
    <mergeCell ref="E796:E797"/>
    <mergeCell ref="V794:V795"/>
    <mergeCell ref="W794:W795"/>
    <mergeCell ref="X794:X795"/>
    <mergeCell ref="V792:V793"/>
    <mergeCell ref="W792:W793"/>
    <mergeCell ref="X792:X793"/>
    <mergeCell ref="A794:A795"/>
    <mergeCell ref="B794:B795"/>
    <mergeCell ref="C794:C795"/>
    <mergeCell ref="D794:D795"/>
    <mergeCell ref="E794:E795"/>
    <mergeCell ref="F794:F795"/>
    <mergeCell ref="G794:G795"/>
    <mergeCell ref="H794:H795"/>
    <mergeCell ref="I794:I795"/>
    <mergeCell ref="J794:J795"/>
    <mergeCell ref="K794:K795"/>
    <mergeCell ref="U794:U795"/>
    <mergeCell ref="W790:W791"/>
    <mergeCell ref="X790:X791"/>
    <mergeCell ref="A792:A793"/>
    <mergeCell ref="B792:B793"/>
    <mergeCell ref="C792:C793"/>
    <mergeCell ref="D792:D793"/>
    <mergeCell ref="E792:E793"/>
    <mergeCell ref="F792:F793"/>
    <mergeCell ref="G792:G793"/>
    <mergeCell ref="H792:H793"/>
    <mergeCell ref="I792:I793"/>
    <mergeCell ref="J792:J793"/>
    <mergeCell ref="K792:K793"/>
    <mergeCell ref="U792:U793"/>
    <mergeCell ref="X788:X789"/>
    <mergeCell ref="A790:A791"/>
    <mergeCell ref="B790:B791"/>
    <mergeCell ref="C790:C791"/>
    <mergeCell ref="D790:D791"/>
    <mergeCell ref="E790:E791"/>
    <mergeCell ref="F790:F791"/>
    <mergeCell ref="G790:G791"/>
    <mergeCell ref="H790:H791"/>
    <mergeCell ref="I790:I791"/>
    <mergeCell ref="J790:J791"/>
    <mergeCell ref="K790:K791"/>
    <mergeCell ref="U790:U791"/>
    <mergeCell ref="V790:V791"/>
    <mergeCell ref="K788:K789"/>
    <mergeCell ref="U788:U789"/>
    <mergeCell ref="V788:V789"/>
    <mergeCell ref="W788:W789"/>
    <mergeCell ref="F788:F789"/>
    <mergeCell ref="G788:G789"/>
    <mergeCell ref="H788:H789"/>
    <mergeCell ref="I788:I789"/>
    <mergeCell ref="J788:J789"/>
    <mergeCell ref="A788:A789"/>
    <mergeCell ref="B788:B789"/>
    <mergeCell ref="C788:C789"/>
    <mergeCell ref="D788:D789"/>
    <mergeCell ref="E788:E789"/>
    <mergeCell ref="V786:V787"/>
    <mergeCell ref="W786:W787"/>
    <mergeCell ref="X786:X787"/>
    <mergeCell ref="V784:V785"/>
    <mergeCell ref="W784:W785"/>
    <mergeCell ref="X784:X785"/>
    <mergeCell ref="A786:A787"/>
    <mergeCell ref="B786:B787"/>
    <mergeCell ref="C786:C787"/>
    <mergeCell ref="D786:D787"/>
    <mergeCell ref="E786:E787"/>
    <mergeCell ref="F786:F787"/>
    <mergeCell ref="G786:G787"/>
    <mergeCell ref="H786:H787"/>
    <mergeCell ref="I786:I787"/>
    <mergeCell ref="J786:J787"/>
    <mergeCell ref="K786:K787"/>
    <mergeCell ref="U786:U787"/>
    <mergeCell ref="W782:W783"/>
    <mergeCell ref="X782:X783"/>
    <mergeCell ref="A784:A785"/>
    <mergeCell ref="B784:B785"/>
    <mergeCell ref="C784:C785"/>
    <mergeCell ref="D784:D785"/>
    <mergeCell ref="E784:E785"/>
    <mergeCell ref="F784:F785"/>
    <mergeCell ref="G784:G785"/>
    <mergeCell ref="H784:H785"/>
    <mergeCell ref="I784:I785"/>
    <mergeCell ref="J784:J785"/>
    <mergeCell ref="K784:K785"/>
    <mergeCell ref="U784:U785"/>
    <mergeCell ref="X780:X781"/>
    <mergeCell ref="A782:A783"/>
    <mergeCell ref="B782:B783"/>
    <mergeCell ref="C782:C783"/>
    <mergeCell ref="D782:D783"/>
    <mergeCell ref="E782:E783"/>
    <mergeCell ref="F782:F783"/>
    <mergeCell ref="G782:G783"/>
    <mergeCell ref="H782:H783"/>
    <mergeCell ref="I782:I783"/>
    <mergeCell ref="J782:J783"/>
    <mergeCell ref="K782:K783"/>
    <mergeCell ref="U782:U783"/>
    <mergeCell ref="V782:V783"/>
    <mergeCell ref="K780:K781"/>
    <mergeCell ref="U780:U781"/>
    <mergeCell ref="V780:V781"/>
    <mergeCell ref="W780:W781"/>
    <mergeCell ref="F780:F781"/>
    <mergeCell ref="G780:G781"/>
    <mergeCell ref="H780:H781"/>
    <mergeCell ref="I780:I781"/>
    <mergeCell ref="J780:J781"/>
    <mergeCell ref="A780:A781"/>
    <mergeCell ref="B780:B781"/>
    <mergeCell ref="C780:C781"/>
    <mergeCell ref="D780:D781"/>
    <mergeCell ref="E780:E781"/>
    <mergeCell ref="V778:V779"/>
    <mergeCell ref="W778:W779"/>
    <mergeCell ref="X778:X779"/>
    <mergeCell ref="V776:V777"/>
    <mergeCell ref="W776:W777"/>
    <mergeCell ref="X776:X777"/>
    <mergeCell ref="A778:A779"/>
    <mergeCell ref="B778:B779"/>
    <mergeCell ref="C778:C779"/>
    <mergeCell ref="D778:D779"/>
    <mergeCell ref="E778:E779"/>
    <mergeCell ref="F778:F779"/>
    <mergeCell ref="G778:G779"/>
    <mergeCell ref="H778:H779"/>
    <mergeCell ref="I778:I779"/>
    <mergeCell ref="J778:J779"/>
    <mergeCell ref="K778:K779"/>
    <mergeCell ref="U778:U779"/>
    <mergeCell ref="W774:W775"/>
    <mergeCell ref="X774:X775"/>
    <mergeCell ref="A776:A777"/>
    <mergeCell ref="B776:B777"/>
    <mergeCell ref="C776:C777"/>
    <mergeCell ref="D776:D777"/>
    <mergeCell ref="E776:E777"/>
    <mergeCell ref="F776:F777"/>
    <mergeCell ref="G776:G777"/>
    <mergeCell ref="H776:H777"/>
    <mergeCell ref="I776:I777"/>
    <mergeCell ref="J776:J777"/>
    <mergeCell ref="K776:K777"/>
    <mergeCell ref="U776:U777"/>
    <mergeCell ref="X772:X773"/>
    <mergeCell ref="A774:A775"/>
    <mergeCell ref="B774:B775"/>
    <mergeCell ref="C774:C775"/>
    <mergeCell ref="D774:D775"/>
    <mergeCell ref="E774:E775"/>
    <mergeCell ref="F774:F775"/>
    <mergeCell ref="G774:G775"/>
    <mergeCell ref="H774:H775"/>
    <mergeCell ref="I774:I775"/>
    <mergeCell ref="J774:J775"/>
    <mergeCell ref="K774:K775"/>
    <mergeCell ref="U774:U775"/>
    <mergeCell ref="V774:V775"/>
    <mergeCell ref="K772:K773"/>
    <mergeCell ref="U772:U773"/>
    <mergeCell ref="V772:V773"/>
    <mergeCell ref="W772:W773"/>
    <mergeCell ref="F772:F773"/>
    <mergeCell ref="G772:G773"/>
    <mergeCell ref="H772:H773"/>
    <mergeCell ref="I772:I773"/>
    <mergeCell ref="J772:J773"/>
    <mergeCell ref="A772:A773"/>
    <mergeCell ref="B772:B773"/>
    <mergeCell ref="C772:C773"/>
    <mergeCell ref="D772:D773"/>
    <mergeCell ref="E772:E773"/>
    <mergeCell ref="V770:V771"/>
    <mergeCell ref="W770:W771"/>
    <mergeCell ref="X770:X771"/>
    <mergeCell ref="V768:V769"/>
    <mergeCell ref="W768:W769"/>
    <mergeCell ref="X768:X769"/>
    <mergeCell ref="A770:A771"/>
    <mergeCell ref="B770:B771"/>
    <mergeCell ref="C770:C771"/>
    <mergeCell ref="D770:D771"/>
    <mergeCell ref="E770:E771"/>
    <mergeCell ref="F770:F771"/>
    <mergeCell ref="G770:G771"/>
    <mergeCell ref="H770:H771"/>
    <mergeCell ref="I770:I771"/>
    <mergeCell ref="J770:J771"/>
    <mergeCell ref="K770:K771"/>
    <mergeCell ref="U770:U771"/>
    <mergeCell ref="W765:W766"/>
    <mergeCell ref="X765:X766"/>
    <mergeCell ref="A768:A769"/>
    <mergeCell ref="B768:B769"/>
    <mergeCell ref="C768:C769"/>
    <mergeCell ref="D768:D769"/>
    <mergeCell ref="E768:E769"/>
    <mergeCell ref="F768:F769"/>
    <mergeCell ref="G768:G769"/>
    <mergeCell ref="H768:H769"/>
    <mergeCell ref="I768:I769"/>
    <mergeCell ref="J768:J769"/>
    <mergeCell ref="K768:K769"/>
    <mergeCell ref="U768:U769"/>
    <mergeCell ref="X763:X764"/>
    <mergeCell ref="A765:A766"/>
    <mergeCell ref="B765:B766"/>
    <mergeCell ref="C765:C766"/>
    <mergeCell ref="D765:D766"/>
    <mergeCell ref="E765:E766"/>
    <mergeCell ref="F765:F766"/>
    <mergeCell ref="G765:G766"/>
    <mergeCell ref="H765:H766"/>
    <mergeCell ref="I765:I766"/>
    <mergeCell ref="J765:J766"/>
    <mergeCell ref="K765:K766"/>
    <mergeCell ref="U765:U766"/>
    <mergeCell ref="V765:V766"/>
    <mergeCell ref="K763:K764"/>
    <mergeCell ref="U763:U764"/>
    <mergeCell ref="V763:V764"/>
    <mergeCell ref="W763:W764"/>
    <mergeCell ref="F763:F764"/>
    <mergeCell ref="G763:G764"/>
    <mergeCell ref="H763:H764"/>
    <mergeCell ref="I763:I764"/>
    <mergeCell ref="J763:J764"/>
    <mergeCell ref="A763:A764"/>
    <mergeCell ref="B763:B764"/>
    <mergeCell ref="C763:C764"/>
    <mergeCell ref="D763:D764"/>
    <mergeCell ref="E763:E764"/>
    <mergeCell ref="V761:V762"/>
    <mergeCell ref="W761:W762"/>
    <mergeCell ref="X761:X762"/>
    <mergeCell ref="V759:V760"/>
    <mergeCell ref="W759:W760"/>
    <mergeCell ref="X759:X760"/>
    <mergeCell ref="A761:A762"/>
    <mergeCell ref="B761:B762"/>
    <mergeCell ref="C761:C762"/>
    <mergeCell ref="D761:D762"/>
    <mergeCell ref="E761:E762"/>
    <mergeCell ref="F761:F762"/>
    <mergeCell ref="G761:G762"/>
    <mergeCell ref="H761:H762"/>
    <mergeCell ref="I761:I762"/>
    <mergeCell ref="J761:J762"/>
    <mergeCell ref="K761:K762"/>
    <mergeCell ref="U761:U762"/>
    <mergeCell ref="W757:W758"/>
    <mergeCell ref="X757:X758"/>
    <mergeCell ref="A759:A760"/>
    <mergeCell ref="B759:B760"/>
    <mergeCell ref="C759:C760"/>
    <mergeCell ref="D759:D760"/>
    <mergeCell ref="E759:E760"/>
    <mergeCell ref="F759:F760"/>
    <mergeCell ref="G759:G760"/>
    <mergeCell ref="H759:H760"/>
    <mergeCell ref="I759:I760"/>
    <mergeCell ref="J759:J760"/>
    <mergeCell ref="K759:K760"/>
    <mergeCell ref="U759:U760"/>
    <mergeCell ref="X755:X756"/>
    <mergeCell ref="A757:A758"/>
    <mergeCell ref="B757:B758"/>
    <mergeCell ref="C757:C758"/>
    <mergeCell ref="D757:D758"/>
    <mergeCell ref="E757:E758"/>
    <mergeCell ref="F757:F758"/>
    <mergeCell ref="G757:G758"/>
    <mergeCell ref="H757:H758"/>
    <mergeCell ref="I757:I758"/>
    <mergeCell ref="J757:J758"/>
    <mergeCell ref="K757:K758"/>
    <mergeCell ref="U757:U758"/>
    <mergeCell ref="V757:V758"/>
    <mergeCell ref="K755:K756"/>
    <mergeCell ref="U755:U756"/>
    <mergeCell ref="V755:V756"/>
    <mergeCell ref="W755:W756"/>
    <mergeCell ref="F755:F756"/>
    <mergeCell ref="G755:G756"/>
    <mergeCell ref="H755:H756"/>
    <mergeCell ref="I755:I756"/>
    <mergeCell ref="J755:J756"/>
    <mergeCell ref="A755:A756"/>
    <mergeCell ref="B755:B756"/>
    <mergeCell ref="C755:C756"/>
    <mergeCell ref="D755:D756"/>
    <mergeCell ref="E755:E756"/>
    <mergeCell ref="V753:V754"/>
    <mergeCell ref="W753:W754"/>
    <mergeCell ref="X753:X754"/>
    <mergeCell ref="V751:V752"/>
    <mergeCell ref="W751:W752"/>
    <mergeCell ref="X751:X752"/>
    <mergeCell ref="A753:A754"/>
    <mergeCell ref="B753:B754"/>
    <mergeCell ref="C753:C754"/>
    <mergeCell ref="D753:D754"/>
    <mergeCell ref="E753:E754"/>
    <mergeCell ref="F753:F754"/>
    <mergeCell ref="G753:G754"/>
    <mergeCell ref="H753:H754"/>
    <mergeCell ref="I753:I754"/>
    <mergeCell ref="J753:J754"/>
    <mergeCell ref="K753:K754"/>
    <mergeCell ref="U753:U754"/>
    <mergeCell ref="W749:W750"/>
    <mergeCell ref="X749:X750"/>
    <mergeCell ref="A751:A752"/>
    <mergeCell ref="B751:B752"/>
    <mergeCell ref="C751:C752"/>
    <mergeCell ref="D751:D752"/>
    <mergeCell ref="E751:E752"/>
    <mergeCell ref="F751:F752"/>
    <mergeCell ref="G751:G752"/>
    <mergeCell ref="H751:H752"/>
    <mergeCell ref="I751:I752"/>
    <mergeCell ref="J751:J752"/>
    <mergeCell ref="K751:K752"/>
    <mergeCell ref="U751:U752"/>
    <mergeCell ref="X747:X748"/>
    <mergeCell ref="A749:A750"/>
    <mergeCell ref="B749:B750"/>
    <mergeCell ref="C749:C750"/>
    <mergeCell ref="D749:D750"/>
    <mergeCell ref="E749:E750"/>
    <mergeCell ref="F749:F750"/>
    <mergeCell ref="G749:G750"/>
    <mergeCell ref="H749:H750"/>
    <mergeCell ref="I749:I750"/>
    <mergeCell ref="J749:J750"/>
    <mergeCell ref="K749:K750"/>
    <mergeCell ref="U749:U750"/>
    <mergeCell ref="V749:V750"/>
    <mergeCell ref="K747:K748"/>
    <mergeCell ref="U747:U748"/>
    <mergeCell ref="V747:V748"/>
    <mergeCell ref="W747:W748"/>
    <mergeCell ref="F747:F748"/>
    <mergeCell ref="G747:G748"/>
    <mergeCell ref="H747:H748"/>
    <mergeCell ref="I747:I748"/>
    <mergeCell ref="J747:J748"/>
    <mergeCell ref="A747:A748"/>
    <mergeCell ref="B747:B748"/>
    <mergeCell ref="C747:C748"/>
    <mergeCell ref="D747:D748"/>
    <mergeCell ref="E747:E748"/>
    <mergeCell ref="V745:V746"/>
    <mergeCell ref="W745:W746"/>
    <mergeCell ref="X745:X746"/>
    <mergeCell ref="V743:V744"/>
    <mergeCell ref="W743:W744"/>
    <mergeCell ref="X743:X744"/>
    <mergeCell ref="A745:A746"/>
    <mergeCell ref="B745:B746"/>
    <mergeCell ref="C745:C746"/>
    <mergeCell ref="D745:D746"/>
    <mergeCell ref="E745:E746"/>
    <mergeCell ref="F745:F746"/>
    <mergeCell ref="G745:G746"/>
    <mergeCell ref="H745:H746"/>
    <mergeCell ref="I745:I746"/>
    <mergeCell ref="J745:J746"/>
    <mergeCell ref="K745:K746"/>
    <mergeCell ref="U745:U746"/>
    <mergeCell ref="W741:W742"/>
    <mergeCell ref="X741:X742"/>
    <mergeCell ref="A743:A744"/>
    <mergeCell ref="B743:B744"/>
    <mergeCell ref="C743:C744"/>
    <mergeCell ref="D743:D744"/>
    <mergeCell ref="E743:E744"/>
    <mergeCell ref="F743:F744"/>
    <mergeCell ref="G743:G744"/>
    <mergeCell ref="H743:H744"/>
    <mergeCell ref="I743:I744"/>
    <mergeCell ref="J743:J744"/>
    <mergeCell ref="K743:K744"/>
    <mergeCell ref="U743:U744"/>
    <mergeCell ref="X739:X740"/>
    <mergeCell ref="A741:A742"/>
    <mergeCell ref="B741:B742"/>
    <mergeCell ref="C741:C742"/>
    <mergeCell ref="D741:D742"/>
    <mergeCell ref="E741:E742"/>
    <mergeCell ref="F741:F742"/>
    <mergeCell ref="G741:G742"/>
    <mergeCell ref="H741:H742"/>
    <mergeCell ref="I741:I742"/>
    <mergeCell ref="J741:J742"/>
    <mergeCell ref="K741:K742"/>
    <mergeCell ref="U741:U742"/>
    <mergeCell ref="V741:V742"/>
    <mergeCell ref="K739:K740"/>
    <mergeCell ref="U739:U740"/>
    <mergeCell ref="V739:V740"/>
    <mergeCell ref="W739:W740"/>
    <mergeCell ref="F739:F740"/>
    <mergeCell ref="G739:G740"/>
    <mergeCell ref="H739:H740"/>
    <mergeCell ref="I739:I740"/>
    <mergeCell ref="J739:J740"/>
    <mergeCell ref="A739:A740"/>
    <mergeCell ref="B739:B740"/>
    <mergeCell ref="C739:C740"/>
    <mergeCell ref="D739:D740"/>
    <mergeCell ref="E739:E740"/>
    <mergeCell ref="V737:V738"/>
    <mergeCell ref="W737:W738"/>
    <mergeCell ref="X737:X738"/>
    <mergeCell ref="V735:V736"/>
    <mergeCell ref="W735:W736"/>
    <mergeCell ref="X735:X736"/>
    <mergeCell ref="A737:A738"/>
    <mergeCell ref="B737:B738"/>
    <mergeCell ref="C737:C738"/>
    <mergeCell ref="D737:D738"/>
    <mergeCell ref="E737:E738"/>
    <mergeCell ref="F737:F738"/>
    <mergeCell ref="G737:G738"/>
    <mergeCell ref="H737:H738"/>
    <mergeCell ref="I737:I738"/>
    <mergeCell ref="J737:J738"/>
    <mergeCell ref="K737:K738"/>
    <mergeCell ref="U737:U738"/>
    <mergeCell ref="W733:W734"/>
    <mergeCell ref="X733:X734"/>
    <mergeCell ref="A735:A736"/>
    <mergeCell ref="B735:B736"/>
    <mergeCell ref="C735:C736"/>
    <mergeCell ref="D735:D736"/>
    <mergeCell ref="E735:E736"/>
    <mergeCell ref="F735:F736"/>
    <mergeCell ref="G735:G736"/>
    <mergeCell ref="H735:H736"/>
    <mergeCell ref="I735:I736"/>
    <mergeCell ref="J735:J736"/>
    <mergeCell ref="K735:K736"/>
    <mergeCell ref="U735:U736"/>
    <mergeCell ref="X731:X732"/>
    <mergeCell ref="A733:A734"/>
    <mergeCell ref="B733:B734"/>
    <mergeCell ref="C733:C734"/>
    <mergeCell ref="D733:D734"/>
    <mergeCell ref="E733:E734"/>
    <mergeCell ref="F733:F734"/>
    <mergeCell ref="G733:G734"/>
    <mergeCell ref="H733:H734"/>
    <mergeCell ref="I733:I734"/>
    <mergeCell ref="J733:J734"/>
    <mergeCell ref="K733:K734"/>
    <mergeCell ref="U733:U734"/>
    <mergeCell ref="V733:V734"/>
    <mergeCell ref="K731:K732"/>
    <mergeCell ref="U731:U732"/>
    <mergeCell ref="V731:V732"/>
    <mergeCell ref="W731:W732"/>
    <mergeCell ref="F731:F732"/>
    <mergeCell ref="G731:G732"/>
    <mergeCell ref="H731:H732"/>
    <mergeCell ref="I731:I732"/>
    <mergeCell ref="J731:J732"/>
    <mergeCell ref="A731:A732"/>
    <mergeCell ref="B731:B732"/>
    <mergeCell ref="C731:C732"/>
    <mergeCell ref="D731:D732"/>
    <mergeCell ref="E731:E732"/>
    <mergeCell ref="V729:V730"/>
    <mergeCell ref="W729:W730"/>
    <mergeCell ref="X729:X730"/>
    <mergeCell ref="V727:V728"/>
    <mergeCell ref="W727:W728"/>
    <mergeCell ref="X727:X728"/>
    <mergeCell ref="A729:A730"/>
    <mergeCell ref="B729:B730"/>
    <mergeCell ref="C729:C730"/>
    <mergeCell ref="D729:D730"/>
    <mergeCell ref="E729:E730"/>
    <mergeCell ref="F729:F730"/>
    <mergeCell ref="G729:G730"/>
    <mergeCell ref="H729:H730"/>
    <mergeCell ref="I729:I730"/>
    <mergeCell ref="J729:J730"/>
    <mergeCell ref="K729:K730"/>
    <mergeCell ref="U729:U730"/>
    <mergeCell ref="W725:W726"/>
    <mergeCell ref="X725:X726"/>
    <mergeCell ref="A727:A728"/>
    <mergeCell ref="B727:B728"/>
    <mergeCell ref="C727:C728"/>
    <mergeCell ref="D727:D728"/>
    <mergeCell ref="E727:E728"/>
    <mergeCell ref="F727:F728"/>
    <mergeCell ref="G727:G728"/>
    <mergeCell ref="H727:H728"/>
    <mergeCell ref="I727:I728"/>
    <mergeCell ref="J727:J728"/>
    <mergeCell ref="K727:K728"/>
    <mergeCell ref="U727:U728"/>
    <mergeCell ref="X723:X724"/>
    <mergeCell ref="A725:A726"/>
    <mergeCell ref="B725:B726"/>
    <mergeCell ref="C725:C726"/>
    <mergeCell ref="D725:D726"/>
    <mergeCell ref="E725:E726"/>
    <mergeCell ref="F725:F726"/>
    <mergeCell ref="G725:G726"/>
    <mergeCell ref="H725:H726"/>
    <mergeCell ref="I725:I726"/>
    <mergeCell ref="J725:J726"/>
    <mergeCell ref="K725:K726"/>
    <mergeCell ref="U725:U726"/>
    <mergeCell ref="V725:V726"/>
    <mergeCell ref="K723:K724"/>
    <mergeCell ref="U723:U724"/>
    <mergeCell ref="V723:V724"/>
    <mergeCell ref="W723:W724"/>
    <mergeCell ref="F723:F724"/>
    <mergeCell ref="G723:G724"/>
    <mergeCell ref="H723:H724"/>
    <mergeCell ref="I723:I724"/>
    <mergeCell ref="J723:J724"/>
    <mergeCell ref="A723:A724"/>
    <mergeCell ref="B723:B724"/>
    <mergeCell ref="C723:C724"/>
    <mergeCell ref="D723:D724"/>
    <mergeCell ref="E723:E724"/>
    <mergeCell ref="V721:V722"/>
    <mergeCell ref="W721:W722"/>
    <mergeCell ref="X721:X722"/>
    <mergeCell ref="V719:V720"/>
    <mergeCell ref="W719:W720"/>
    <mergeCell ref="X719:X720"/>
    <mergeCell ref="A721:A722"/>
    <mergeCell ref="B721:B722"/>
    <mergeCell ref="C721:C722"/>
    <mergeCell ref="D721:D722"/>
    <mergeCell ref="E721:E722"/>
    <mergeCell ref="F721:F722"/>
    <mergeCell ref="G721:G722"/>
    <mergeCell ref="H721:H722"/>
    <mergeCell ref="I721:I722"/>
    <mergeCell ref="J721:J722"/>
    <mergeCell ref="K721:K722"/>
    <mergeCell ref="U721:U722"/>
    <mergeCell ref="W717:W718"/>
    <mergeCell ref="X717:X718"/>
    <mergeCell ref="A719:A720"/>
    <mergeCell ref="B719:B720"/>
    <mergeCell ref="C719:C720"/>
    <mergeCell ref="D719:D720"/>
    <mergeCell ref="E719:E720"/>
    <mergeCell ref="F719:F720"/>
    <mergeCell ref="G719:G720"/>
    <mergeCell ref="H719:H720"/>
    <mergeCell ref="I719:I720"/>
    <mergeCell ref="J719:J720"/>
    <mergeCell ref="K719:K720"/>
    <mergeCell ref="U719:U720"/>
    <mergeCell ref="X715:X716"/>
    <mergeCell ref="A717:A718"/>
    <mergeCell ref="B717:B718"/>
    <mergeCell ref="C717:C718"/>
    <mergeCell ref="D717:D718"/>
    <mergeCell ref="E717:E718"/>
    <mergeCell ref="F717:F718"/>
    <mergeCell ref="G717:G718"/>
    <mergeCell ref="H717:H718"/>
    <mergeCell ref="I717:I718"/>
    <mergeCell ref="J717:J718"/>
    <mergeCell ref="K717:K718"/>
    <mergeCell ref="U717:U718"/>
    <mergeCell ref="V717:V718"/>
    <mergeCell ref="K715:K716"/>
    <mergeCell ref="U715:U716"/>
    <mergeCell ref="V715:V716"/>
    <mergeCell ref="W715:W716"/>
    <mergeCell ref="F715:F716"/>
    <mergeCell ref="G715:G716"/>
    <mergeCell ref="H715:H716"/>
    <mergeCell ref="I715:I716"/>
    <mergeCell ref="J715:J716"/>
    <mergeCell ref="A715:A716"/>
    <mergeCell ref="B715:B716"/>
    <mergeCell ref="C715:C716"/>
    <mergeCell ref="D715:D716"/>
    <mergeCell ref="E715:E716"/>
    <mergeCell ref="V713:V714"/>
    <mergeCell ref="W713:W714"/>
    <mergeCell ref="X713:X714"/>
    <mergeCell ref="V711:V712"/>
    <mergeCell ref="W711:W712"/>
    <mergeCell ref="X711:X712"/>
    <mergeCell ref="A713:A714"/>
    <mergeCell ref="B713:B714"/>
    <mergeCell ref="C713:C714"/>
    <mergeCell ref="D713:D714"/>
    <mergeCell ref="E713:E714"/>
    <mergeCell ref="F713:F714"/>
    <mergeCell ref="G713:G714"/>
    <mergeCell ref="H713:H714"/>
    <mergeCell ref="I713:I714"/>
    <mergeCell ref="J713:J714"/>
    <mergeCell ref="K713:K714"/>
    <mergeCell ref="U713:U714"/>
    <mergeCell ref="W709:W710"/>
    <mergeCell ref="X709:X710"/>
    <mergeCell ref="A711:A712"/>
    <mergeCell ref="B711:B712"/>
    <mergeCell ref="C711:C712"/>
    <mergeCell ref="D711:D712"/>
    <mergeCell ref="E711:E712"/>
    <mergeCell ref="F711:F712"/>
    <mergeCell ref="G711:G712"/>
    <mergeCell ref="H711:H712"/>
    <mergeCell ref="I711:I712"/>
    <mergeCell ref="J711:J712"/>
    <mergeCell ref="K711:K712"/>
    <mergeCell ref="U711:U712"/>
    <mergeCell ref="X707:X708"/>
    <mergeCell ref="A709:A710"/>
    <mergeCell ref="B709:B710"/>
    <mergeCell ref="C709:C710"/>
    <mergeCell ref="D709:D710"/>
    <mergeCell ref="E709:E710"/>
    <mergeCell ref="F709:F710"/>
    <mergeCell ref="G709:G710"/>
    <mergeCell ref="H709:H710"/>
    <mergeCell ref="I709:I710"/>
    <mergeCell ref="J709:J710"/>
    <mergeCell ref="K709:K710"/>
    <mergeCell ref="U709:U710"/>
    <mergeCell ref="V709:V710"/>
    <mergeCell ref="K707:K708"/>
    <mergeCell ref="U707:U708"/>
    <mergeCell ref="V707:V708"/>
    <mergeCell ref="W707:W708"/>
    <mergeCell ref="F707:F708"/>
    <mergeCell ref="G707:G708"/>
    <mergeCell ref="H707:H708"/>
    <mergeCell ref="I707:I708"/>
    <mergeCell ref="J707:J708"/>
    <mergeCell ref="A707:A708"/>
    <mergeCell ref="B707:B708"/>
    <mergeCell ref="C707:C708"/>
    <mergeCell ref="D707:D708"/>
    <mergeCell ref="E707:E708"/>
    <mergeCell ref="V705:V706"/>
    <mergeCell ref="W705:W706"/>
    <mergeCell ref="X705:X706"/>
    <mergeCell ref="V703:V704"/>
    <mergeCell ref="W703:W704"/>
    <mergeCell ref="X703:X704"/>
    <mergeCell ref="A705:A706"/>
    <mergeCell ref="B705:B706"/>
    <mergeCell ref="C705:C706"/>
    <mergeCell ref="D705:D706"/>
    <mergeCell ref="E705:E706"/>
    <mergeCell ref="F705:F706"/>
    <mergeCell ref="G705:G706"/>
    <mergeCell ref="H705:H706"/>
    <mergeCell ref="I705:I706"/>
    <mergeCell ref="J705:J706"/>
    <mergeCell ref="K705:K706"/>
    <mergeCell ref="U705:U706"/>
    <mergeCell ref="W701:W702"/>
    <mergeCell ref="X701:X702"/>
    <mergeCell ref="A703:A704"/>
    <mergeCell ref="B703:B704"/>
    <mergeCell ref="C703:C704"/>
    <mergeCell ref="D703:D704"/>
    <mergeCell ref="E703:E704"/>
    <mergeCell ref="F703:F704"/>
    <mergeCell ref="G703:G704"/>
    <mergeCell ref="H703:H704"/>
    <mergeCell ref="I703:I704"/>
    <mergeCell ref="J703:J704"/>
    <mergeCell ref="K703:K704"/>
    <mergeCell ref="U703:U704"/>
    <mergeCell ref="X699:X700"/>
    <mergeCell ref="A701:A702"/>
    <mergeCell ref="B701:B702"/>
    <mergeCell ref="C701:C702"/>
    <mergeCell ref="D701:D702"/>
    <mergeCell ref="E701:E702"/>
    <mergeCell ref="F701:F702"/>
    <mergeCell ref="G701:G702"/>
    <mergeCell ref="H701:H702"/>
    <mergeCell ref="I701:I702"/>
    <mergeCell ref="J701:J702"/>
    <mergeCell ref="K701:K702"/>
    <mergeCell ref="U701:U702"/>
    <mergeCell ref="V701:V702"/>
    <mergeCell ref="K699:K700"/>
    <mergeCell ref="U699:U700"/>
    <mergeCell ref="V699:V700"/>
    <mergeCell ref="W699:W700"/>
    <mergeCell ref="F699:F700"/>
    <mergeCell ref="G699:G700"/>
    <mergeCell ref="H699:H700"/>
    <mergeCell ref="I699:I700"/>
    <mergeCell ref="J699:J700"/>
    <mergeCell ref="A699:A700"/>
    <mergeCell ref="B699:B700"/>
    <mergeCell ref="C699:C700"/>
    <mergeCell ref="D699:D700"/>
    <mergeCell ref="E699:E700"/>
    <mergeCell ref="V697:V698"/>
    <mergeCell ref="W697:W698"/>
    <mergeCell ref="X697:X698"/>
    <mergeCell ref="V695:V696"/>
    <mergeCell ref="W695:W696"/>
    <mergeCell ref="X695:X696"/>
    <mergeCell ref="A697:A698"/>
    <mergeCell ref="B697:B698"/>
    <mergeCell ref="C697:C698"/>
    <mergeCell ref="D697:D698"/>
    <mergeCell ref="E697:E698"/>
    <mergeCell ref="F697:F698"/>
    <mergeCell ref="G697:G698"/>
    <mergeCell ref="H697:H698"/>
    <mergeCell ref="I697:I698"/>
    <mergeCell ref="J697:J698"/>
    <mergeCell ref="K697:K698"/>
    <mergeCell ref="U697:U698"/>
    <mergeCell ref="W693:W694"/>
    <mergeCell ref="X693:X694"/>
    <mergeCell ref="A695:A696"/>
    <mergeCell ref="B695:B696"/>
    <mergeCell ref="C695:C696"/>
    <mergeCell ref="D695:D696"/>
    <mergeCell ref="E695:E696"/>
    <mergeCell ref="F695:F696"/>
    <mergeCell ref="G695:G696"/>
    <mergeCell ref="H695:H696"/>
    <mergeCell ref="I695:I696"/>
    <mergeCell ref="J695:J696"/>
    <mergeCell ref="K695:K696"/>
    <mergeCell ref="U695:U696"/>
    <mergeCell ref="X691:X692"/>
    <mergeCell ref="A693:A694"/>
    <mergeCell ref="B693:B694"/>
    <mergeCell ref="C693:C694"/>
    <mergeCell ref="D693:D694"/>
    <mergeCell ref="E693:E694"/>
    <mergeCell ref="F693:F694"/>
    <mergeCell ref="G693:G694"/>
    <mergeCell ref="H693:H694"/>
    <mergeCell ref="I693:I694"/>
    <mergeCell ref="J693:J694"/>
    <mergeCell ref="K693:K694"/>
    <mergeCell ref="U693:U694"/>
    <mergeCell ref="V693:V694"/>
    <mergeCell ref="K691:K692"/>
    <mergeCell ref="U691:U692"/>
    <mergeCell ref="V691:V692"/>
    <mergeCell ref="W691:W692"/>
    <mergeCell ref="F691:F692"/>
    <mergeCell ref="G691:G692"/>
    <mergeCell ref="H691:H692"/>
    <mergeCell ref="I691:I692"/>
    <mergeCell ref="J691:J692"/>
    <mergeCell ref="A691:A692"/>
    <mergeCell ref="B691:B692"/>
    <mergeCell ref="C691:C692"/>
    <mergeCell ref="D691:D692"/>
    <mergeCell ref="E691:E692"/>
    <mergeCell ref="V689:V690"/>
    <mergeCell ref="W689:W690"/>
    <mergeCell ref="X689:X690"/>
    <mergeCell ref="V687:V688"/>
    <mergeCell ref="W687:W688"/>
    <mergeCell ref="X687:X688"/>
    <mergeCell ref="A689:A690"/>
    <mergeCell ref="B689:B690"/>
    <mergeCell ref="C689:C690"/>
    <mergeCell ref="D689:D690"/>
    <mergeCell ref="E689:E690"/>
    <mergeCell ref="F689:F690"/>
    <mergeCell ref="G689:G690"/>
    <mergeCell ref="H689:H690"/>
    <mergeCell ref="I689:I690"/>
    <mergeCell ref="J689:J690"/>
    <mergeCell ref="K689:K690"/>
    <mergeCell ref="U689:U690"/>
    <mergeCell ref="W685:W686"/>
    <mergeCell ref="X685:X686"/>
    <mergeCell ref="A687:A688"/>
    <mergeCell ref="B687:B688"/>
    <mergeCell ref="C687:C688"/>
    <mergeCell ref="D687:D688"/>
    <mergeCell ref="E687:E688"/>
    <mergeCell ref="F687:F688"/>
    <mergeCell ref="G687:G688"/>
    <mergeCell ref="H687:H688"/>
    <mergeCell ref="I687:I688"/>
    <mergeCell ref="J687:J688"/>
    <mergeCell ref="K687:K688"/>
    <mergeCell ref="U687:U688"/>
    <mergeCell ref="X683:X684"/>
    <mergeCell ref="A685:A686"/>
    <mergeCell ref="B685:B686"/>
    <mergeCell ref="C685:C686"/>
    <mergeCell ref="D685:D686"/>
    <mergeCell ref="E685:E686"/>
    <mergeCell ref="F685:F686"/>
    <mergeCell ref="G685:G686"/>
    <mergeCell ref="H685:H686"/>
    <mergeCell ref="I685:I686"/>
    <mergeCell ref="J685:J686"/>
    <mergeCell ref="K685:K686"/>
    <mergeCell ref="U685:U686"/>
    <mergeCell ref="V685:V686"/>
    <mergeCell ref="K683:K684"/>
    <mergeCell ref="U683:U684"/>
    <mergeCell ref="V683:V684"/>
    <mergeCell ref="W683:W684"/>
    <mergeCell ref="F683:F684"/>
    <mergeCell ref="G683:G684"/>
    <mergeCell ref="H683:H684"/>
    <mergeCell ref="I683:I684"/>
    <mergeCell ref="J683:J684"/>
    <mergeCell ref="A683:A684"/>
    <mergeCell ref="B683:B684"/>
    <mergeCell ref="C683:C684"/>
    <mergeCell ref="D683:D684"/>
    <mergeCell ref="E683:E684"/>
    <mergeCell ref="V681:V682"/>
    <mergeCell ref="W681:W682"/>
    <mergeCell ref="X681:X682"/>
    <mergeCell ref="V679:V680"/>
    <mergeCell ref="W679:W680"/>
    <mergeCell ref="X679:X680"/>
    <mergeCell ref="A681:A682"/>
    <mergeCell ref="B681:B682"/>
    <mergeCell ref="C681:C682"/>
    <mergeCell ref="D681:D682"/>
    <mergeCell ref="E681:E682"/>
    <mergeCell ref="F681:F682"/>
    <mergeCell ref="G681:G682"/>
    <mergeCell ref="H681:H682"/>
    <mergeCell ref="I681:I682"/>
    <mergeCell ref="J681:J682"/>
    <mergeCell ref="K681:K682"/>
    <mergeCell ref="U681:U682"/>
    <mergeCell ref="W677:W678"/>
    <mergeCell ref="X677:X678"/>
    <mergeCell ref="A679:A680"/>
    <mergeCell ref="B679:B680"/>
    <mergeCell ref="C679:C680"/>
    <mergeCell ref="D679:D680"/>
    <mergeCell ref="E679:E680"/>
    <mergeCell ref="F679:F680"/>
    <mergeCell ref="G679:G680"/>
    <mergeCell ref="H679:H680"/>
    <mergeCell ref="I679:I680"/>
    <mergeCell ref="J679:J680"/>
    <mergeCell ref="K679:K680"/>
    <mergeCell ref="U679:U680"/>
    <mergeCell ref="X675:X676"/>
    <mergeCell ref="A677:A678"/>
    <mergeCell ref="B677:B678"/>
    <mergeCell ref="C677:C678"/>
    <mergeCell ref="D677:D678"/>
    <mergeCell ref="E677:E678"/>
    <mergeCell ref="F677:F678"/>
    <mergeCell ref="G677:G678"/>
    <mergeCell ref="H677:H678"/>
    <mergeCell ref="I677:I678"/>
    <mergeCell ref="J677:J678"/>
    <mergeCell ref="K677:K678"/>
    <mergeCell ref="U677:U678"/>
    <mergeCell ref="V677:V678"/>
    <mergeCell ref="K675:K676"/>
    <mergeCell ref="U675:U676"/>
    <mergeCell ref="V675:V676"/>
    <mergeCell ref="W675:W676"/>
    <mergeCell ref="F675:F676"/>
    <mergeCell ref="G675:G676"/>
    <mergeCell ref="H675:H676"/>
    <mergeCell ref="I675:I676"/>
    <mergeCell ref="J675:J676"/>
    <mergeCell ref="A675:A676"/>
    <mergeCell ref="B675:B676"/>
    <mergeCell ref="C675:C676"/>
    <mergeCell ref="D675:D676"/>
    <mergeCell ref="E675:E676"/>
    <mergeCell ref="V673:V674"/>
    <mergeCell ref="W673:W674"/>
    <mergeCell ref="X673:X674"/>
    <mergeCell ref="V671:V672"/>
    <mergeCell ref="W671:W672"/>
    <mergeCell ref="X671:X672"/>
    <mergeCell ref="A673:A674"/>
    <mergeCell ref="B673:B674"/>
    <mergeCell ref="C673:C674"/>
    <mergeCell ref="D673:D674"/>
    <mergeCell ref="E673:E674"/>
    <mergeCell ref="F673:F674"/>
    <mergeCell ref="G673:G674"/>
    <mergeCell ref="H673:H674"/>
    <mergeCell ref="I673:I674"/>
    <mergeCell ref="J673:J674"/>
    <mergeCell ref="K673:K674"/>
    <mergeCell ref="U673:U674"/>
    <mergeCell ref="W669:W670"/>
    <mergeCell ref="X669:X670"/>
    <mergeCell ref="A671:A672"/>
    <mergeCell ref="B671:B672"/>
    <mergeCell ref="C671:C672"/>
    <mergeCell ref="D671:D672"/>
    <mergeCell ref="E671:E672"/>
    <mergeCell ref="F671:F672"/>
    <mergeCell ref="G671:G672"/>
    <mergeCell ref="H671:H672"/>
    <mergeCell ref="I671:I672"/>
    <mergeCell ref="J671:J672"/>
    <mergeCell ref="K671:K672"/>
    <mergeCell ref="U671:U672"/>
    <mergeCell ref="X667:X668"/>
    <mergeCell ref="A669:A670"/>
    <mergeCell ref="B669:B670"/>
    <mergeCell ref="C669:C670"/>
    <mergeCell ref="D669:D670"/>
    <mergeCell ref="E669:E670"/>
    <mergeCell ref="F669:F670"/>
    <mergeCell ref="G669:G670"/>
    <mergeCell ref="H669:H670"/>
    <mergeCell ref="I669:I670"/>
    <mergeCell ref="J669:J670"/>
    <mergeCell ref="K669:K670"/>
    <mergeCell ref="U669:U670"/>
    <mergeCell ref="V669:V670"/>
    <mergeCell ref="K667:K668"/>
    <mergeCell ref="U667:U668"/>
    <mergeCell ref="V667:V668"/>
    <mergeCell ref="W667:W668"/>
    <mergeCell ref="F667:F668"/>
    <mergeCell ref="G667:G668"/>
    <mergeCell ref="H667:H668"/>
    <mergeCell ref="I667:I668"/>
    <mergeCell ref="J667:J668"/>
    <mergeCell ref="A667:A668"/>
    <mergeCell ref="B667:B668"/>
    <mergeCell ref="C667:C668"/>
    <mergeCell ref="D667:D668"/>
    <mergeCell ref="E667:E668"/>
    <mergeCell ref="V665:V666"/>
    <mergeCell ref="W665:W666"/>
    <mergeCell ref="X665:X666"/>
    <mergeCell ref="V663:V664"/>
    <mergeCell ref="W663:W664"/>
    <mergeCell ref="X663:X664"/>
    <mergeCell ref="A665:A666"/>
    <mergeCell ref="B665:B666"/>
    <mergeCell ref="C665:C666"/>
    <mergeCell ref="D665:D666"/>
    <mergeCell ref="E665:E666"/>
    <mergeCell ref="F665:F666"/>
    <mergeCell ref="G665:G666"/>
    <mergeCell ref="H665:H666"/>
    <mergeCell ref="I665:I666"/>
    <mergeCell ref="J665:J666"/>
    <mergeCell ref="K665:K666"/>
    <mergeCell ref="U665:U666"/>
    <mergeCell ref="W661:W662"/>
    <mergeCell ref="X661:X662"/>
    <mergeCell ref="A663:A664"/>
    <mergeCell ref="B663:B664"/>
    <mergeCell ref="C663:C664"/>
    <mergeCell ref="D663:D664"/>
    <mergeCell ref="E663:E664"/>
    <mergeCell ref="F663:F664"/>
    <mergeCell ref="G663:G664"/>
    <mergeCell ref="H663:H664"/>
    <mergeCell ref="I663:I664"/>
    <mergeCell ref="J663:J664"/>
    <mergeCell ref="K663:K664"/>
    <mergeCell ref="U663:U664"/>
    <mergeCell ref="X659:X660"/>
    <mergeCell ref="A661:A662"/>
    <mergeCell ref="B661:B662"/>
    <mergeCell ref="C661:C662"/>
    <mergeCell ref="D661:D662"/>
    <mergeCell ref="E661:E662"/>
    <mergeCell ref="F661:F662"/>
    <mergeCell ref="G661:G662"/>
    <mergeCell ref="H661:H662"/>
    <mergeCell ref="I661:I662"/>
    <mergeCell ref="J661:J662"/>
    <mergeCell ref="K661:K662"/>
    <mergeCell ref="U661:U662"/>
    <mergeCell ref="V661:V662"/>
    <mergeCell ref="K659:K660"/>
    <mergeCell ref="U659:U660"/>
    <mergeCell ref="V659:V660"/>
    <mergeCell ref="W659:W660"/>
    <mergeCell ref="F659:F660"/>
    <mergeCell ref="G659:G660"/>
    <mergeCell ref="H659:H660"/>
    <mergeCell ref="I659:I660"/>
    <mergeCell ref="J659:J660"/>
    <mergeCell ref="A659:A660"/>
    <mergeCell ref="B659:B660"/>
    <mergeCell ref="C659:C660"/>
    <mergeCell ref="D659:D660"/>
    <mergeCell ref="E659:E660"/>
    <mergeCell ref="V657:V658"/>
    <mergeCell ref="W657:W658"/>
    <mergeCell ref="X657:X658"/>
    <mergeCell ref="V655:V656"/>
    <mergeCell ref="W655:W656"/>
    <mergeCell ref="X655:X656"/>
    <mergeCell ref="A657:A658"/>
    <mergeCell ref="B657:B658"/>
    <mergeCell ref="C657:C658"/>
    <mergeCell ref="D657:D658"/>
    <mergeCell ref="E657:E658"/>
    <mergeCell ref="F657:F658"/>
    <mergeCell ref="G657:G658"/>
    <mergeCell ref="H657:H658"/>
    <mergeCell ref="I657:I658"/>
    <mergeCell ref="J657:J658"/>
    <mergeCell ref="K657:K658"/>
    <mergeCell ref="U657:U658"/>
    <mergeCell ref="W653:W654"/>
    <mergeCell ref="X653:X654"/>
    <mergeCell ref="A655:A656"/>
    <mergeCell ref="B655:B656"/>
    <mergeCell ref="C655:C656"/>
    <mergeCell ref="D655:D656"/>
    <mergeCell ref="E655:E656"/>
    <mergeCell ref="F655:F656"/>
    <mergeCell ref="G655:G656"/>
    <mergeCell ref="H655:H656"/>
    <mergeCell ref="I655:I656"/>
    <mergeCell ref="J655:J656"/>
    <mergeCell ref="K655:K656"/>
    <mergeCell ref="U655:U656"/>
    <mergeCell ref="X651:X652"/>
    <mergeCell ref="A653:A654"/>
    <mergeCell ref="B653:B654"/>
    <mergeCell ref="C653:C654"/>
    <mergeCell ref="D653:D654"/>
    <mergeCell ref="E653:E654"/>
    <mergeCell ref="F653:F654"/>
    <mergeCell ref="G653:G654"/>
    <mergeCell ref="H653:H654"/>
    <mergeCell ref="I653:I654"/>
    <mergeCell ref="J653:J654"/>
    <mergeCell ref="K653:K654"/>
    <mergeCell ref="U653:U654"/>
    <mergeCell ref="V653:V654"/>
    <mergeCell ref="K651:K652"/>
    <mergeCell ref="U651:U652"/>
    <mergeCell ref="V651:V652"/>
    <mergeCell ref="W651:W652"/>
    <mergeCell ref="F651:F652"/>
    <mergeCell ref="G651:G652"/>
    <mergeCell ref="H651:H652"/>
    <mergeCell ref="I651:I652"/>
    <mergeCell ref="J651:J652"/>
    <mergeCell ref="A651:A652"/>
    <mergeCell ref="B651:B652"/>
    <mergeCell ref="C651:C652"/>
    <mergeCell ref="D651:D652"/>
    <mergeCell ref="E651:E652"/>
    <mergeCell ref="V649:V650"/>
    <mergeCell ref="W649:W650"/>
    <mergeCell ref="X649:X650"/>
    <mergeCell ref="V647:V648"/>
    <mergeCell ref="W647:W648"/>
    <mergeCell ref="X647:X648"/>
    <mergeCell ref="A649:A650"/>
    <mergeCell ref="B649:B650"/>
    <mergeCell ref="C649:C650"/>
    <mergeCell ref="D649:D650"/>
    <mergeCell ref="E649:E650"/>
    <mergeCell ref="F649:F650"/>
    <mergeCell ref="G649:G650"/>
    <mergeCell ref="H649:H650"/>
    <mergeCell ref="I649:I650"/>
    <mergeCell ref="J649:J650"/>
    <mergeCell ref="K649:K650"/>
    <mergeCell ref="U649:U650"/>
    <mergeCell ref="W645:W646"/>
    <mergeCell ref="X645:X646"/>
    <mergeCell ref="A647:A648"/>
    <mergeCell ref="B647:B648"/>
    <mergeCell ref="C647:C648"/>
    <mergeCell ref="D647:D648"/>
    <mergeCell ref="E647:E648"/>
    <mergeCell ref="F647:F648"/>
    <mergeCell ref="G647:G648"/>
    <mergeCell ref="H647:H648"/>
    <mergeCell ref="I647:I648"/>
    <mergeCell ref="J647:J648"/>
    <mergeCell ref="K647:K648"/>
    <mergeCell ref="U647:U648"/>
    <mergeCell ref="X643:X644"/>
    <mergeCell ref="A645:A646"/>
    <mergeCell ref="B645:B646"/>
    <mergeCell ref="C645:C646"/>
    <mergeCell ref="D645:D646"/>
    <mergeCell ref="E645:E646"/>
    <mergeCell ref="F645:F646"/>
    <mergeCell ref="G645:G646"/>
    <mergeCell ref="H645:H646"/>
    <mergeCell ref="I645:I646"/>
    <mergeCell ref="J645:J646"/>
    <mergeCell ref="K645:K646"/>
    <mergeCell ref="U645:U646"/>
    <mergeCell ref="V645:V646"/>
    <mergeCell ref="K643:K644"/>
    <mergeCell ref="U643:U644"/>
    <mergeCell ref="V643:V644"/>
    <mergeCell ref="W643:W644"/>
    <mergeCell ref="F643:F644"/>
    <mergeCell ref="G643:G644"/>
    <mergeCell ref="H643:H644"/>
    <mergeCell ref="I643:I644"/>
    <mergeCell ref="J643:J644"/>
    <mergeCell ref="A643:A644"/>
    <mergeCell ref="B643:B644"/>
    <mergeCell ref="C643:C644"/>
    <mergeCell ref="D643:D644"/>
    <mergeCell ref="E643:E644"/>
    <mergeCell ref="V641:V642"/>
    <mergeCell ref="W641:W642"/>
    <mergeCell ref="X641:X642"/>
    <mergeCell ref="V639:V640"/>
    <mergeCell ref="W639:W640"/>
    <mergeCell ref="X639:X640"/>
    <mergeCell ref="A641:A642"/>
    <mergeCell ref="B641:B642"/>
    <mergeCell ref="C641:C642"/>
    <mergeCell ref="D641:D642"/>
    <mergeCell ref="E641:E642"/>
    <mergeCell ref="F641:F642"/>
    <mergeCell ref="G641:G642"/>
    <mergeCell ref="H641:H642"/>
    <mergeCell ref="I641:I642"/>
    <mergeCell ref="J641:J642"/>
    <mergeCell ref="K641:K642"/>
    <mergeCell ref="U641:U642"/>
    <mergeCell ref="W637:W638"/>
    <mergeCell ref="X637:X638"/>
    <mergeCell ref="A639:A640"/>
    <mergeCell ref="B639:B640"/>
    <mergeCell ref="C639:C640"/>
    <mergeCell ref="D639:D640"/>
    <mergeCell ref="E639:E640"/>
    <mergeCell ref="F639:F640"/>
    <mergeCell ref="G639:G640"/>
    <mergeCell ref="H639:H640"/>
    <mergeCell ref="I639:I640"/>
    <mergeCell ref="J639:J640"/>
    <mergeCell ref="K639:K640"/>
    <mergeCell ref="U639:U640"/>
    <mergeCell ref="X635:X636"/>
    <mergeCell ref="A637:A638"/>
    <mergeCell ref="B637:B638"/>
    <mergeCell ref="C637:C638"/>
    <mergeCell ref="D637:D638"/>
    <mergeCell ref="E637:E638"/>
    <mergeCell ref="F637:F638"/>
    <mergeCell ref="G637:G638"/>
    <mergeCell ref="H637:H638"/>
    <mergeCell ref="I637:I638"/>
    <mergeCell ref="J637:J638"/>
    <mergeCell ref="K637:K638"/>
    <mergeCell ref="U637:U638"/>
    <mergeCell ref="V637:V638"/>
    <mergeCell ref="K635:K636"/>
    <mergeCell ref="U635:U636"/>
    <mergeCell ref="V635:V636"/>
    <mergeCell ref="W635:W636"/>
    <mergeCell ref="F635:F636"/>
    <mergeCell ref="G635:G636"/>
    <mergeCell ref="H635:H636"/>
    <mergeCell ref="I635:I636"/>
    <mergeCell ref="J635:J636"/>
    <mergeCell ref="A635:A636"/>
    <mergeCell ref="B635:B636"/>
    <mergeCell ref="C635:C636"/>
    <mergeCell ref="D635:D636"/>
    <mergeCell ref="E635:E636"/>
    <mergeCell ref="V633:V634"/>
    <mergeCell ref="W633:W634"/>
    <mergeCell ref="X633:X634"/>
    <mergeCell ref="V631:V632"/>
    <mergeCell ref="W631:W632"/>
    <mergeCell ref="X631:X632"/>
    <mergeCell ref="A633:A634"/>
    <mergeCell ref="B633:B634"/>
    <mergeCell ref="C633:C634"/>
    <mergeCell ref="D633:D634"/>
    <mergeCell ref="E633:E634"/>
    <mergeCell ref="F633:F634"/>
    <mergeCell ref="G633:G634"/>
    <mergeCell ref="H633:H634"/>
    <mergeCell ref="I633:I634"/>
    <mergeCell ref="J633:J634"/>
    <mergeCell ref="K633:K634"/>
    <mergeCell ref="U633:U634"/>
    <mergeCell ref="W629:W630"/>
    <mergeCell ref="X629:X630"/>
    <mergeCell ref="A631:A632"/>
    <mergeCell ref="B631:B632"/>
    <mergeCell ref="C631:C632"/>
    <mergeCell ref="D631:D632"/>
    <mergeCell ref="E631:E632"/>
    <mergeCell ref="F631:F632"/>
    <mergeCell ref="G631:G632"/>
    <mergeCell ref="H631:H632"/>
    <mergeCell ref="I631:I632"/>
    <mergeCell ref="J631:J632"/>
    <mergeCell ref="K631:K632"/>
    <mergeCell ref="U631:U632"/>
    <mergeCell ref="X627:X628"/>
    <mergeCell ref="A629:A630"/>
    <mergeCell ref="B629:B630"/>
    <mergeCell ref="C629:C630"/>
    <mergeCell ref="D629:D630"/>
    <mergeCell ref="E629:E630"/>
    <mergeCell ref="F629:F630"/>
    <mergeCell ref="G629:G630"/>
    <mergeCell ref="H629:H630"/>
    <mergeCell ref="I629:I630"/>
    <mergeCell ref="J629:J630"/>
    <mergeCell ref="K629:K630"/>
    <mergeCell ref="U629:U630"/>
    <mergeCell ref="V629:V630"/>
    <mergeCell ref="K627:K628"/>
    <mergeCell ref="U627:U628"/>
    <mergeCell ref="V627:V628"/>
    <mergeCell ref="W627:W628"/>
    <mergeCell ref="F627:F628"/>
    <mergeCell ref="G627:G628"/>
    <mergeCell ref="H627:H628"/>
    <mergeCell ref="I627:I628"/>
    <mergeCell ref="J627:J628"/>
    <mergeCell ref="A627:A628"/>
    <mergeCell ref="B627:B628"/>
    <mergeCell ref="C627:C628"/>
    <mergeCell ref="D627:D628"/>
    <mergeCell ref="E627:E628"/>
    <mergeCell ref="V625:V626"/>
    <mergeCell ref="W625:W626"/>
    <mergeCell ref="X625:X626"/>
    <mergeCell ref="V623:V624"/>
    <mergeCell ref="W623:W624"/>
    <mergeCell ref="X623:X624"/>
    <mergeCell ref="A625:A626"/>
    <mergeCell ref="B625:B626"/>
    <mergeCell ref="C625:C626"/>
    <mergeCell ref="D625:D626"/>
    <mergeCell ref="E625:E626"/>
    <mergeCell ref="F625:F626"/>
    <mergeCell ref="G625:G626"/>
    <mergeCell ref="H625:H626"/>
    <mergeCell ref="I625:I626"/>
    <mergeCell ref="J625:J626"/>
    <mergeCell ref="K625:K626"/>
    <mergeCell ref="U625:U626"/>
    <mergeCell ref="W621:W622"/>
    <mergeCell ref="X621:X622"/>
    <mergeCell ref="A623:A624"/>
    <mergeCell ref="B623:B624"/>
    <mergeCell ref="C623:C624"/>
    <mergeCell ref="D623:D624"/>
    <mergeCell ref="E623:E624"/>
    <mergeCell ref="F623:F624"/>
    <mergeCell ref="G623:G624"/>
    <mergeCell ref="H623:H624"/>
    <mergeCell ref="I623:I624"/>
    <mergeCell ref="J623:J624"/>
    <mergeCell ref="K623:K624"/>
    <mergeCell ref="U623:U624"/>
    <mergeCell ref="X619:X620"/>
    <mergeCell ref="A621:A622"/>
    <mergeCell ref="B621:B622"/>
    <mergeCell ref="C621:C622"/>
    <mergeCell ref="D621:D622"/>
    <mergeCell ref="E621:E622"/>
    <mergeCell ref="F621:F622"/>
    <mergeCell ref="G621:G622"/>
    <mergeCell ref="H621:H622"/>
    <mergeCell ref="I621:I622"/>
    <mergeCell ref="J621:J622"/>
    <mergeCell ref="K621:K622"/>
    <mergeCell ref="U621:U622"/>
    <mergeCell ref="V621:V622"/>
    <mergeCell ref="K619:K620"/>
    <mergeCell ref="U619:U620"/>
    <mergeCell ref="V619:V620"/>
    <mergeCell ref="W619:W620"/>
    <mergeCell ref="F619:F620"/>
    <mergeCell ref="G619:G620"/>
    <mergeCell ref="H619:H620"/>
    <mergeCell ref="I619:I620"/>
    <mergeCell ref="J619:J620"/>
    <mergeCell ref="A619:A620"/>
    <mergeCell ref="B619:B620"/>
    <mergeCell ref="C619:C620"/>
    <mergeCell ref="D619:D620"/>
    <mergeCell ref="E619:E620"/>
    <mergeCell ref="V617:V618"/>
    <mergeCell ref="W617:W618"/>
    <mergeCell ref="X617:X618"/>
    <mergeCell ref="V615:V616"/>
    <mergeCell ref="W615:W616"/>
    <mergeCell ref="X615:X616"/>
    <mergeCell ref="A617:A618"/>
    <mergeCell ref="B617:B618"/>
    <mergeCell ref="C617:C618"/>
    <mergeCell ref="D617:D618"/>
    <mergeCell ref="E617:E618"/>
    <mergeCell ref="F617:F618"/>
    <mergeCell ref="G617:G618"/>
    <mergeCell ref="H617:H618"/>
    <mergeCell ref="I617:I618"/>
    <mergeCell ref="J617:J618"/>
    <mergeCell ref="K617:K618"/>
    <mergeCell ref="U617:U618"/>
    <mergeCell ref="W613:W614"/>
    <mergeCell ref="X613:X614"/>
    <mergeCell ref="A615:A616"/>
    <mergeCell ref="B615:B616"/>
    <mergeCell ref="C615:C616"/>
    <mergeCell ref="D615:D616"/>
    <mergeCell ref="E615:E616"/>
    <mergeCell ref="F615:F616"/>
    <mergeCell ref="G615:G616"/>
    <mergeCell ref="H615:H616"/>
    <mergeCell ref="I615:I616"/>
    <mergeCell ref="J615:J616"/>
    <mergeCell ref="K615:K616"/>
    <mergeCell ref="U615:U616"/>
    <mergeCell ref="X611:X612"/>
    <mergeCell ref="A613:A614"/>
    <mergeCell ref="B613:B614"/>
    <mergeCell ref="C613:C614"/>
    <mergeCell ref="D613:D614"/>
    <mergeCell ref="E613:E614"/>
    <mergeCell ref="F613:F614"/>
    <mergeCell ref="G613:G614"/>
    <mergeCell ref="H613:H614"/>
    <mergeCell ref="I613:I614"/>
    <mergeCell ref="J613:J614"/>
    <mergeCell ref="K613:K614"/>
    <mergeCell ref="U613:U614"/>
    <mergeCell ref="V613:V614"/>
    <mergeCell ref="K611:K612"/>
    <mergeCell ref="U611:U612"/>
    <mergeCell ref="V611:V612"/>
    <mergeCell ref="W611:W612"/>
    <mergeCell ref="F611:F612"/>
    <mergeCell ref="G611:G612"/>
    <mergeCell ref="H611:H612"/>
    <mergeCell ref="I611:I612"/>
    <mergeCell ref="J611:J612"/>
    <mergeCell ref="A611:A612"/>
    <mergeCell ref="B611:B612"/>
    <mergeCell ref="C611:C612"/>
    <mergeCell ref="D611:D612"/>
    <mergeCell ref="E611:E612"/>
    <mergeCell ref="V609:V610"/>
    <mergeCell ref="W609:W610"/>
    <mergeCell ref="X609:X610"/>
    <mergeCell ref="V607:V608"/>
    <mergeCell ref="W607:W608"/>
    <mergeCell ref="X607:X608"/>
    <mergeCell ref="A609:A610"/>
    <mergeCell ref="B609:B610"/>
    <mergeCell ref="C609:C610"/>
    <mergeCell ref="D609:D610"/>
    <mergeCell ref="E609:E610"/>
    <mergeCell ref="F609:F610"/>
    <mergeCell ref="G609:G610"/>
    <mergeCell ref="H609:H610"/>
    <mergeCell ref="I609:I610"/>
    <mergeCell ref="J609:J610"/>
    <mergeCell ref="K609:K610"/>
    <mergeCell ref="U609:U610"/>
    <mergeCell ref="W605:W606"/>
    <mergeCell ref="X605:X606"/>
    <mergeCell ref="A607:A608"/>
    <mergeCell ref="B607:B608"/>
    <mergeCell ref="C607:C608"/>
    <mergeCell ref="D607:D608"/>
    <mergeCell ref="E607:E608"/>
    <mergeCell ref="F607:F608"/>
    <mergeCell ref="G607:G608"/>
    <mergeCell ref="H607:H608"/>
    <mergeCell ref="I607:I608"/>
    <mergeCell ref="J607:J608"/>
    <mergeCell ref="K607:K608"/>
    <mergeCell ref="U607:U608"/>
    <mergeCell ref="X603:X604"/>
    <mergeCell ref="A605:A606"/>
    <mergeCell ref="B605:B606"/>
    <mergeCell ref="C605:C606"/>
    <mergeCell ref="D605:D606"/>
    <mergeCell ref="E605:E606"/>
    <mergeCell ref="F605:F606"/>
    <mergeCell ref="G605:G606"/>
    <mergeCell ref="H605:H606"/>
    <mergeCell ref="I605:I606"/>
    <mergeCell ref="J605:J606"/>
    <mergeCell ref="K605:K606"/>
    <mergeCell ref="U605:U606"/>
    <mergeCell ref="V605:V606"/>
    <mergeCell ref="K603:K604"/>
    <mergeCell ref="U603:U604"/>
    <mergeCell ref="V603:V604"/>
    <mergeCell ref="W603:W604"/>
    <mergeCell ref="F603:F604"/>
    <mergeCell ref="G603:G604"/>
    <mergeCell ref="H603:H604"/>
    <mergeCell ref="I603:I604"/>
    <mergeCell ref="J603:J604"/>
    <mergeCell ref="A603:A604"/>
    <mergeCell ref="B603:B604"/>
    <mergeCell ref="C603:C604"/>
    <mergeCell ref="D603:D604"/>
    <mergeCell ref="E603:E604"/>
    <mergeCell ref="V601:V602"/>
    <mergeCell ref="W601:W602"/>
    <mergeCell ref="X601:X602"/>
    <mergeCell ref="V599:V600"/>
    <mergeCell ref="W599:W600"/>
    <mergeCell ref="X599:X600"/>
    <mergeCell ref="A601:A602"/>
    <mergeCell ref="B601:B602"/>
    <mergeCell ref="C601:C602"/>
    <mergeCell ref="D601:D602"/>
    <mergeCell ref="E601:E602"/>
    <mergeCell ref="F601:F602"/>
    <mergeCell ref="G601:G602"/>
    <mergeCell ref="H601:H602"/>
    <mergeCell ref="I601:I602"/>
    <mergeCell ref="J601:J602"/>
    <mergeCell ref="K601:K602"/>
    <mergeCell ref="U601:U602"/>
    <mergeCell ref="W597:W598"/>
    <mergeCell ref="X597:X598"/>
    <mergeCell ref="A599:A600"/>
    <mergeCell ref="B599:B600"/>
    <mergeCell ref="C599:C600"/>
    <mergeCell ref="D599:D600"/>
    <mergeCell ref="E599:E600"/>
    <mergeCell ref="F599:F600"/>
    <mergeCell ref="G599:G600"/>
    <mergeCell ref="H599:H600"/>
    <mergeCell ref="I599:I600"/>
    <mergeCell ref="J599:J600"/>
    <mergeCell ref="K599:K600"/>
    <mergeCell ref="U599:U600"/>
    <mergeCell ref="X595:X596"/>
    <mergeCell ref="A597:A598"/>
    <mergeCell ref="B597:B598"/>
    <mergeCell ref="C597:C598"/>
    <mergeCell ref="D597:D598"/>
    <mergeCell ref="E597:E598"/>
    <mergeCell ref="F597:F598"/>
    <mergeCell ref="G597:G598"/>
    <mergeCell ref="H597:H598"/>
    <mergeCell ref="I597:I598"/>
    <mergeCell ref="J597:J598"/>
    <mergeCell ref="K597:K598"/>
    <mergeCell ref="U597:U598"/>
    <mergeCell ref="V597:V598"/>
    <mergeCell ref="K595:K596"/>
    <mergeCell ref="U595:U596"/>
    <mergeCell ref="V595:V596"/>
    <mergeCell ref="W595:W596"/>
    <mergeCell ref="F595:F596"/>
    <mergeCell ref="G595:G596"/>
    <mergeCell ref="H595:H596"/>
    <mergeCell ref="I595:I596"/>
    <mergeCell ref="J595:J596"/>
    <mergeCell ref="A595:A596"/>
    <mergeCell ref="B595:B596"/>
    <mergeCell ref="C595:C596"/>
    <mergeCell ref="D595:D596"/>
    <mergeCell ref="E595:E596"/>
    <mergeCell ref="V592:V593"/>
    <mergeCell ref="W592:W593"/>
    <mergeCell ref="X592:X593"/>
    <mergeCell ref="V590:V591"/>
    <mergeCell ref="W590:W591"/>
    <mergeCell ref="X590:X591"/>
    <mergeCell ref="A592:A593"/>
    <mergeCell ref="B592:B593"/>
    <mergeCell ref="C592:C593"/>
    <mergeCell ref="D592:D593"/>
    <mergeCell ref="E592:E593"/>
    <mergeCell ref="F592:F593"/>
    <mergeCell ref="G592:G593"/>
    <mergeCell ref="H592:H593"/>
    <mergeCell ref="I592:I593"/>
    <mergeCell ref="J592:J593"/>
    <mergeCell ref="K592:K593"/>
    <mergeCell ref="U592:U593"/>
    <mergeCell ref="W588:W589"/>
    <mergeCell ref="X588:X589"/>
    <mergeCell ref="A590:A591"/>
    <mergeCell ref="B590:B591"/>
    <mergeCell ref="C590:C591"/>
    <mergeCell ref="D590:D591"/>
    <mergeCell ref="E590:E591"/>
    <mergeCell ref="F590:F591"/>
    <mergeCell ref="G590:G591"/>
    <mergeCell ref="H590:H591"/>
    <mergeCell ref="I590:I591"/>
    <mergeCell ref="J590:J591"/>
    <mergeCell ref="K590:K591"/>
    <mergeCell ref="U590:U591"/>
    <mergeCell ref="X586:X587"/>
    <mergeCell ref="A588:A589"/>
    <mergeCell ref="B588:B589"/>
    <mergeCell ref="C588:C589"/>
    <mergeCell ref="D588:D589"/>
    <mergeCell ref="E588:E589"/>
    <mergeCell ref="F588:F589"/>
    <mergeCell ref="G588:G589"/>
    <mergeCell ref="H588:H589"/>
    <mergeCell ref="I588:I589"/>
    <mergeCell ref="J588:J589"/>
    <mergeCell ref="K588:K589"/>
    <mergeCell ref="U588:U589"/>
    <mergeCell ref="V588:V589"/>
    <mergeCell ref="K586:K587"/>
    <mergeCell ref="U586:U587"/>
    <mergeCell ref="V586:V587"/>
    <mergeCell ref="W586:W587"/>
    <mergeCell ref="F586:F587"/>
    <mergeCell ref="G586:G587"/>
    <mergeCell ref="H586:H587"/>
    <mergeCell ref="I586:I587"/>
    <mergeCell ref="J586:J587"/>
    <mergeCell ref="A586:A587"/>
    <mergeCell ref="B586:B587"/>
    <mergeCell ref="C586:C587"/>
    <mergeCell ref="D586:D587"/>
    <mergeCell ref="E586:E587"/>
    <mergeCell ref="V584:V585"/>
    <mergeCell ref="W584:W585"/>
    <mergeCell ref="X584:X585"/>
    <mergeCell ref="V582:V583"/>
    <mergeCell ref="W582:W583"/>
    <mergeCell ref="X582:X583"/>
    <mergeCell ref="A584:A585"/>
    <mergeCell ref="B584:B585"/>
    <mergeCell ref="C584:C585"/>
    <mergeCell ref="D584:D585"/>
    <mergeCell ref="E584:E585"/>
    <mergeCell ref="F584:F585"/>
    <mergeCell ref="G584:G585"/>
    <mergeCell ref="H584:H585"/>
    <mergeCell ref="I584:I585"/>
    <mergeCell ref="J584:J585"/>
    <mergeCell ref="K584:K585"/>
    <mergeCell ref="U584:U585"/>
    <mergeCell ref="W580:W581"/>
    <mergeCell ref="X580:X581"/>
    <mergeCell ref="A582:A583"/>
    <mergeCell ref="B582:B583"/>
    <mergeCell ref="C582:C583"/>
    <mergeCell ref="D582:D583"/>
    <mergeCell ref="E582:E583"/>
    <mergeCell ref="F582:F583"/>
    <mergeCell ref="G582:G583"/>
    <mergeCell ref="H582:H583"/>
    <mergeCell ref="I582:I583"/>
    <mergeCell ref="J582:J583"/>
    <mergeCell ref="K582:K583"/>
    <mergeCell ref="U582:U583"/>
    <mergeCell ref="X578:X579"/>
    <mergeCell ref="A580:A581"/>
    <mergeCell ref="B580:B581"/>
    <mergeCell ref="C580:C581"/>
    <mergeCell ref="D580:D581"/>
    <mergeCell ref="E580:E581"/>
    <mergeCell ref="F580:F581"/>
    <mergeCell ref="G580:G581"/>
    <mergeCell ref="H580:H581"/>
    <mergeCell ref="I580:I581"/>
    <mergeCell ref="J580:J581"/>
    <mergeCell ref="K580:K581"/>
    <mergeCell ref="U580:U581"/>
    <mergeCell ref="V580:V581"/>
    <mergeCell ref="K578:K579"/>
    <mergeCell ref="U578:U579"/>
    <mergeCell ref="V578:V579"/>
    <mergeCell ref="W578:W579"/>
    <mergeCell ref="F578:F579"/>
    <mergeCell ref="G578:G579"/>
    <mergeCell ref="H578:H579"/>
    <mergeCell ref="I578:I579"/>
    <mergeCell ref="J578:J579"/>
    <mergeCell ref="A578:A579"/>
    <mergeCell ref="B578:B579"/>
    <mergeCell ref="C578:C579"/>
    <mergeCell ref="D578:D579"/>
    <mergeCell ref="E578:E579"/>
    <mergeCell ref="V576:V577"/>
    <mergeCell ref="W576:W577"/>
    <mergeCell ref="X576:X577"/>
    <mergeCell ref="V574:V575"/>
    <mergeCell ref="W574:W575"/>
    <mergeCell ref="X574:X575"/>
    <mergeCell ref="A576:A577"/>
    <mergeCell ref="B576:B577"/>
    <mergeCell ref="C576:C577"/>
    <mergeCell ref="D576:D577"/>
    <mergeCell ref="E576:E577"/>
    <mergeCell ref="F576:F577"/>
    <mergeCell ref="G576:G577"/>
    <mergeCell ref="H576:H577"/>
    <mergeCell ref="I576:I577"/>
    <mergeCell ref="J576:J577"/>
    <mergeCell ref="K576:K577"/>
    <mergeCell ref="U576:U577"/>
    <mergeCell ref="W572:W573"/>
    <mergeCell ref="X572:X573"/>
    <mergeCell ref="A574:A575"/>
    <mergeCell ref="B574:B575"/>
    <mergeCell ref="C574:C575"/>
    <mergeCell ref="D574:D575"/>
    <mergeCell ref="E574:E575"/>
    <mergeCell ref="F574:F575"/>
    <mergeCell ref="G574:G575"/>
    <mergeCell ref="H574:H575"/>
    <mergeCell ref="I574:I575"/>
    <mergeCell ref="J574:J575"/>
    <mergeCell ref="K574:K575"/>
    <mergeCell ref="U574:U575"/>
    <mergeCell ref="X570:X571"/>
    <mergeCell ref="A572:A573"/>
    <mergeCell ref="B572:B573"/>
    <mergeCell ref="C572:C573"/>
    <mergeCell ref="D572:D573"/>
    <mergeCell ref="E572:E573"/>
    <mergeCell ref="F572:F573"/>
    <mergeCell ref="G572:G573"/>
    <mergeCell ref="H572:H573"/>
    <mergeCell ref="I572:I573"/>
    <mergeCell ref="J572:J573"/>
    <mergeCell ref="K572:K573"/>
    <mergeCell ref="U572:U573"/>
    <mergeCell ref="V572:V573"/>
    <mergeCell ref="K570:K571"/>
    <mergeCell ref="U570:U571"/>
    <mergeCell ref="V570:V571"/>
    <mergeCell ref="W570:W571"/>
    <mergeCell ref="F570:F571"/>
    <mergeCell ref="G570:G571"/>
    <mergeCell ref="H570:H571"/>
    <mergeCell ref="I570:I571"/>
    <mergeCell ref="J570:J571"/>
    <mergeCell ref="A570:A571"/>
    <mergeCell ref="B570:B571"/>
    <mergeCell ref="C570:C571"/>
    <mergeCell ref="D570:D571"/>
    <mergeCell ref="E570:E571"/>
    <mergeCell ref="V568:V569"/>
    <mergeCell ref="W568:W569"/>
    <mergeCell ref="X568:X569"/>
    <mergeCell ref="V566:V567"/>
    <mergeCell ref="W566:W567"/>
    <mergeCell ref="X566:X567"/>
    <mergeCell ref="A568:A569"/>
    <mergeCell ref="B568:B569"/>
    <mergeCell ref="C568:C569"/>
    <mergeCell ref="D568:D569"/>
    <mergeCell ref="E568:E569"/>
    <mergeCell ref="F568:F569"/>
    <mergeCell ref="G568:G569"/>
    <mergeCell ref="H568:H569"/>
    <mergeCell ref="I568:I569"/>
    <mergeCell ref="J568:J569"/>
    <mergeCell ref="K568:K569"/>
    <mergeCell ref="U568:U569"/>
    <mergeCell ref="W564:W565"/>
    <mergeCell ref="X564:X565"/>
    <mergeCell ref="A566:A567"/>
    <mergeCell ref="B566:B567"/>
    <mergeCell ref="C566:C567"/>
    <mergeCell ref="D566:D567"/>
    <mergeCell ref="E566:E567"/>
    <mergeCell ref="F566:F567"/>
    <mergeCell ref="G566:G567"/>
    <mergeCell ref="H566:H567"/>
    <mergeCell ref="I566:I567"/>
    <mergeCell ref="J566:J567"/>
    <mergeCell ref="K566:K567"/>
    <mergeCell ref="U566:U567"/>
    <mergeCell ref="X562:X563"/>
    <mergeCell ref="A564:A565"/>
    <mergeCell ref="B564:B565"/>
    <mergeCell ref="C564:C565"/>
    <mergeCell ref="D564:D565"/>
    <mergeCell ref="E564:E565"/>
    <mergeCell ref="F564:F565"/>
    <mergeCell ref="G564:G565"/>
    <mergeCell ref="H564:H565"/>
    <mergeCell ref="I564:I565"/>
    <mergeCell ref="J564:J565"/>
    <mergeCell ref="K564:K565"/>
    <mergeCell ref="U564:U565"/>
    <mergeCell ref="V564:V565"/>
    <mergeCell ref="K562:K563"/>
    <mergeCell ref="U562:U563"/>
    <mergeCell ref="V562:V563"/>
    <mergeCell ref="W562:W563"/>
    <mergeCell ref="F562:F563"/>
    <mergeCell ref="G562:G563"/>
    <mergeCell ref="H562:H563"/>
    <mergeCell ref="I562:I563"/>
    <mergeCell ref="J562:J563"/>
    <mergeCell ref="A562:A563"/>
    <mergeCell ref="B562:B563"/>
    <mergeCell ref="C562:C563"/>
    <mergeCell ref="D562:D563"/>
    <mergeCell ref="E562:E563"/>
    <mergeCell ref="V560:V561"/>
    <mergeCell ref="W560:W561"/>
    <mergeCell ref="X560:X561"/>
    <mergeCell ref="V558:V559"/>
    <mergeCell ref="W558:W559"/>
    <mergeCell ref="X558:X559"/>
    <mergeCell ref="A560:A561"/>
    <mergeCell ref="B560:B561"/>
    <mergeCell ref="C560:C561"/>
    <mergeCell ref="D560:D561"/>
    <mergeCell ref="E560:E561"/>
    <mergeCell ref="F560:F561"/>
    <mergeCell ref="G560:G561"/>
    <mergeCell ref="H560:H561"/>
    <mergeCell ref="I560:I561"/>
    <mergeCell ref="J560:J561"/>
    <mergeCell ref="K560:K561"/>
    <mergeCell ref="U560:U561"/>
    <mergeCell ref="W556:W557"/>
    <mergeCell ref="X556:X557"/>
    <mergeCell ref="A558:A559"/>
    <mergeCell ref="B558:B559"/>
    <mergeCell ref="C558:C559"/>
    <mergeCell ref="D558:D559"/>
    <mergeCell ref="E558:E559"/>
    <mergeCell ref="F558:F559"/>
    <mergeCell ref="G558:G559"/>
    <mergeCell ref="H558:H559"/>
    <mergeCell ref="I558:I559"/>
    <mergeCell ref="J558:J559"/>
    <mergeCell ref="K558:K559"/>
    <mergeCell ref="U558:U559"/>
    <mergeCell ref="X554:X555"/>
    <mergeCell ref="A556:A557"/>
    <mergeCell ref="B556:B557"/>
    <mergeCell ref="C556:C557"/>
    <mergeCell ref="D556:D557"/>
    <mergeCell ref="E556:E557"/>
    <mergeCell ref="F556:F557"/>
    <mergeCell ref="G556:G557"/>
    <mergeCell ref="H556:H557"/>
    <mergeCell ref="I556:I557"/>
    <mergeCell ref="J556:J557"/>
    <mergeCell ref="K556:K557"/>
    <mergeCell ref="U556:U557"/>
    <mergeCell ref="V556:V557"/>
    <mergeCell ref="K554:K555"/>
    <mergeCell ref="U554:U555"/>
    <mergeCell ref="V554:V555"/>
    <mergeCell ref="W554:W555"/>
    <mergeCell ref="F554:F555"/>
    <mergeCell ref="G554:G555"/>
    <mergeCell ref="H554:H555"/>
    <mergeCell ref="I554:I555"/>
    <mergeCell ref="J554:J555"/>
    <mergeCell ref="A554:A555"/>
    <mergeCell ref="B554:B555"/>
    <mergeCell ref="C554:C555"/>
    <mergeCell ref="D554:D555"/>
    <mergeCell ref="E554:E555"/>
    <mergeCell ref="V552:V553"/>
    <mergeCell ref="W552:W553"/>
    <mergeCell ref="X552:X553"/>
    <mergeCell ref="V550:V551"/>
    <mergeCell ref="W550:W551"/>
    <mergeCell ref="X550:X551"/>
    <mergeCell ref="A552:A553"/>
    <mergeCell ref="B552:B553"/>
    <mergeCell ref="C552:C553"/>
    <mergeCell ref="D552:D553"/>
    <mergeCell ref="E552:E553"/>
    <mergeCell ref="F552:F553"/>
    <mergeCell ref="G552:G553"/>
    <mergeCell ref="H552:H553"/>
    <mergeCell ref="I552:I553"/>
    <mergeCell ref="J552:J553"/>
    <mergeCell ref="K552:K553"/>
    <mergeCell ref="U552:U553"/>
    <mergeCell ref="W548:W549"/>
    <mergeCell ref="X548:X549"/>
    <mergeCell ref="A550:A551"/>
    <mergeCell ref="B550:B551"/>
    <mergeCell ref="C550:C551"/>
    <mergeCell ref="D550:D551"/>
    <mergeCell ref="E550:E551"/>
    <mergeCell ref="F550:F551"/>
    <mergeCell ref="G550:G551"/>
    <mergeCell ref="H550:H551"/>
    <mergeCell ref="I550:I551"/>
    <mergeCell ref="J550:J551"/>
    <mergeCell ref="K550:K551"/>
    <mergeCell ref="U550:U551"/>
    <mergeCell ref="X546:X547"/>
    <mergeCell ref="A548:A549"/>
    <mergeCell ref="B548:B549"/>
    <mergeCell ref="C548:C549"/>
    <mergeCell ref="D548:D549"/>
    <mergeCell ref="E548:E549"/>
    <mergeCell ref="F548:F549"/>
    <mergeCell ref="G548:G549"/>
    <mergeCell ref="H548:H549"/>
    <mergeCell ref="I548:I549"/>
    <mergeCell ref="J548:J549"/>
    <mergeCell ref="K548:K549"/>
    <mergeCell ref="U548:U549"/>
    <mergeCell ref="V548:V549"/>
    <mergeCell ref="K546:K547"/>
    <mergeCell ref="U546:U547"/>
    <mergeCell ref="V546:V547"/>
    <mergeCell ref="W546:W547"/>
    <mergeCell ref="F546:F547"/>
    <mergeCell ref="G546:G547"/>
    <mergeCell ref="H546:H547"/>
    <mergeCell ref="I546:I547"/>
    <mergeCell ref="J546:J547"/>
    <mergeCell ref="A546:A547"/>
    <mergeCell ref="B546:B547"/>
    <mergeCell ref="C546:C547"/>
    <mergeCell ref="D546:D547"/>
    <mergeCell ref="E546:E547"/>
    <mergeCell ref="V544:V545"/>
    <mergeCell ref="W544:W545"/>
    <mergeCell ref="X544:X545"/>
    <mergeCell ref="V542:V543"/>
    <mergeCell ref="W542:W543"/>
    <mergeCell ref="X542:X543"/>
    <mergeCell ref="A544:A545"/>
    <mergeCell ref="B544:B545"/>
    <mergeCell ref="C544:C545"/>
    <mergeCell ref="D544:D545"/>
    <mergeCell ref="E544:E545"/>
    <mergeCell ref="F544:F545"/>
    <mergeCell ref="G544:G545"/>
    <mergeCell ref="H544:H545"/>
    <mergeCell ref="I544:I545"/>
    <mergeCell ref="J544:J545"/>
    <mergeCell ref="K544:K545"/>
    <mergeCell ref="U544:U545"/>
    <mergeCell ref="W540:W541"/>
    <mergeCell ref="X540:X541"/>
    <mergeCell ref="A542:A543"/>
    <mergeCell ref="B542:B543"/>
    <mergeCell ref="C542:C543"/>
    <mergeCell ref="D542:D543"/>
    <mergeCell ref="E542:E543"/>
    <mergeCell ref="F542:F543"/>
    <mergeCell ref="G542:G543"/>
    <mergeCell ref="H542:H543"/>
    <mergeCell ref="I542:I543"/>
    <mergeCell ref="J542:J543"/>
    <mergeCell ref="K542:K543"/>
    <mergeCell ref="U542:U543"/>
    <mergeCell ref="X538:X539"/>
    <mergeCell ref="A540:A541"/>
    <mergeCell ref="B540:B541"/>
    <mergeCell ref="C540:C541"/>
    <mergeCell ref="D540:D541"/>
    <mergeCell ref="E540:E541"/>
    <mergeCell ref="F540:F541"/>
    <mergeCell ref="G540:G541"/>
    <mergeCell ref="H540:H541"/>
    <mergeCell ref="I540:I541"/>
    <mergeCell ref="J540:J541"/>
    <mergeCell ref="K540:K541"/>
    <mergeCell ref="U540:U541"/>
    <mergeCell ref="V540:V541"/>
    <mergeCell ref="K538:K539"/>
    <mergeCell ref="U538:U539"/>
    <mergeCell ref="V538:V539"/>
    <mergeCell ref="W538:W539"/>
    <mergeCell ref="F538:F539"/>
    <mergeCell ref="G538:G539"/>
    <mergeCell ref="H538:H539"/>
    <mergeCell ref="I538:I539"/>
    <mergeCell ref="J538:J539"/>
    <mergeCell ref="A538:A539"/>
    <mergeCell ref="B538:B539"/>
    <mergeCell ref="C538:C539"/>
    <mergeCell ref="D538:D539"/>
    <mergeCell ref="E538:E539"/>
    <mergeCell ref="V536:V537"/>
    <mergeCell ref="W536:W537"/>
    <mergeCell ref="X536:X537"/>
    <mergeCell ref="V534:V535"/>
    <mergeCell ref="W534:W535"/>
    <mergeCell ref="X534:X535"/>
    <mergeCell ref="A536:A537"/>
    <mergeCell ref="B536:B537"/>
    <mergeCell ref="C536:C537"/>
    <mergeCell ref="D536:D537"/>
    <mergeCell ref="E536:E537"/>
    <mergeCell ref="F536:F537"/>
    <mergeCell ref="G536:G537"/>
    <mergeCell ref="H536:H537"/>
    <mergeCell ref="I536:I537"/>
    <mergeCell ref="J536:J537"/>
    <mergeCell ref="K536:K537"/>
    <mergeCell ref="U536:U537"/>
    <mergeCell ref="W532:W533"/>
    <mergeCell ref="X532:X533"/>
    <mergeCell ref="A534:A535"/>
    <mergeCell ref="B534:B535"/>
    <mergeCell ref="C534:C535"/>
    <mergeCell ref="D534:D535"/>
    <mergeCell ref="E534:E535"/>
    <mergeCell ref="F534:F535"/>
    <mergeCell ref="G534:G535"/>
    <mergeCell ref="H534:H535"/>
    <mergeCell ref="I534:I535"/>
    <mergeCell ref="J534:J535"/>
    <mergeCell ref="K534:K535"/>
    <mergeCell ref="U534:U535"/>
    <mergeCell ref="X530:X531"/>
    <mergeCell ref="A532:A533"/>
    <mergeCell ref="B532:B533"/>
    <mergeCell ref="C532:C533"/>
    <mergeCell ref="D532:D533"/>
    <mergeCell ref="E532:E533"/>
    <mergeCell ref="F532:F533"/>
    <mergeCell ref="G532:G533"/>
    <mergeCell ref="H532:H533"/>
    <mergeCell ref="I532:I533"/>
    <mergeCell ref="J532:J533"/>
    <mergeCell ref="K532:K533"/>
    <mergeCell ref="U532:U533"/>
    <mergeCell ref="V532:V533"/>
    <mergeCell ref="K530:K531"/>
    <mergeCell ref="U530:U531"/>
    <mergeCell ref="V530:V531"/>
    <mergeCell ref="W530:W531"/>
    <mergeCell ref="F530:F531"/>
    <mergeCell ref="G530:G531"/>
    <mergeCell ref="H530:H531"/>
    <mergeCell ref="I530:I531"/>
    <mergeCell ref="J530:J531"/>
    <mergeCell ref="A530:A531"/>
    <mergeCell ref="B530:B531"/>
    <mergeCell ref="C530:C531"/>
    <mergeCell ref="D530:D531"/>
    <mergeCell ref="E530:E531"/>
    <mergeCell ref="V528:V529"/>
    <mergeCell ref="W528:W529"/>
    <mergeCell ref="X528:X529"/>
    <mergeCell ref="V526:V527"/>
    <mergeCell ref="W526:W527"/>
    <mergeCell ref="X526:X527"/>
    <mergeCell ref="A528:A529"/>
    <mergeCell ref="B528:B529"/>
    <mergeCell ref="C528:C529"/>
    <mergeCell ref="D528:D529"/>
    <mergeCell ref="E528:E529"/>
    <mergeCell ref="F528:F529"/>
    <mergeCell ref="G528:G529"/>
    <mergeCell ref="H528:H529"/>
    <mergeCell ref="I528:I529"/>
    <mergeCell ref="J528:J529"/>
    <mergeCell ref="K528:K529"/>
    <mergeCell ref="U528:U529"/>
    <mergeCell ref="W524:W525"/>
    <mergeCell ref="X524:X525"/>
    <mergeCell ref="A526:A527"/>
    <mergeCell ref="B526:B527"/>
    <mergeCell ref="C526:C527"/>
    <mergeCell ref="D526:D527"/>
    <mergeCell ref="E526:E527"/>
    <mergeCell ref="F526:F527"/>
    <mergeCell ref="G526:G527"/>
    <mergeCell ref="H526:H527"/>
    <mergeCell ref="I526:I527"/>
    <mergeCell ref="J526:J527"/>
    <mergeCell ref="K526:K527"/>
    <mergeCell ref="U526:U527"/>
    <mergeCell ref="X522:X523"/>
    <mergeCell ref="A524:A525"/>
    <mergeCell ref="B524:B525"/>
    <mergeCell ref="C524:C525"/>
    <mergeCell ref="D524:D525"/>
    <mergeCell ref="E524:E525"/>
    <mergeCell ref="F524:F525"/>
    <mergeCell ref="G524:G525"/>
    <mergeCell ref="H524:H525"/>
    <mergeCell ref="I524:I525"/>
    <mergeCell ref="J524:J525"/>
    <mergeCell ref="K524:K525"/>
    <mergeCell ref="U524:U525"/>
    <mergeCell ref="V524:V525"/>
    <mergeCell ref="K522:K523"/>
    <mergeCell ref="U522:U523"/>
    <mergeCell ref="V522:V523"/>
    <mergeCell ref="W522:W523"/>
    <mergeCell ref="F522:F523"/>
    <mergeCell ref="G522:G523"/>
    <mergeCell ref="H522:H523"/>
    <mergeCell ref="I522:I523"/>
    <mergeCell ref="J522:J523"/>
    <mergeCell ref="A522:A523"/>
    <mergeCell ref="B522:B523"/>
    <mergeCell ref="C522:C523"/>
    <mergeCell ref="D522:D523"/>
    <mergeCell ref="E522:E523"/>
    <mergeCell ref="V520:V521"/>
    <mergeCell ref="W520:W521"/>
    <mergeCell ref="X520:X521"/>
    <mergeCell ref="V518:V519"/>
    <mergeCell ref="W518:W519"/>
    <mergeCell ref="X518:X519"/>
    <mergeCell ref="A520:A521"/>
    <mergeCell ref="B520:B521"/>
    <mergeCell ref="C520:C521"/>
    <mergeCell ref="D520:D521"/>
    <mergeCell ref="E520:E521"/>
    <mergeCell ref="F520:F521"/>
    <mergeCell ref="G520:G521"/>
    <mergeCell ref="H520:H521"/>
    <mergeCell ref="I520:I521"/>
    <mergeCell ref="J520:J521"/>
    <mergeCell ref="K520:K521"/>
    <mergeCell ref="U520:U521"/>
    <mergeCell ref="W516:W517"/>
    <mergeCell ref="X516:X517"/>
    <mergeCell ref="A518:A519"/>
    <mergeCell ref="B518:B519"/>
    <mergeCell ref="C518:C519"/>
    <mergeCell ref="D518:D519"/>
    <mergeCell ref="E518:E519"/>
    <mergeCell ref="F518:F519"/>
    <mergeCell ref="G518:G519"/>
    <mergeCell ref="H518:H519"/>
    <mergeCell ref="I518:I519"/>
    <mergeCell ref="J518:J519"/>
    <mergeCell ref="K518:K519"/>
    <mergeCell ref="U518:U519"/>
    <mergeCell ref="X514:X515"/>
    <mergeCell ref="A516:A517"/>
    <mergeCell ref="B516:B517"/>
    <mergeCell ref="C516:C517"/>
    <mergeCell ref="D516:D517"/>
    <mergeCell ref="E516:E517"/>
    <mergeCell ref="F516:F517"/>
    <mergeCell ref="G516:G517"/>
    <mergeCell ref="H516:H517"/>
    <mergeCell ref="I516:I517"/>
    <mergeCell ref="J516:J517"/>
    <mergeCell ref="K516:K517"/>
    <mergeCell ref="U516:U517"/>
    <mergeCell ref="V516:V517"/>
    <mergeCell ref="K514:K515"/>
    <mergeCell ref="U514:U515"/>
    <mergeCell ref="V514:V515"/>
    <mergeCell ref="W514:W515"/>
    <mergeCell ref="F514:F515"/>
    <mergeCell ref="G514:G515"/>
    <mergeCell ref="H514:H515"/>
    <mergeCell ref="I514:I515"/>
    <mergeCell ref="J514:J515"/>
    <mergeCell ref="A514:A515"/>
    <mergeCell ref="B514:B515"/>
    <mergeCell ref="C514:C515"/>
    <mergeCell ref="D514:D515"/>
    <mergeCell ref="E514:E515"/>
    <mergeCell ref="V512:V513"/>
    <mergeCell ref="W512:W513"/>
    <mergeCell ref="X512:X513"/>
    <mergeCell ref="V510:V511"/>
    <mergeCell ref="W510:W511"/>
    <mergeCell ref="X510:X511"/>
    <mergeCell ref="A512:A513"/>
    <mergeCell ref="B512:B513"/>
    <mergeCell ref="C512:C513"/>
    <mergeCell ref="D512:D513"/>
    <mergeCell ref="E512:E513"/>
    <mergeCell ref="F512:F513"/>
    <mergeCell ref="G512:G513"/>
    <mergeCell ref="H512:H513"/>
    <mergeCell ref="I512:I513"/>
    <mergeCell ref="J512:J513"/>
    <mergeCell ref="K512:K513"/>
    <mergeCell ref="U512:U513"/>
    <mergeCell ref="W508:W509"/>
    <mergeCell ref="X508:X509"/>
    <mergeCell ref="A510:A511"/>
    <mergeCell ref="B510:B511"/>
    <mergeCell ref="C510:C511"/>
    <mergeCell ref="D510:D511"/>
    <mergeCell ref="E510:E511"/>
    <mergeCell ref="F510:F511"/>
    <mergeCell ref="G510:G511"/>
    <mergeCell ref="H510:H511"/>
    <mergeCell ref="I510:I511"/>
    <mergeCell ref="J510:J511"/>
    <mergeCell ref="K510:K511"/>
    <mergeCell ref="U510:U511"/>
    <mergeCell ref="X506:X507"/>
    <mergeCell ref="A508:A509"/>
    <mergeCell ref="B508:B509"/>
    <mergeCell ref="C508:C509"/>
    <mergeCell ref="D508:D509"/>
    <mergeCell ref="E508:E509"/>
    <mergeCell ref="F508:F509"/>
    <mergeCell ref="G508:G509"/>
    <mergeCell ref="H508:H509"/>
    <mergeCell ref="I508:I509"/>
    <mergeCell ref="J508:J509"/>
    <mergeCell ref="K508:K509"/>
    <mergeCell ref="U508:U509"/>
    <mergeCell ref="V508:V509"/>
    <mergeCell ref="K506:K507"/>
    <mergeCell ref="U506:U507"/>
    <mergeCell ref="V506:V507"/>
    <mergeCell ref="W506:W507"/>
    <mergeCell ref="F506:F507"/>
    <mergeCell ref="G506:G507"/>
    <mergeCell ref="H506:H507"/>
    <mergeCell ref="I506:I507"/>
    <mergeCell ref="J506:J507"/>
    <mergeCell ref="A506:A507"/>
    <mergeCell ref="B506:B507"/>
    <mergeCell ref="C506:C507"/>
    <mergeCell ref="D506:D507"/>
    <mergeCell ref="E506:E507"/>
    <mergeCell ref="V504:V505"/>
    <mergeCell ref="W504:W505"/>
    <mergeCell ref="X504:X505"/>
    <mergeCell ref="V502:V503"/>
    <mergeCell ref="W502:W503"/>
    <mergeCell ref="X502:X503"/>
    <mergeCell ref="A504:A505"/>
    <mergeCell ref="B504:B505"/>
    <mergeCell ref="C504:C505"/>
    <mergeCell ref="D504:D505"/>
    <mergeCell ref="E504:E505"/>
    <mergeCell ref="F504:F505"/>
    <mergeCell ref="G504:G505"/>
    <mergeCell ref="H504:H505"/>
    <mergeCell ref="I504:I505"/>
    <mergeCell ref="J504:J505"/>
    <mergeCell ref="K504:K505"/>
    <mergeCell ref="U504:U505"/>
    <mergeCell ref="W500:W501"/>
    <mergeCell ref="X500:X501"/>
    <mergeCell ref="A502:A503"/>
    <mergeCell ref="B502:B503"/>
    <mergeCell ref="C502:C503"/>
    <mergeCell ref="D502:D503"/>
    <mergeCell ref="E502:E503"/>
    <mergeCell ref="F502:F503"/>
    <mergeCell ref="G502:G503"/>
    <mergeCell ref="H502:H503"/>
    <mergeCell ref="I502:I503"/>
    <mergeCell ref="J502:J503"/>
    <mergeCell ref="K502:K503"/>
    <mergeCell ref="U502:U503"/>
    <mergeCell ref="X498:X499"/>
    <mergeCell ref="A500:A501"/>
    <mergeCell ref="B500:B501"/>
    <mergeCell ref="C500:C501"/>
    <mergeCell ref="D500:D501"/>
    <mergeCell ref="E500:E501"/>
    <mergeCell ref="F500:F501"/>
    <mergeCell ref="G500:G501"/>
    <mergeCell ref="H500:H501"/>
    <mergeCell ref="I500:I501"/>
    <mergeCell ref="J500:J501"/>
    <mergeCell ref="K500:K501"/>
    <mergeCell ref="U500:U501"/>
    <mergeCell ref="V500:V501"/>
    <mergeCell ref="K498:K499"/>
    <mergeCell ref="U498:U499"/>
    <mergeCell ref="V498:V499"/>
    <mergeCell ref="W498:W499"/>
    <mergeCell ref="F498:F499"/>
    <mergeCell ref="G498:G499"/>
    <mergeCell ref="H498:H499"/>
    <mergeCell ref="I498:I499"/>
    <mergeCell ref="J498:J499"/>
    <mergeCell ref="A498:A499"/>
    <mergeCell ref="B498:B499"/>
    <mergeCell ref="C498:C499"/>
    <mergeCell ref="D498:D499"/>
    <mergeCell ref="E498:E499"/>
    <mergeCell ref="V496:V497"/>
    <mergeCell ref="W496:W497"/>
    <mergeCell ref="X496:X497"/>
    <mergeCell ref="V494:V495"/>
    <mergeCell ref="W494:W495"/>
    <mergeCell ref="X494:X495"/>
    <mergeCell ref="A496:A497"/>
    <mergeCell ref="B496:B497"/>
    <mergeCell ref="C496:C497"/>
    <mergeCell ref="D496:D497"/>
    <mergeCell ref="E496:E497"/>
    <mergeCell ref="F496:F497"/>
    <mergeCell ref="G496:G497"/>
    <mergeCell ref="H496:H497"/>
    <mergeCell ref="I496:I497"/>
    <mergeCell ref="J496:J497"/>
    <mergeCell ref="K496:K497"/>
    <mergeCell ref="U496:U497"/>
    <mergeCell ref="W492:W493"/>
    <mergeCell ref="X492:X493"/>
    <mergeCell ref="A494:A495"/>
    <mergeCell ref="B494:B495"/>
    <mergeCell ref="C494:C495"/>
    <mergeCell ref="D494:D495"/>
    <mergeCell ref="E494:E495"/>
    <mergeCell ref="F494:F495"/>
    <mergeCell ref="G494:G495"/>
    <mergeCell ref="H494:H495"/>
    <mergeCell ref="I494:I495"/>
    <mergeCell ref="J494:J495"/>
    <mergeCell ref="K494:K495"/>
    <mergeCell ref="U494:U495"/>
    <mergeCell ref="X490:X491"/>
    <mergeCell ref="A492:A493"/>
    <mergeCell ref="B492:B493"/>
    <mergeCell ref="C492:C493"/>
    <mergeCell ref="D492:D493"/>
    <mergeCell ref="E492:E493"/>
    <mergeCell ref="F492:F493"/>
    <mergeCell ref="G492:G493"/>
    <mergeCell ref="H492:H493"/>
    <mergeCell ref="I492:I493"/>
    <mergeCell ref="J492:J493"/>
    <mergeCell ref="K492:K493"/>
    <mergeCell ref="U492:U493"/>
    <mergeCell ref="V492:V493"/>
    <mergeCell ref="K490:K491"/>
    <mergeCell ref="U490:U491"/>
    <mergeCell ref="V490:V491"/>
    <mergeCell ref="W490:W491"/>
    <mergeCell ref="F490:F491"/>
    <mergeCell ref="G490:G491"/>
    <mergeCell ref="H490:H491"/>
    <mergeCell ref="I490:I491"/>
    <mergeCell ref="J490:J491"/>
    <mergeCell ref="A490:A491"/>
    <mergeCell ref="B490:B491"/>
    <mergeCell ref="C490:C491"/>
    <mergeCell ref="D490:D491"/>
    <mergeCell ref="E490:E491"/>
    <mergeCell ref="V488:V489"/>
    <mergeCell ref="W488:W489"/>
    <mergeCell ref="X488:X489"/>
    <mergeCell ref="V486:V487"/>
    <mergeCell ref="W486:W487"/>
    <mergeCell ref="X486:X487"/>
    <mergeCell ref="A488:A489"/>
    <mergeCell ref="B488:B489"/>
    <mergeCell ref="C488:C489"/>
    <mergeCell ref="D488:D489"/>
    <mergeCell ref="E488:E489"/>
    <mergeCell ref="F488:F489"/>
    <mergeCell ref="G488:G489"/>
    <mergeCell ref="H488:H489"/>
    <mergeCell ref="I488:I489"/>
    <mergeCell ref="J488:J489"/>
    <mergeCell ref="K488:K489"/>
    <mergeCell ref="U488:U489"/>
    <mergeCell ref="W484:W485"/>
    <mergeCell ref="X484:X485"/>
    <mergeCell ref="A486:A487"/>
    <mergeCell ref="B486:B487"/>
    <mergeCell ref="C486:C487"/>
    <mergeCell ref="D486:D487"/>
    <mergeCell ref="E486:E487"/>
    <mergeCell ref="F486:F487"/>
    <mergeCell ref="G486:G487"/>
    <mergeCell ref="H486:H487"/>
    <mergeCell ref="I486:I487"/>
    <mergeCell ref="J486:J487"/>
    <mergeCell ref="K486:K487"/>
    <mergeCell ref="U486:U487"/>
    <mergeCell ref="X481:X482"/>
    <mergeCell ref="A484:A485"/>
    <mergeCell ref="B484:B485"/>
    <mergeCell ref="C484:C485"/>
    <mergeCell ref="D484:D485"/>
    <mergeCell ref="E484:E485"/>
    <mergeCell ref="F484:F485"/>
    <mergeCell ref="G484:G485"/>
    <mergeCell ref="H484:H485"/>
    <mergeCell ref="I484:I485"/>
    <mergeCell ref="J484:J485"/>
    <mergeCell ref="K484:K485"/>
    <mergeCell ref="U484:U485"/>
    <mergeCell ref="V484:V485"/>
    <mergeCell ref="K481:K482"/>
    <mergeCell ref="U481:U482"/>
    <mergeCell ref="V481:V482"/>
    <mergeCell ref="W481:W482"/>
    <mergeCell ref="F481:F482"/>
    <mergeCell ref="G481:G482"/>
    <mergeCell ref="H481:H482"/>
    <mergeCell ref="I481:I482"/>
    <mergeCell ref="J481:J482"/>
    <mergeCell ref="A481:A482"/>
    <mergeCell ref="B481:B482"/>
    <mergeCell ref="C481:C482"/>
    <mergeCell ref="D481:D482"/>
    <mergeCell ref="E481:E482"/>
    <mergeCell ref="V479:V480"/>
    <mergeCell ref="W479:W480"/>
    <mergeCell ref="X479:X480"/>
    <mergeCell ref="V477:V478"/>
    <mergeCell ref="W477:W478"/>
    <mergeCell ref="X477:X478"/>
    <mergeCell ref="A479:A480"/>
    <mergeCell ref="B479:B480"/>
    <mergeCell ref="C479:C480"/>
    <mergeCell ref="D479:D480"/>
    <mergeCell ref="E479:E480"/>
    <mergeCell ref="F479:F480"/>
    <mergeCell ref="G479:G480"/>
    <mergeCell ref="H479:H480"/>
    <mergeCell ref="I479:I480"/>
    <mergeCell ref="J479:J480"/>
    <mergeCell ref="K479:K480"/>
    <mergeCell ref="U479:U480"/>
    <mergeCell ref="W475:W476"/>
    <mergeCell ref="X475:X476"/>
    <mergeCell ref="A477:A478"/>
    <mergeCell ref="B477:B478"/>
    <mergeCell ref="C477:C478"/>
    <mergeCell ref="D477:D478"/>
    <mergeCell ref="E477:E478"/>
    <mergeCell ref="F477:F478"/>
    <mergeCell ref="G477:G478"/>
    <mergeCell ref="H477:H478"/>
    <mergeCell ref="I477:I478"/>
    <mergeCell ref="J477:J478"/>
    <mergeCell ref="K477:K478"/>
    <mergeCell ref="U477:U478"/>
    <mergeCell ref="X473:X474"/>
    <mergeCell ref="A475:A476"/>
    <mergeCell ref="B475:B476"/>
    <mergeCell ref="C475:C476"/>
    <mergeCell ref="D475:D476"/>
    <mergeCell ref="E475:E476"/>
    <mergeCell ref="F475:F476"/>
    <mergeCell ref="G475:G476"/>
    <mergeCell ref="H475:H476"/>
    <mergeCell ref="I475:I476"/>
    <mergeCell ref="J475:J476"/>
    <mergeCell ref="K475:K476"/>
    <mergeCell ref="U475:U476"/>
    <mergeCell ref="V475:V476"/>
    <mergeCell ref="K473:K474"/>
    <mergeCell ref="U473:U474"/>
    <mergeCell ref="V473:V474"/>
    <mergeCell ref="W473:W474"/>
    <mergeCell ref="F473:F474"/>
    <mergeCell ref="G473:G474"/>
    <mergeCell ref="H473:H474"/>
    <mergeCell ref="I473:I474"/>
    <mergeCell ref="J473:J474"/>
    <mergeCell ref="A473:A474"/>
    <mergeCell ref="B473:B474"/>
    <mergeCell ref="C473:C474"/>
    <mergeCell ref="D473:D474"/>
    <mergeCell ref="E473:E474"/>
    <mergeCell ref="V471:V472"/>
    <mergeCell ref="W471:W472"/>
    <mergeCell ref="X471:X472"/>
    <mergeCell ref="V469:V470"/>
    <mergeCell ref="W469:W470"/>
    <mergeCell ref="X469:X470"/>
    <mergeCell ref="A471:A472"/>
    <mergeCell ref="B471:B472"/>
    <mergeCell ref="C471:C472"/>
    <mergeCell ref="D471:D472"/>
    <mergeCell ref="E471:E472"/>
    <mergeCell ref="F471:F472"/>
    <mergeCell ref="G471:G472"/>
    <mergeCell ref="H471:H472"/>
    <mergeCell ref="I471:I472"/>
    <mergeCell ref="J471:J472"/>
    <mergeCell ref="K471:K472"/>
    <mergeCell ref="U471:U472"/>
    <mergeCell ref="W467:W468"/>
    <mergeCell ref="X467:X468"/>
    <mergeCell ref="A469:A470"/>
    <mergeCell ref="B469:B470"/>
    <mergeCell ref="C469:C470"/>
    <mergeCell ref="D469:D470"/>
    <mergeCell ref="E469:E470"/>
    <mergeCell ref="F469:F470"/>
    <mergeCell ref="G469:G470"/>
    <mergeCell ref="H469:H470"/>
    <mergeCell ref="I469:I470"/>
    <mergeCell ref="J469:J470"/>
    <mergeCell ref="K469:K470"/>
    <mergeCell ref="U469:U470"/>
    <mergeCell ref="X465:X466"/>
    <mergeCell ref="A467:A468"/>
    <mergeCell ref="B467:B468"/>
    <mergeCell ref="C467:C468"/>
    <mergeCell ref="D467:D468"/>
    <mergeCell ref="E467:E468"/>
    <mergeCell ref="F467:F468"/>
    <mergeCell ref="G467:G468"/>
    <mergeCell ref="H467:H468"/>
    <mergeCell ref="I467:I468"/>
    <mergeCell ref="J467:J468"/>
    <mergeCell ref="K467:K468"/>
    <mergeCell ref="U467:U468"/>
    <mergeCell ref="V467:V468"/>
    <mergeCell ref="K465:K466"/>
    <mergeCell ref="U465:U466"/>
    <mergeCell ref="V465:V466"/>
    <mergeCell ref="W465:W466"/>
    <mergeCell ref="F465:F466"/>
    <mergeCell ref="G465:G466"/>
    <mergeCell ref="H465:H466"/>
    <mergeCell ref="I465:I466"/>
    <mergeCell ref="J465:J466"/>
    <mergeCell ref="A465:A466"/>
    <mergeCell ref="B465:B466"/>
    <mergeCell ref="C465:C466"/>
    <mergeCell ref="D465:D466"/>
    <mergeCell ref="E465:E466"/>
    <mergeCell ref="V463:V464"/>
    <mergeCell ref="W463:W464"/>
    <mergeCell ref="X463:X464"/>
    <mergeCell ref="V461:V462"/>
    <mergeCell ref="W461:W462"/>
    <mergeCell ref="X461:X462"/>
    <mergeCell ref="A463:A464"/>
    <mergeCell ref="B463:B464"/>
    <mergeCell ref="C463:C464"/>
    <mergeCell ref="D463:D464"/>
    <mergeCell ref="E463:E464"/>
    <mergeCell ref="F463:F464"/>
    <mergeCell ref="G463:G464"/>
    <mergeCell ref="H463:H464"/>
    <mergeCell ref="I463:I464"/>
    <mergeCell ref="J463:J464"/>
    <mergeCell ref="K463:K464"/>
    <mergeCell ref="U463:U464"/>
    <mergeCell ref="W459:W460"/>
    <mergeCell ref="X459:X460"/>
    <mergeCell ref="A461:A462"/>
    <mergeCell ref="B461:B462"/>
    <mergeCell ref="C461:C462"/>
    <mergeCell ref="D461:D462"/>
    <mergeCell ref="E461:E462"/>
    <mergeCell ref="F461:F462"/>
    <mergeCell ref="G461:G462"/>
    <mergeCell ref="H461:H462"/>
    <mergeCell ref="I461:I462"/>
    <mergeCell ref="J461:J462"/>
    <mergeCell ref="K461:K462"/>
    <mergeCell ref="U461:U462"/>
    <mergeCell ref="X457:X458"/>
    <mergeCell ref="A459:A460"/>
    <mergeCell ref="B459:B460"/>
    <mergeCell ref="C459:C460"/>
    <mergeCell ref="D459:D460"/>
    <mergeCell ref="E459:E460"/>
    <mergeCell ref="F459:F460"/>
    <mergeCell ref="G459:G460"/>
    <mergeCell ref="H459:H460"/>
    <mergeCell ref="I459:I460"/>
    <mergeCell ref="J459:J460"/>
    <mergeCell ref="K459:K460"/>
    <mergeCell ref="U459:U460"/>
    <mergeCell ref="V459:V460"/>
    <mergeCell ref="K457:K458"/>
    <mergeCell ref="U457:U458"/>
    <mergeCell ref="V457:V458"/>
    <mergeCell ref="W457:W458"/>
    <mergeCell ref="F457:F458"/>
    <mergeCell ref="G457:G458"/>
    <mergeCell ref="H457:H458"/>
    <mergeCell ref="I457:I458"/>
    <mergeCell ref="J457:J458"/>
    <mergeCell ref="A457:A458"/>
    <mergeCell ref="B457:B458"/>
    <mergeCell ref="C457:C458"/>
    <mergeCell ref="D457:D458"/>
    <mergeCell ref="E457:E458"/>
    <mergeCell ref="V455:V456"/>
    <mergeCell ref="W455:W456"/>
    <mergeCell ref="X455:X456"/>
    <mergeCell ref="V453:V454"/>
    <mergeCell ref="W453:W454"/>
    <mergeCell ref="X453:X454"/>
    <mergeCell ref="A455:A456"/>
    <mergeCell ref="B455:B456"/>
    <mergeCell ref="C455:C456"/>
    <mergeCell ref="D455:D456"/>
    <mergeCell ref="E455:E456"/>
    <mergeCell ref="F455:F456"/>
    <mergeCell ref="G455:G456"/>
    <mergeCell ref="H455:H456"/>
    <mergeCell ref="I455:I456"/>
    <mergeCell ref="J455:J456"/>
    <mergeCell ref="K455:K456"/>
    <mergeCell ref="U455:U456"/>
    <mergeCell ref="W451:W452"/>
    <mergeCell ref="X451:X452"/>
    <mergeCell ref="A453:A454"/>
    <mergeCell ref="B453:B454"/>
    <mergeCell ref="C453:C454"/>
    <mergeCell ref="D453:D454"/>
    <mergeCell ref="E453:E454"/>
    <mergeCell ref="F453:F454"/>
    <mergeCell ref="G453:G454"/>
    <mergeCell ref="H453:H454"/>
    <mergeCell ref="I453:I454"/>
    <mergeCell ref="J453:J454"/>
    <mergeCell ref="K453:K454"/>
    <mergeCell ref="U453:U454"/>
    <mergeCell ref="X449:X450"/>
    <mergeCell ref="A451:A452"/>
    <mergeCell ref="B451:B452"/>
    <mergeCell ref="C451:C452"/>
    <mergeCell ref="D451:D452"/>
    <mergeCell ref="E451:E452"/>
    <mergeCell ref="F451:F452"/>
    <mergeCell ref="G451:G452"/>
    <mergeCell ref="H451:H452"/>
    <mergeCell ref="I451:I452"/>
    <mergeCell ref="J451:J452"/>
    <mergeCell ref="K451:K452"/>
    <mergeCell ref="U451:U452"/>
    <mergeCell ref="V451:V452"/>
    <mergeCell ref="K449:K450"/>
    <mergeCell ref="U449:U450"/>
    <mergeCell ref="V449:V450"/>
    <mergeCell ref="W449:W450"/>
    <mergeCell ref="F449:F450"/>
    <mergeCell ref="G449:G450"/>
    <mergeCell ref="H449:H450"/>
    <mergeCell ref="I449:I450"/>
    <mergeCell ref="J449:J450"/>
    <mergeCell ref="A449:A450"/>
    <mergeCell ref="B449:B450"/>
    <mergeCell ref="C449:C450"/>
    <mergeCell ref="D449:D450"/>
    <mergeCell ref="E449:E450"/>
    <mergeCell ref="V447:V448"/>
    <mergeCell ref="W447:W448"/>
    <mergeCell ref="X447:X448"/>
    <mergeCell ref="V445:V446"/>
    <mergeCell ref="W445:W446"/>
    <mergeCell ref="X445:X446"/>
    <mergeCell ref="A447:A448"/>
    <mergeCell ref="B447:B448"/>
    <mergeCell ref="C447:C448"/>
    <mergeCell ref="D447:D448"/>
    <mergeCell ref="E447:E448"/>
    <mergeCell ref="F447:F448"/>
    <mergeCell ref="G447:G448"/>
    <mergeCell ref="H447:H448"/>
    <mergeCell ref="I447:I448"/>
    <mergeCell ref="J447:J448"/>
    <mergeCell ref="K447:K448"/>
    <mergeCell ref="U447:U448"/>
    <mergeCell ref="W443:W444"/>
    <mergeCell ref="X443:X444"/>
    <mergeCell ref="A445:A446"/>
    <mergeCell ref="B445:B446"/>
    <mergeCell ref="C445:C446"/>
    <mergeCell ref="D445:D446"/>
    <mergeCell ref="E445:E446"/>
    <mergeCell ref="F445:F446"/>
    <mergeCell ref="G445:G446"/>
    <mergeCell ref="H445:H446"/>
    <mergeCell ref="I445:I446"/>
    <mergeCell ref="J445:J446"/>
    <mergeCell ref="K445:K446"/>
    <mergeCell ref="U445:U446"/>
    <mergeCell ref="X441:X442"/>
    <mergeCell ref="A443:A444"/>
    <mergeCell ref="B443:B444"/>
    <mergeCell ref="C443:C444"/>
    <mergeCell ref="D443:D444"/>
    <mergeCell ref="E443:E444"/>
    <mergeCell ref="F443:F444"/>
    <mergeCell ref="G443:G444"/>
    <mergeCell ref="H443:H444"/>
    <mergeCell ref="I443:I444"/>
    <mergeCell ref="J443:J444"/>
    <mergeCell ref="K443:K444"/>
    <mergeCell ref="U443:U444"/>
    <mergeCell ref="V443:V444"/>
    <mergeCell ref="K441:K442"/>
    <mergeCell ref="U441:U442"/>
    <mergeCell ref="V441:V442"/>
    <mergeCell ref="W441:W442"/>
    <mergeCell ref="F441:F442"/>
    <mergeCell ref="G441:G442"/>
    <mergeCell ref="H441:H442"/>
    <mergeCell ref="I441:I442"/>
    <mergeCell ref="J441:J442"/>
    <mergeCell ref="A441:A442"/>
    <mergeCell ref="B441:B442"/>
    <mergeCell ref="C441:C442"/>
    <mergeCell ref="D441:D442"/>
    <mergeCell ref="E441:E442"/>
    <mergeCell ref="V439:V440"/>
    <mergeCell ref="W439:W440"/>
    <mergeCell ref="X439:X440"/>
    <mergeCell ref="V437:V438"/>
    <mergeCell ref="W437:W438"/>
    <mergeCell ref="X437:X438"/>
    <mergeCell ref="A439:A440"/>
    <mergeCell ref="B439:B440"/>
    <mergeCell ref="C439:C440"/>
    <mergeCell ref="D439:D440"/>
    <mergeCell ref="E439:E440"/>
    <mergeCell ref="F439:F440"/>
    <mergeCell ref="G439:G440"/>
    <mergeCell ref="H439:H440"/>
    <mergeCell ref="I439:I440"/>
    <mergeCell ref="J439:J440"/>
    <mergeCell ref="K439:K440"/>
    <mergeCell ref="U439:U440"/>
    <mergeCell ref="W435:W436"/>
    <mergeCell ref="X435:X436"/>
    <mergeCell ref="A437:A438"/>
    <mergeCell ref="B437:B438"/>
    <mergeCell ref="C437:C438"/>
    <mergeCell ref="D437:D438"/>
    <mergeCell ref="E437:E438"/>
    <mergeCell ref="F437:F438"/>
    <mergeCell ref="G437:G438"/>
    <mergeCell ref="H437:H438"/>
    <mergeCell ref="I437:I438"/>
    <mergeCell ref="J437:J438"/>
    <mergeCell ref="K437:K438"/>
    <mergeCell ref="U437:U438"/>
    <mergeCell ref="X433:X434"/>
    <mergeCell ref="A435:A436"/>
    <mergeCell ref="B435:B436"/>
    <mergeCell ref="C435:C436"/>
    <mergeCell ref="D435:D436"/>
    <mergeCell ref="E435:E436"/>
    <mergeCell ref="F435:F436"/>
    <mergeCell ref="G435:G436"/>
    <mergeCell ref="H435:H436"/>
    <mergeCell ref="I435:I436"/>
    <mergeCell ref="J435:J436"/>
    <mergeCell ref="K435:K436"/>
    <mergeCell ref="U435:U436"/>
    <mergeCell ref="V435:V436"/>
    <mergeCell ref="K433:K434"/>
    <mergeCell ref="U433:U434"/>
    <mergeCell ref="V433:V434"/>
    <mergeCell ref="W433:W434"/>
    <mergeCell ref="F433:F434"/>
    <mergeCell ref="G433:G434"/>
    <mergeCell ref="H433:H434"/>
    <mergeCell ref="I433:I434"/>
    <mergeCell ref="J433:J434"/>
    <mergeCell ref="A433:A434"/>
    <mergeCell ref="B433:B434"/>
    <mergeCell ref="C433:C434"/>
    <mergeCell ref="D433:D434"/>
    <mergeCell ref="E433:E434"/>
    <mergeCell ref="V431:V432"/>
    <mergeCell ref="W431:W432"/>
    <mergeCell ref="X431:X432"/>
    <mergeCell ref="V429:V430"/>
    <mergeCell ref="W429:W430"/>
    <mergeCell ref="X429:X430"/>
    <mergeCell ref="A431:A432"/>
    <mergeCell ref="B431:B432"/>
    <mergeCell ref="C431:C432"/>
    <mergeCell ref="D431:D432"/>
    <mergeCell ref="E431:E432"/>
    <mergeCell ref="F431:F432"/>
    <mergeCell ref="G431:G432"/>
    <mergeCell ref="H431:H432"/>
    <mergeCell ref="I431:I432"/>
    <mergeCell ref="J431:J432"/>
    <mergeCell ref="K431:K432"/>
    <mergeCell ref="U431:U432"/>
    <mergeCell ref="W427:W428"/>
    <mergeCell ref="X427:X428"/>
    <mergeCell ref="A429:A430"/>
    <mergeCell ref="B429:B430"/>
    <mergeCell ref="C429:C430"/>
    <mergeCell ref="D429:D430"/>
    <mergeCell ref="E429:E430"/>
    <mergeCell ref="F429:F430"/>
    <mergeCell ref="G429:G430"/>
    <mergeCell ref="H429:H430"/>
    <mergeCell ref="I429:I430"/>
    <mergeCell ref="J429:J430"/>
    <mergeCell ref="K429:K430"/>
    <mergeCell ref="U429:U430"/>
    <mergeCell ref="X425:X426"/>
    <mergeCell ref="A427:A428"/>
    <mergeCell ref="B427:B428"/>
    <mergeCell ref="C427:C428"/>
    <mergeCell ref="D427:D428"/>
    <mergeCell ref="E427:E428"/>
    <mergeCell ref="F427:F428"/>
    <mergeCell ref="G427:G428"/>
    <mergeCell ref="H427:H428"/>
    <mergeCell ref="I427:I428"/>
    <mergeCell ref="J427:J428"/>
    <mergeCell ref="K427:K428"/>
    <mergeCell ref="U427:U428"/>
    <mergeCell ref="V427:V428"/>
    <mergeCell ref="K425:K426"/>
    <mergeCell ref="U425:U426"/>
    <mergeCell ref="V425:V426"/>
    <mergeCell ref="W425:W426"/>
    <mergeCell ref="F425:F426"/>
    <mergeCell ref="G425:G426"/>
    <mergeCell ref="H425:H426"/>
    <mergeCell ref="I425:I426"/>
    <mergeCell ref="J425:J426"/>
    <mergeCell ref="A425:A426"/>
    <mergeCell ref="B425:B426"/>
    <mergeCell ref="C425:C426"/>
    <mergeCell ref="D425:D426"/>
    <mergeCell ref="E425:E426"/>
    <mergeCell ref="V423:V424"/>
    <mergeCell ref="W423:W424"/>
    <mergeCell ref="X423:X424"/>
    <mergeCell ref="V421:V422"/>
    <mergeCell ref="W421:W422"/>
    <mergeCell ref="X421:X422"/>
    <mergeCell ref="A423:A424"/>
    <mergeCell ref="B423:B424"/>
    <mergeCell ref="C423:C424"/>
    <mergeCell ref="D423:D424"/>
    <mergeCell ref="E423:E424"/>
    <mergeCell ref="F423:F424"/>
    <mergeCell ref="G423:G424"/>
    <mergeCell ref="H423:H424"/>
    <mergeCell ref="I423:I424"/>
    <mergeCell ref="J423:J424"/>
    <mergeCell ref="K423:K424"/>
    <mergeCell ref="U423:U424"/>
    <mergeCell ref="W419:W420"/>
    <mergeCell ref="X419:X420"/>
    <mergeCell ref="A421:A422"/>
    <mergeCell ref="B421:B422"/>
    <mergeCell ref="C421:C422"/>
    <mergeCell ref="D421:D422"/>
    <mergeCell ref="E421:E422"/>
    <mergeCell ref="F421:F422"/>
    <mergeCell ref="G421:G422"/>
    <mergeCell ref="H421:H422"/>
    <mergeCell ref="I421:I422"/>
    <mergeCell ref="J421:J422"/>
    <mergeCell ref="K421:K422"/>
    <mergeCell ref="U421:U422"/>
    <mergeCell ref="X417:X418"/>
    <mergeCell ref="A419:A420"/>
    <mergeCell ref="B419:B420"/>
    <mergeCell ref="C419:C420"/>
    <mergeCell ref="D419:D420"/>
    <mergeCell ref="E419:E420"/>
    <mergeCell ref="F419:F420"/>
    <mergeCell ref="G419:G420"/>
    <mergeCell ref="H419:H420"/>
    <mergeCell ref="I419:I420"/>
    <mergeCell ref="J419:J420"/>
    <mergeCell ref="K419:K420"/>
    <mergeCell ref="U419:U420"/>
    <mergeCell ref="V419:V420"/>
    <mergeCell ref="K417:K418"/>
    <mergeCell ref="U417:U418"/>
    <mergeCell ref="V417:V418"/>
    <mergeCell ref="W417:W418"/>
    <mergeCell ref="F417:F418"/>
    <mergeCell ref="G417:G418"/>
    <mergeCell ref="H417:H418"/>
    <mergeCell ref="I417:I418"/>
    <mergeCell ref="J417:J418"/>
    <mergeCell ref="A417:A418"/>
    <mergeCell ref="B417:B418"/>
    <mergeCell ref="C417:C418"/>
    <mergeCell ref="D417:D418"/>
    <mergeCell ref="E417:E418"/>
    <mergeCell ref="V415:V416"/>
    <mergeCell ref="W415:W416"/>
    <mergeCell ref="X415:X416"/>
    <mergeCell ref="V413:V414"/>
    <mergeCell ref="W413:W414"/>
    <mergeCell ref="X413:X414"/>
    <mergeCell ref="A415:A416"/>
    <mergeCell ref="B415:B416"/>
    <mergeCell ref="C415:C416"/>
    <mergeCell ref="D415:D416"/>
    <mergeCell ref="E415:E416"/>
    <mergeCell ref="F415:F416"/>
    <mergeCell ref="G415:G416"/>
    <mergeCell ref="H415:H416"/>
    <mergeCell ref="I415:I416"/>
    <mergeCell ref="J415:J416"/>
    <mergeCell ref="K415:K416"/>
    <mergeCell ref="U415:U416"/>
    <mergeCell ref="W411:W412"/>
    <mergeCell ref="X411:X412"/>
    <mergeCell ref="A413:A414"/>
    <mergeCell ref="B413:B414"/>
    <mergeCell ref="C413:C414"/>
    <mergeCell ref="D413:D414"/>
    <mergeCell ref="E413:E414"/>
    <mergeCell ref="F413:F414"/>
    <mergeCell ref="G413:G414"/>
    <mergeCell ref="H413:H414"/>
    <mergeCell ref="I413:I414"/>
    <mergeCell ref="J413:J414"/>
    <mergeCell ref="K413:K414"/>
    <mergeCell ref="U413:U414"/>
    <mergeCell ref="X409:X410"/>
    <mergeCell ref="A411:A412"/>
    <mergeCell ref="B411:B412"/>
    <mergeCell ref="C411:C412"/>
    <mergeCell ref="D411:D412"/>
    <mergeCell ref="E411:E412"/>
    <mergeCell ref="F411:F412"/>
    <mergeCell ref="G411:G412"/>
    <mergeCell ref="H411:H412"/>
    <mergeCell ref="I411:I412"/>
    <mergeCell ref="J411:J412"/>
    <mergeCell ref="K411:K412"/>
    <mergeCell ref="U411:U412"/>
    <mergeCell ref="V411:V412"/>
    <mergeCell ref="K409:K410"/>
    <mergeCell ref="U409:U410"/>
    <mergeCell ref="V409:V410"/>
    <mergeCell ref="W409:W410"/>
    <mergeCell ref="F409:F410"/>
    <mergeCell ref="G409:G410"/>
    <mergeCell ref="H409:H410"/>
    <mergeCell ref="I409:I410"/>
    <mergeCell ref="J409:J410"/>
    <mergeCell ref="A409:A410"/>
    <mergeCell ref="B409:B410"/>
    <mergeCell ref="C409:C410"/>
    <mergeCell ref="D409:D410"/>
    <mergeCell ref="E409:E410"/>
    <mergeCell ref="V407:V408"/>
    <mergeCell ref="W407:W408"/>
    <mergeCell ref="X407:X408"/>
    <mergeCell ref="V405:V406"/>
    <mergeCell ref="W405:W406"/>
    <mergeCell ref="X405:X406"/>
    <mergeCell ref="A407:A408"/>
    <mergeCell ref="B407:B408"/>
    <mergeCell ref="C407:C408"/>
    <mergeCell ref="D407:D408"/>
    <mergeCell ref="E407:E408"/>
    <mergeCell ref="F407:F408"/>
    <mergeCell ref="G407:G408"/>
    <mergeCell ref="H407:H408"/>
    <mergeCell ref="I407:I408"/>
    <mergeCell ref="J407:J408"/>
    <mergeCell ref="K407:K408"/>
    <mergeCell ref="U407:U408"/>
    <mergeCell ref="W403:W404"/>
    <mergeCell ref="X403:X404"/>
    <mergeCell ref="A405:A406"/>
    <mergeCell ref="B405:B406"/>
    <mergeCell ref="C405:C406"/>
    <mergeCell ref="D405:D406"/>
    <mergeCell ref="E405:E406"/>
    <mergeCell ref="F405:F406"/>
    <mergeCell ref="G405:G406"/>
    <mergeCell ref="H405:H406"/>
    <mergeCell ref="I405:I406"/>
    <mergeCell ref="J405:J406"/>
    <mergeCell ref="K405:K406"/>
    <mergeCell ref="U405:U406"/>
    <mergeCell ref="X401:X402"/>
    <mergeCell ref="A403:A404"/>
    <mergeCell ref="B403:B404"/>
    <mergeCell ref="C403:C404"/>
    <mergeCell ref="D403:D404"/>
    <mergeCell ref="E403:E404"/>
    <mergeCell ref="F403:F404"/>
    <mergeCell ref="G403:G404"/>
    <mergeCell ref="H403:H404"/>
    <mergeCell ref="I403:I404"/>
    <mergeCell ref="J403:J404"/>
    <mergeCell ref="K403:K404"/>
    <mergeCell ref="U403:U404"/>
    <mergeCell ref="V403:V404"/>
    <mergeCell ref="K401:K402"/>
    <mergeCell ref="U401:U402"/>
    <mergeCell ref="V401:V402"/>
    <mergeCell ref="W401:W402"/>
    <mergeCell ref="F401:F402"/>
    <mergeCell ref="G401:G402"/>
    <mergeCell ref="H401:H402"/>
    <mergeCell ref="I401:I402"/>
    <mergeCell ref="J401:J402"/>
    <mergeCell ref="A401:A402"/>
    <mergeCell ref="B401:B402"/>
    <mergeCell ref="C401:C402"/>
    <mergeCell ref="D401:D402"/>
    <mergeCell ref="E401:E402"/>
    <mergeCell ref="V399:V400"/>
    <mergeCell ref="W399:W400"/>
    <mergeCell ref="X399:X400"/>
    <mergeCell ref="V397:V398"/>
    <mergeCell ref="W397:W398"/>
    <mergeCell ref="X397:X398"/>
    <mergeCell ref="A399:A400"/>
    <mergeCell ref="B399:B400"/>
    <mergeCell ref="C399:C400"/>
    <mergeCell ref="D399:D400"/>
    <mergeCell ref="E399:E400"/>
    <mergeCell ref="F399:F400"/>
    <mergeCell ref="G399:G400"/>
    <mergeCell ref="H399:H400"/>
    <mergeCell ref="I399:I400"/>
    <mergeCell ref="J399:J400"/>
    <mergeCell ref="K399:K400"/>
    <mergeCell ref="U399:U400"/>
    <mergeCell ref="W395:W396"/>
    <mergeCell ref="X395:X396"/>
    <mergeCell ref="A397:A398"/>
    <mergeCell ref="B397:B398"/>
    <mergeCell ref="C397:C398"/>
    <mergeCell ref="D397:D398"/>
    <mergeCell ref="E397:E398"/>
    <mergeCell ref="F397:F398"/>
    <mergeCell ref="G397:G398"/>
    <mergeCell ref="H397:H398"/>
    <mergeCell ref="I397:I398"/>
    <mergeCell ref="J397:J398"/>
    <mergeCell ref="K397:K398"/>
    <mergeCell ref="U397:U398"/>
    <mergeCell ref="X393:X394"/>
    <mergeCell ref="A395:A396"/>
    <mergeCell ref="B395:B396"/>
    <mergeCell ref="C395:C396"/>
    <mergeCell ref="D395:D396"/>
    <mergeCell ref="E395:E396"/>
    <mergeCell ref="F395:F396"/>
    <mergeCell ref="G395:G396"/>
    <mergeCell ref="H395:H396"/>
    <mergeCell ref="I395:I396"/>
    <mergeCell ref="J395:J396"/>
    <mergeCell ref="K395:K396"/>
    <mergeCell ref="U395:U396"/>
    <mergeCell ref="V395:V396"/>
    <mergeCell ref="K393:K394"/>
    <mergeCell ref="U393:U394"/>
    <mergeCell ref="V393:V394"/>
    <mergeCell ref="W393:W394"/>
    <mergeCell ref="F393:F394"/>
    <mergeCell ref="G393:G394"/>
    <mergeCell ref="H393:H394"/>
    <mergeCell ref="I393:I394"/>
    <mergeCell ref="J393:J394"/>
    <mergeCell ref="A393:A394"/>
    <mergeCell ref="B393:B394"/>
    <mergeCell ref="C393:C394"/>
    <mergeCell ref="D393:D394"/>
    <mergeCell ref="E393:E394"/>
    <mergeCell ref="V391:V392"/>
    <mergeCell ref="W391:W392"/>
    <mergeCell ref="X391:X392"/>
    <mergeCell ref="V389:V390"/>
    <mergeCell ref="W389:W390"/>
    <mergeCell ref="X389:X390"/>
    <mergeCell ref="A391:A392"/>
    <mergeCell ref="B391:B392"/>
    <mergeCell ref="C391:C392"/>
    <mergeCell ref="D391:D392"/>
    <mergeCell ref="E391:E392"/>
    <mergeCell ref="F391:F392"/>
    <mergeCell ref="G391:G392"/>
    <mergeCell ref="H391:H392"/>
    <mergeCell ref="I391:I392"/>
    <mergeCell ref="J391:J392"/>
    <mergeCell ref="K391:K392"/>
    <mergeCell ref="U391:U392"/>
    <mergeCell ref="W387:W388"/>
    <mergeCell ref="X387:X388"/>
    <mergeCell ref="A389:A390"/>
    <mergeCell ref="B389:B390"/>
    <mergeCell ref="C389:C390"/>
    <mergeCell ref="D389:D390"/>
    <mergeCell ref="E389:E390"/>
    <mergeCell ref="F389:F390"/>
    <mergeCell ref="G389:G390"/>
    <mergeCell ref="H389:H390"/>
    <mergeCell ref="I389:I390"/>
    <mergeCell ref="J389:J390"/>
    <mergeCell ref="K389:K390"/>
    <mergeCell ref="U389:U390"/>
    <mergeCell ref="X385:X386"/>
    <mergeCell ref="A387:A388"/>
    <mergeCell ref="B387:B388"/>
    <mergeCell ref="C387:C388"/>
    <mergeCell ref="D387:D388"/>
    <mergeCell ref="E387:E388"/>
    <mergeCell ref="F387:F388"/>
    <mergeCell ref="G387:G388"/>
    <mergeCell ref="H387:H388"/>
    <mergeCell ref="I387:I388"/>
    <mergeCell ref="J387:J388"/>
    <mergeCell ref="K387:K388"/>
    <mergeCell ref="U387:U388"/>
    <mergeCell ref="V387:V388"/>
    <mergeCell ref="K385:K386"/>
    <mergeCell ref="U385:U386"/>
    <mergeCell ref="V385:V386"/>
    <mergeCell ref="W385:W386"/>
    <mergeCell ref="F385:F386"/>
    <mergeCell ref="G385:G386"/>
    <mergeCell ref="H385:H386"/>
    <mergeCell ref="I385:I386"/>
    <mergeCell ref="J385:J386"/>
    <mergeCell ref="A385:A386"/>
    <mergeCell ref="B385:B386"/>
    <mergeCell ref="C385:C386"/>
    <mergeCell ref="D385:D386"/>
    <mergeCell ref="E385:E386"/>
    <mergeCell ref="V383:V384"/>
    <mergeCell ref="W383:W384"/>
    <mergeCell ref="X383:X384"/>
    <mergeCell ref="V381:V382"/>
    <mergeCell ref="W381:W382"/>
    <mergeCell ref="X381:X382"/>
    <mergeCell ref="A383:A384"/>
    <mergeCell ref="B383:B384"/>
    <mergeCell ref="C383:C384"/>
    <mergeCell ref="D383:D384"/>
    <mergeCell ref="E383:E384"/>
    <mergeCell ref="F383:F384"/>
    <mergeCell ref="G383:G384"/>
    <mergeCell ref="H383:H384"/>
    <mergeCell ref="I383:I384"/>
    <mergeCell ref="J383:J384"/>
    <mergeCell ref="K383:K384"/>
    <mergeCell ref="U383:U384"/>
    <mergeCell ref="W379:W380"/>
    <mergeCell ref="X379:X380"/>
    <mergeCell ref="A381:A382"/>
    <mergeCell ref="B381:B382"/>
    <mergeCell ref="C381:C382"/>
    <mergeCell ref="D381:D382"/>
    <mergeCell ref="E381:E382"/>
    <mergeCell ref="F381:F382"/>
    <mergeCell ref="G381:G382"/>
    <mergeCell ref="H381:H382"/>
    <mergeCell ref="I381:I382"/>
    <mergeCell ref="J381:J382"/>
    <mergeCell ref="K381:K382"/>
    <mergeCell ref="U381:U382"/>
    <mergeCell ref="X377:X378"/>
    <mergeCell ref="A379:A380"/>
    <mergeCell ref="B379:B380"/>
    <mergeCell ref="C379:C380"/>
    <mergeCell ref="D379:D380"/>
    <mergeCell ref="E379:E380"/>
    <mergeCell ref="F379:F380"/>
    <mergeCell ref="G379:G380"/>
    <mergeCell ref="H379:H380"/>
    <mergeCell ref="I379:I380"/>
    <mergeCell ref="J379:J380"/>
    <mergeCell ref="K379:K380"/>
    <mergeCell ref="U379:U380"/>
    <mergeCell ref="V379:V380"/>
    <mergeCell ref="K377:K378"/>
    <mergeCell ref="U377:U378"/>
    <mergeCell ref="V377:V378"/>
    <mergeCell ref="W377:W378"/>
    <mergeCell ref="F377:F378"/>
    <mergeCell ref="G377:G378"/>
    <mergeCell ref="H377:H378"/>
    <mergeCell ref="I377:I378"/>
    <mergeCell ref="J377:J378"/>
    <mergeCell ref="A377:A378"/>
    <mergeCell ref="B377:B378"/>
    <mergeCell ref="C377:C378"/>
    <mergeCell ref="D377:D378"/>
    <mergeCell ref="E377:E378"/>
    <mergeCell ref="V375:V376"/>
    <mergeCell ref="W375:W376"/>
    <mergeCell ref="X375:X376"/>
    <mergeCell ref="V373:V374"/>
    <mergeCell ref="W373:W374"/>
    <mergeCell ref="X373:X374"/>
    <mergeCell ref="A375:A376"/>
    <mergeCell ref="B375:B376"/>
    <mergeCell ref="C375:C376"/>
    <mergeCell ref="D375:D376"/>
    <mergeCell ref="E375:E376"/>
    <mergeCell ref="F375:F376"/>
    <mergeCell ref="G375:G376"/>
    <mergeCell ref="H375:H376"/>
    <mergeCell ref="I375:I376"/>
    <mergeCell ref="J375:J376"/>
    <mergeCell ref="K375:K376"/>
    <mergeCell ref="U375:U376"/>
    <mergeCell ref="W371:W372"/>
    <mergeCell ref="X371:X372"/>
    <mergeCell ref="A373:A374"/>
    <mergeCell ref="B373:B374"/>
    <mergeCell ref="C373:C374"/>
    <mergeCell ref="D373:D374"/>
    <mergeCell ref="E373:E374"/>
    <mergeCell ref="F373:F374"/>
    <mergeCell ref="G373:G374"/>
    <mergeCell ref="H373:H374"/>
    <mergeCell ref="I373:I374"/>
    <mergeCell ref="J373:J374"/>
    <mergeCell ref="K373:K374"/>
    <mergeCell ref="U373:U374"/>
    <mergeCell ref="X369:X370"/>
    <mergeCell ref="A371:A372"/>
    <mergeCell ref="B371:B372"/>
    <mergeCell ref="C371:C372"/>
    <mergeCell ref="D371:D372"/>
    <mergeCell ref="E371:E372"/>
    <mergeCell ref="F371:F372"/>
    <mergeCell ref="G371:G372"/>
    <mergeCell ref="H371:H372"/>
    <mergeCell ref="I371:I372"/>
    <mergeCell ref="J371:J372"/>
    <mergeCell ref="K371:K372"/>
    <mergeCell ref="U371:U372"/>
    <mergeCell ref="V371:V372"/>
    <mergeCell ref="K369:K370"/>
    <mergeCell ref="U369:U370"/>
    <mergeCell ref="V369:V370"/>
    <mergeCell ref="W369:W370"/>
    <mergeCell ref="F369:F370"/>
    <mergeCell ref="G369:G370"/>
    <mergeCell ref="H369:H370"/>
    <mergeCell ref="I369:I370"/>
    <mergeCell ref="J369:J370"/>
    <mergeCell ref="A369:A370"/>
    <mergeCell ref="B369:B370"/>
    <mergeCell ref="C369:C370"/>
    <mergeCell ref="D369:D370"/>
    <mergeCell ref="E369:E370"/>
    <mergeCell ref="V367:V368"/>
    <mergeCell ref="W367:W368"/>
    <mergeCell ref="X367:X368"/>
    <mergeCell ref="V365:V366"/>
    <mergeCell ref="W365:W366"/>
    <mergeCell ref="X365:X366"/>
    <mergeCell ref="A367:A368"/>
    <mergeCell ref="B367:B368"/>
    <mergeCell ref="C367:C368"/>
    <mergeCell ref="D367:D368"/>
    <mergeCell ref="E367:E368"/>
    <mergeCell ref="F367:F368"/>
    <mergeCell ref="G367:G368"/>
    <mergeCell ref="H367:H368"/>
    <mergeCell ref="I367:I368"/>
    <mergeCell ref="J367:J368"/>
    <mergeCell ref="K367:K368"/>
    <mergeCell ref="U367:U368"/>
    <mergeCell ref="W363:W364"/>
    <mergeCell ref="X363:X364"/>
    <mergeCell ref="A365:A366"/>
    <mergeCell ref="B365:B366"/>
    <mergeCell ref="C365:C366"/>
    <mergeCell ref="D365:D366"/>
    <mergeCell ref="E365:E366"/>
    <mergeCell ref="F365:F366"/>
    <mergeCell ref="G365:G366"/>
    <mergeCell ref="H365:H366"/>
    <mergeCell ref="I365:I366"/>
    <mergeCell ref="J365:J366"/>
    <mergeCell ref="K365:K366"/>
    <mergeCell ref="U365:U366"/>
    <mergeCell ref="X361:X362"/>
    <mergeCell ref="A363:A364"/>
    <mergeCell ref="B363:B364"/>
    <mergeCell ref="C363:C364"/>
    <mergeCell ref="D363:D364"/>
    <mergeCell ref="E363:E364"/>
    <mergeCell ref="F363:F364"/>
    <mergeCell ref="G363:G364"/>
    <mergeCell ref="H363:H364"/>
    <mergeCell ref="I363:I364"/>
    <mergeCell ref="J363:J364"/>
    <mergeCell ref="K363:K364"/>
    <mergeCell ref="U363:U364"/>
    <mergeCell ref="V363:V364"/>
    <mergeCell ref="K361:K362"/>
    <mergeCell ref="U361:U362"/>
    <mergeCell ref="V361:V362"/>
    <mergeCell ref="W361:W362"/>
    <mergeCell ref="F361:F362"/>
    <mergeCell ref="G361:G362"/>
    <mergeCell ref="H361:H362"/>
    <mergeCell ref="I361:I362"/>
    <mergeCell ref="J361:J362"/>
    <mergeCell ref="A361:A362"/>
    <mergeCell ref="B361:B362"/>
    <mergeCell ref="C361:C362"/>
    <mergeCell ref="D361:D362"/>
    <mergeCell ref="E361:E362"/>
    <mergeCell ref="V359:V360"/>
    <mergeCell ref="W359:W360"/>
    <mergeCell ref="X359:X360"/>
    <mergeCell ref="V357:V358"/>
    <mergeCell ref="W357:W358"/>
    <mergeCell ref="X357:X358"/>
    <mergeCell ref="A359:A360"/>
    <mergeCell ref="B359:B360"/>
    <mergeCell ref="C359:C360"/>
    <mergeCell ref="D359:D360"/>
    <mergeCell ref="E359:E360"/>
    <mergeCell ref="F359:F360"/>
    <mergeCell ref="G359:G360"/>
    <mergeCell ref="H359:H360"/>
    <mergeCell ref="I359:I360"/>
    <mergeCell ref="J359:J360"/>
    <mergeCell ref="K359:K360"/>
    <mergeCell ref="U359:U360"/>
    <mergeCell ref="W355:W356"/>
    <mergeCell ref="X355:X356"/>
    <mergeCell ref="A357:A358"/>
    <mergeCell ref="B357:B358"/>
    <mergeCell ref="C357:C358"/>
    <mergeCell ref="D357:D358"/>
    <mergeCell ref="E357:E358"/>
    <mergeCell ref="F357:F358"/>
    <mergeCell ref="G357:G358"/>
    <mergeCell ref="H357:H358"/>
    <mergeCell ref="I357:I358"/>
    <mergeCell ref="J357:J358"/>
    <mergeCell ref="K357:K358"/>
    <mergeCell ref="U357:U358"/>
    <mergeCell ref="X353:X354"/>
    <mergeCell ref="A355:A356"/>
    <mergeCell ref="B355:B356"/>
    <mergeCell ref="C355:C356"/>
    <mergeCell ref="D355:D356"/>
    <mergeCell ref="E355:E356"/>
    <mergeCell ref="F355:F356"/>
    <mergeCell ref="G355:G356"/>
    <mergeCell ref="H355:H356"/>
    <mergeCell ref="I355:I356"/>
    <mergeCell ref="J355:J356"/>
    <mergeCell ref="K355:K356"/>
    <mergeCell ref="U355:U356"/>
    <mergeCell ref="V355:V356"/>
    <mergeCell ref="K353:K354"/>
    <mergeCell ref="U353:U354"/>
    <mergeCell ref="V353:V354"/>
    <mergeCell ref="W353:W354"/>
    <mergeCell ref="F353:F354"/>
    <mergeCell ref="G353:G354"/>
    <mergeCell ref="H353:H354"/>
    <mergeCell ref="I353:I354"/>
    <mergeCell ref="J353:J354"/>
    <mergeCell ref="A353:A354"/>
    <mergeCell ref="B353:B354"/>
    <mergeCell ref="C353:C354"/>
    <mergeCell ref="D353:D354"/>
    <mergeCell ref="E353:E354"/>
    <mergeCell ref="V351:V352"/>
    <mergeCell ref="W351:W352"/>
    <mergeCell ref="X351:X352"/>
    <mergeCell ref="V349:V350"/>
    <mergeCell ref="W349:W350"/>
    <mergeCell ref="X349:X350"/>
    <mergeCell ref="A351:A352"/>
    <mergeCell ref="B351:B352"/>
    <mergeCell ref="C351:C352"/>
    <mergeCell ref="D351:D352"/>
    <mergeCell ref="E351:E352"/>
    <mergeCell ref="F351:F352"/>
    <mergeCell ref="G351:G352"/>
    <mergeCell ref="H351:H352"/>
    <mergeCell ref="I351:I352"/>
    <mergeCell ref="J351:J352"/>
    <mergeCell ref="K351:K352"/>
    <mergeCell ref="U351:U352"/>
    <mergeCell ref="W347:W348"/>
    <mergeCell ref="X347:X348"/>
    <mergeCell ref="A349:A350"/>
    <mergeCell ref="B349:B350"/>
    <mergeCell ref="C349:C350"/>
    <mergeCell ref="D349:D350"/>
    <mergeCell ref="E349:E350"/>
    <mergeCell ref="F349:F350"/>
    <mergeCell ref="G349:G350"/>
    <mergeCell ref="H349:H350"/>
    <mergeCell ref="I349:I350"/>
    <mergeCell ref="J349:J350"/>
    <mergeCell ref="K349:K350"/>
    <mergeCell ref="U349:U350"/>
    <mergeCell ref="X345:X346"/>
    <mergeCell ref="A347:A348"/>
    <mergeCell ref="B347:B348"/>
    <mergeCell ref="C347:C348"/>
    <mergeCell ref="D347:D348"/>
    <mergeCell ref="E347:E348"/>
    <mergeCell ref="F347:F348"/>
    <mergeCell ref="G347:G348"/>
    <mergeCell ref="H347:H348"/>
    <mergeCell ref="I347:I348"/>
    <mergeCell ref="J347:J348"/>
    <mergeCell ref="K347:K348"/>
    <mergeCell ref="U347:U348"/>
    <mergeCell ref="V347:V348"/>
    <mergeCell ref="K345:K346"/>
    <mergeCell ref="U345:U346"/>
    <mergeCell ref="V345:V346"/>
    <mergeCell ref="W345:W346"/>
    <mergeCell ref="F345:F346"/>
    <mergeCell ref="G345:G346"/>
    <mergeCell ref="H345:H346"/>
    <mergeCell ref="I345:I346"/>
    <mergeCell ref="J345:J346"/>
    <mergeCell ref="A345:A346"/>
    <mergeCell ref="B345:B346"/>
    <mergeCell ref="C345:C346"/>
    <mergeCell ref="D345:D346"/>
    <mergeCell ref="E345:E346"/>
    <mergeCell ref="V343:V344"/>
    <mergeCell ref="W343:W344"/>
    <mergeCell ref="X343:X344"/>
    <mergeCell ref="V341:V342"/>
    <mergeCell ref="W341:W342"/>
    <mergeCell ref="X341:X342"/>
    <mergeCell ref="A343:A344"/>
    <mergeCell ref="B343:B344"/>
    <mergeCell ref="C343:C344"/>
    <mergeCell ref="D343:D344"/>
    <mergeCell ref="E343:E344"/>
    <mergeCell ref="F343:F344"/>
    <mergeCell ref="G343:G344"/>
    <mergeCell ref="H343:H344"/>
    <mergeCell ref="I343:I344"/>
    <mergeCell ref="J343:J344"/>
    <mergeCell ref="K343:K344"/>
    <mergeCell ref="U343:U344"/>
    <mergeCell ref="W339:W340"/>
    <mergeCell ref="X339:X340"/>
    <mergeCell ref="A341:A342"/>
    <mergeCell ref="B341:B342"/>
    <mergeCell ref="C341:C342"/>
    <mergeCell ref="D341:D342"/>
    <mergeCell ref="E341:E342"/>
    <mergeCell ref="F341:F342"/>
    <mergeCell ref="G341:G342"/>
    <mergeCell ref="H341:H342"/>
    <mergeCell ref="I341:I342"/>
    <mergeCell ref="J341:J342"/>
    <mergeCell ref="K341:K342"/>
    <mergeCell ref="U341:U342"/>
    <mergeCell ref="X337:X338"/>
    <mergeCell ref="A339:A340"/>
    <mergeCell ref="B339:B340"/>
    <mergeCell ref="C339:C340"/>
    <mergeCell ref="D339:D340"/>
    <mergeCell ref="E339:E340"/>
    <mergeCell ref="F339:F340"/>
    <mergeCell ref="G339:G340"/>
    <mergeCell ref="H339:H340"/>
    <mergeCell ref="I339:I340"/>
    <mergeCell ref="J339:J340"/>
    <mergeCell ref="K339:K340"/>
    <mergeCell ref="U339:U340"/>
    <mergeCell ref="V339:V340"/>
    <mergeCell ref="K337:K338"/>
    <mergeCell ref="U337:U338"/>
    <mergeCell ref="V337:V338"/>
    <mergeCell ref="W337:W338"/>
    <mergeCell ref="F337:F338"/>
    <mergeCell ref="G337:G338"/>
    <mergeCell ref="H337:H338"/>
    <mergeCell ref="I337:I338"/>
    <mergeCell ref="J337:J338"/>
    <mergeCell ref="A337:A338"/>
    <mergeCell ref="B337:B338"/>
    <mergeCell ref="C337:C338"/>
    <mergeCell ref="D337:D338"/>
    <mergeCell ref="E337:E338"/>
    <mergeCell ref="V335:V336"/>
    <mergeCell ref="W335:W336"/>
    <mergeCell ref="X335:X336"/>
    <mergeCell ref="V333:V334"/>
    <mergeCell ref="W333:W334"/>
    <mergeCell ref="X333:X334"/>
    <mergeCell ref="A335:A336"/>
    <mergeCell ref="B335:B336"/>
    <mergeCell ref="C335:C336"/>
    <mergeCell ref="D335:D336"/>
    <mergeCell ref="E335:E336"/>
    <mergeCell ref="F335:F336"/>
    <mergeCell ref="G335:G336"/>
    <mergeCell ref="H335:H336"/>
    <mergeCell ref="I335:I336"/>
    <mergeCell ref="J335:J336"/>
    <mergeCell ref="K335:K336"/>
    <mergeCell ref="U335:U336"/>
    <mergeCell ref="W331:W332"/>
    <mergeCell ref="X331:X332"/>
    <mergeCell ref="A333:A334"/>
    <mergeCell ref="B333:B334"/>
    <mergeCell ref="C333:C334"/>
    <mergeCell ref="D333:D334"/>
    <mergeCell ref="E333:E334"/>
    <mergeCell ref="F333:F334"/>
    <mergeCell ref="G333:G334"/>
    <mergeCell ref="H333:H334"/>
    <mergeCell ref="I333:I334"/>
    <mergeCell ref="J333:J334"/>
    <mergeCell ref="K333:K334"/>
    <mergeCell ref="U333:U334"/>
    <mergeCell ref="X329:X330"/>
    <mergeCell ref="A331:A332"/>
    <mergeCell ref="B331:B332"/>
    <mergeCell ref="C331:C332"/>
    <mergeCell ref="D331:D332"/>
    <mergeCell ref="E331:E332"/>
    <mergeCell ref="F331:F332"/>
    <mergeCell ref="G331:G332"/>
    <mergeCell ref="H331:H332"/>
    <mergeCell ref="I331:I332"/>
    <mergeCell ref="J331:J332"/>
    <mergeCell ref="K331:K332"/>
    <mergeCell ref="U331:U332"/>
    <mergeCell ref="V331:V332"/>
    <mergeCell ref="K329:K330"/>
    <mergeCell ref="U329:U330"/>
    <mergeCell ref="V329:V330"/>
    <mergeCell ref="W329:W330"/>
    <mergeCell ref="F329:F330"/>
    <mergeCell ref="G329:G330"/>
    <mergeCell ref="H329:H330"/>
    <mergeCell ref="I329:I330"/>
    <mergeCell ref="J329:J330"/>
    <mergeCell ref="A329:A330"/>
    <mergeCell ref="B329:B330"/>
    <mergeCell ref="C329:C330"/>
    <mergeCell ref="D329:D330"/>
    <mergeCell ref="E329:E330"/>
    <mergeCell ref="V327:V328"/>
    <mergeCell ref="W327:W328"/>
    <mergeCell ref="X327:X328"/>
    <mergeCell ref="V325:V326"/>
    <mergeCell ref="W325:W326"/>
    <mergeCell ref="X325:X326"/>
    <mergeCell ref="A327:A328"/>
    <mergeCell ref="B327:B328"/>
    <mergeCell ref="C327:C328"/>
    <mergeCell ref="D327:D328"/>
    <mergeCell ref="E327:E328"/>
    <mergeCell ref="F327:F328"/>
    <mergeCell ref="G327:G328"/>
    <mergeCell ref="H327:H328"/>
    <mergeCell ref="I327:I328"/>
    <mergeCell ref="J327:J328"/>
    <mergeCell ref="K327:K328"/>
    <mergeCell ref="U327:U328"/>
    <mergeCell ref="W323:W324"/>
    <mergeCell ref="X323:X324"/>
    <mergeCell ref="A325:A326"/>
    <mergeCell ref="B325:B326"/>
    <mergeCell ref="C325:C326"/>
    <mergeCell ref="D325:D326"/>
    <mergeCell ref="E325:E326"/>
    <mergeCell ref="F325:F326"/>
    <mergeCell ref="G325:G326"/>
    <mergeCell ref="H325:H326"/>
    <mergeCell ref="I325:I326"/>
    <mergeCell ref="J325:J326"/>
    <mergeCell ref="K325:K326"/>
    <mergeCell ref="U325:U326"/>
    <mergeCell ref="X321:X322"/>
    <mergeCell ref="A323:A324"/>
    <mergeCell ref="B323:B324"/>
    <mergeCell ref="C323:C324"/>
    <mergeCell ref="D323:D324"/>
    <mergeCell ref="E323:E324"/>
    <mergeCell ref="F323:F324"/>
    <mergeCell ref="G323:G324"/>
    <mergeCell ref="H323:H324"/>
    <mergeCell ref="I323:I324"/>
    <mergeCell ref="J323:J324"/>
    <mergeCell ref="K323:K324"/>
    <mergeCell ref="U323:U324"/>
    <mergeCell ref="V323:V324"/>
    <mergeCell ref="K321:K322"/>
    <mergeCell ref="U321:U322"/>
    <mergeCell ref="V321:V322"/>
    <mergeCell ref="W321:W322"/>
    <mergeCell ref="F321:F322"/>
    <mergeCell ref="G321:G322"/>
    <mergeCell ref="H321:H322"/>
    <mergeCell ref="I321:I322"/>
    <mergeCell ref="J321:J322"/>
    <mergeCell ref="A321:A322"/>
    <mergeCell ref="B321:B322"/>
    <mergeCell ref="C321:C322"/>
    <mergeCell ref="D321:D322"/>
    <mergeCell ref="E321:E322"/>
    <mergeCell ref="V319:V320"/>
    <mergeCell ref="W319:W320"/>
    <mergeCell ref="X319:X320"/>
    <mergeCell ref="V317:V318"/>
    <mergeCell ref="W317:W318"/>
    <mergeCell ref="X317:X318"/>
    <mergeCell ref="A319:A320"/>
    <mergeCell ref="B319:B320"/>
    <mergeCell ref="C319:C320"/>
    <mergeCell ref="D319:D320"/>
    <mergeCell ref="E319:E320"/>
    <mergeCell ref="F319:F320"/>
    <mergeCell ref="G319:G320"/>
    <mergeCell ref="H319:H320"/>
    <mergeCell ref="I319:I320"/>
    <mergeCell ref="J319:J320"/>
    <mergeCell ref="K319:K320"/>
    <mergeCell ref="U319:U320"/>
    <mergeCell ref="W315:W316"/>
    <mergeCell ref="X315:X316"/>
    <mergeCell ref="A317:A318"/>
    <mergeCell ref="B317:B318"/>
    <mergeCell ref="C317:C318"/>
    <mergeCell ref="D317:D318"/>
    <mergeCell ref="E317:E318"/>
    <mergeCell ref="F317:F318"/>
    <mergeCell ref="G317:G318"/>
    <mergeCell ref="H317:H318"/>
    <mergeCell ref="I317:I318"/>
    <mergeCell ref="J317:J318"/>
    <mergeCell ref="K317:K318"/>
    <mergeCell ref="U317:U318"/>
    <mergeCell ref="X313:X314"/>
    <mergeCell ref="A315:A316"/>
    <mergeCell ref="B315:B316"/>
    <mergeCell ref="C315:C316"/>
    <mergeCell ref="D315:D316"/>
    <mergeCell ref="E315:E316"/>
    <mergeCell ref="F315:F316"/>
    <mergeCell ref="G315:G316"/>
    <mergeCell ref="H315:H316"/>
    <mergeCell ref="I315:I316"/>
    <mergeCell ref="J315:J316"/>
    <mergeCell ref="K315:K316"/>
    <mergeCell ref="U315:U316"/>
    <mergeCell ref="V315:V316"/>
    <mergeCell ref="K313:K314"/>
    <mergeCell ref="U313:U314"/>
    <mergeCell ref="V313:V314"/>
    <mergeCell ref="W313:W314"/>
    <mergeCell ref="F313:F314"/>
    <mergeCell ref="G313:G314"/>
    <mergeCell ref="H313:H314"/>
    <mergeCell ref="I313:I314"/>
    <mergeCell ref="J313:J314"/>
    <mergeCell ref="A313:A314"/>
    <mergeCell ref="B313:B314"/>
    <mergeCell ref="C313:C314"/>
    <mergeCell ref="D313:D314"/>
    <mergeCell ref="E313:E314"/>
    <mergeCell ref="V311:V312"/>
    <mergeCell ref="W311:W312"/>
    <mergeCell ref="X311:X312"/>
    <mergeCell ref="V309:V310"/>
    <mergeCell ref="W309:W310"/>
    <mergeCell ref="X309:X310"/>
    <mergeCell ref="A311:A312"/>
    <mergeCell ref="B311:B312"/>
    <mergeCell ref="C311:C312"/>
    <mergeCell ref="D311:D312"/>
    <mergeCell ref="E311:E312"/>
    <mergeCell ref="F311:F312"/>
    <mergeCell ref="G311:G312"/>
    <mergeCell ref="H311:H312"/>
    <mergeCell ref="I311:I312"/>
    <mergeCell ref="J311:J312"/>
    <mergeCell ref="K311:K312"/>
    <mergeCell ref="U311:U312"/>
    <mergeCell ref="W307:W308"/>
    <mergeCell ref="X307:X308"/>
    <mergeCell ref="A309:A310"/>
    <mergeCell ref="B309:B310"/>
    <mergeCell ref="C309:C310"/>
    <mergeCell ref="D309:D310"/>
    <mergeCell ref="E309:E310"/>
    <mergeCell ref="F309:F310"/>
    <mergeCell ref="G309:G310"/>
    <mergeCell ref="H309:H310"/>
    <mergeCell ref="I309:I310"/>
    <mergeCell ref="J309:J310"/>
    <mergeCell ref="K309:K310"/>
    <mergeCell ref="U309:U310"/>
    <mergeCell ref="X305:X306"/>
    <mergeCell ref="A307:A308"/>
    <mergeCell ref="B307:B308"/>
    <mergeCell ref="C307:C308"/>
    <mergeCell ref="D307:D308"/>
    <mergeCell ref="E307:E308"/>
    <mergeCell ref="F307:F308"/>
    <mergeCell ref="G307:G308"/>
    <mergeCell ref="H307:H308"/>
    <mergeCell ref="I307:I308"/>
    <mergeCell ref="J307:J308"/>
    <mergeCell ref="K307:K308"/>
    <mergeCell ref="U307:U308"/>
    <mergeCell ref="V307:V308"/>
    <mergeCell ref="K305:K306"/>
    <mergeCell ref="U305:U306"/>
    <mergeCell ref="V305:V306"/>
    <mergeCell ref="W305:W306"/>
    <mergeCell ref="F305:F306"/>
    <mergeCell ref="G305:G306"/>
    <mergeCell ref="H305:H306"/>
    <mergeCell ref="I305:I306"/>
    <mergeCell ref="J305:J306"/>
    <mergeCell ref="A305:A306"/>
    <mergeCell ref="B305:B306"/>
    <mergeCell ref="C305:C306"/>
    <mergeCell ref="D305:D306"/>
    <mergeCell ref="E305:E306"/>
    <mergeCell ref="V303:V304"/>
    <mergeCell ref="W303:W304"/>
    <mergeCell ref="X303:X304"/>
    <mergeCell ref="V301:V302"/>
    <mergeCell ref="W301:W302"/>
    <mergeCell ref="X301:X302"/>
    <mergeCell ref="A303:A304"/>
    <mergeCell ref="B303:B304"/>
    <mergeCell ref="C303:C304"/>
    <mergeCell ref="D303:D304"/>
    <mergeCell ref="E303:E304"/>
    <mergeCell ref="F303:F304"/>
    <mergeCell ref="G303:G304"/>
    <mergeCell ref="H303:H304"/>
    <mergeCell ref="I303:I304"/>
    <mergeCell ref="J303:J304"/>
    <mergeCell ref="K303:K304"/>
    <mergeCell ref="U303:U304"/>
    <mergeCell ref="W299:W300"/>
    <mergeCell ref="X299:X300"/>
    <mergeCell ref="A301:A302"/>
    <mergeCell ref="B301:B302"/>
    <mergeCell ref="C301:C302"/>
    <mergeCell ref="D301:D302"/>
    <mergeCell ref="E301:E302"/>
    <mergeCell ref="F301:F302"/>
    <mergeCell ref="G301:G302"/>
    <mergeCell ref="H301:H302"/>
    <mergeCell ref="I301:I302"/>
    <mergeCell ref="J301:J302"/>
    <mergeCell ref="K301:K302"/>
    <mergeCell ref="U301:U302"/>
    <mergeCell ref="X297:X298"/>
    <mergeCell ref="A299:A300"/>
    <mergeCell ref="B299:B300"/>
    <mergeCell ref="C299:C300"/>
    <mergeCell ref="D299:D300"/>
    <mergeCell ref="E299:E300"/>
    <mergeCell ref="F299:F300"/>
    <mergeCell ref="G299:G300"/>
    <mergeCell ref="H299:H300"/>
    <mergeCell ref="I299:I300"/>
    <mergeCell ref="J299:J300"/>
    <mergeCell ref="K299:K300"/>
    <mergeCell ref="U299:U300"/>
    <mergeCell ref="V299:V300"/>
    <mergeCell ref="K297:K298"/>
    <mergeCell ref="U297:U298"/>
    <mergeCell ref="V297:V298"/>
    <mergeCell ref="W297:W298"/>
    <mergeCell ref="F297:F298"/>
    <mergeCell ref="G297:G298"/>
    <mergeCell ref="H297:H298"/>
    <mergeCell ref="I297:I298"/>
    <mergeCell ref="J297:J298"/>
    <mergeCell ref="A297:A298"/>
    <mergeCell ref="B297:B298"/>
    <mergeCell ref="C297:C298"/>
    <mergeCell ref="D297:D298"/>
    <mergeCell ref="E297:E298"/>
    <mergeCell ref="V295:V296"/>
    <mergeCell ref="W295:W296"/>
    <mergeCell ref="X295:X296"/>
    <mergeCell ref="V293:V294"/>
    <mergeCell ref="W293:W294"/>
    <mergeCell ref="X293:X294"/>
    <mergeCell ref="A295:A296"/>
    <mergeCell ref="B295:B296"/>
    <mergeCell ref="C295:C296"/>
    <mergeCell ref="D295:D296"/>
    <mergeCell ref="E295:E296"/>
    <mergeCell ref="F295:F296"/>
    <mergeCell ref="G295:G296"/>
    <mergeCell ref="H295:H296"/>
    <mergeCell ref="I295:I296"/>
    <mergeCell ref="J295:J296"/>
    <mergeCell ref="K295:K296"/>
    <mergeCell ref="U295:U296"/>
    <mergeCell ref="W291:W292"/>
    <mergeCell ref="X291:X292"/>
    <mergeCell ref="A293:A294"/>
    <mergeCell ref="B293:B294"/>
    <mergeCell ref="C293:C294"/>
    <mergeCell ref="D293:D294"/>
    <mergeCell ref="E293:E294"/>
    <mergeCell ref="F293:F294"/>
    <mergeCell ref="G293:G294"/>
    <mergeCell ref="H293:H294"/>
    <mergeCell ref="I293:I294"/>
    <mergeCell ref="J293:J294"/>
    <mergeCell ref="K293:K294"/>
    <mergeCell ref="U293:U294"/>
    <mergeCell ref="X289:X290"/>
    <mergeCell ref="A291:A292"/>
    <mergeCell ref="B291:B292"/>
    <mergeCell ref="C291:C292"/>
    <mergeCell ref="D291:D292"/>
    <mergeCell ref="E291:E292"/>
    <mergeCell ref="F291:F292"/>
    <mergeCell ref="G291:G292"/>
    <mergeCell ref="H291:H292"/>
    <mergeCell ref="I291:I292"/>
    <mergeCell ref="J291:J292"/>
    <mergeCell ref="K291:K292"/>
    <mergeCell ref="U291:U292"/>
    <mergeCell ref="V291:V292"/>
    <mergeCell ref="K289:K290"/>
    <mergeCell ref="U289:U290"/>
    <mergeCell ref="V289:V290"/>
    <mergeCell ref="W289:W290"/>
    <mergeCell ref="F289:F290"/>
    <mergeCell ref="G289:G290"/>
    <mergeCell ref="H289:H290"/>
    <mergeCell ref="I289:I290"/>
    <mergeCell ref="J289:J290"/>
    <mergeCell ref="A289:A290"/>
    <mergeCell ref="B289:B290"/>
    <mergeCell ref="C289:C290"/>
    <mergeCell ref="D289:D290"/>
    <mergeCell ref="E289:E290"/>
    <mergeCell ref="V287:V288"/>
    <mergeCell ref="W287:W288"/>
    <mergeCell ref="X287:X288"/>
    <mergeCell ref="V285:V286"/>
    <mergeCell ref="W285:W286"/>
    <mergeCell ref="X285:X286"/>
    <mergeCell ref="A287:A288"/>
    <mergeCell ref="B287:B288"/>
    <mergeCell ref="C287:C288"/>
    <mergeCell ref="D287:D288"/>
    <mergeCell ref="E287:E288"/>
    <mergeCell ref="F287:F288"/>
    <mergeCell ref="G287:G288"/>
    <mergeCell ref="H287:H288"/>
    <mergeCell ref="I287:I288"/>
    <mergeCell ref="J287:J288"/>
    <mergeCell ref="K287:K288"/>
    <mergeCell ref="U287:U288"/>
    <mergeCell ref="W283:W284"/>
    <mergeCell ref="X283:X284"/>
    <mergeCell ref="A285:A286"/>
    <mergeCell ref="B285:B286"/>
    <mergeCell ref="C285:C286"/>
    <mergeCell ref="D285:D286"/>
    <mergeCell ref="E285:E286"/>
    <mergeCell ref="F285:F286"/>
    <mergeCell ref="G285:G286"/>
    <mergeCell ref="H285:H286"/>
    <mergeCell ref="I285:I286"/>
    <mergeCell ref="J285:J286"/>
    <mergeCell ref="K285:K286"/>
    <mergeCell ref="U285:U286"/>
    <mergeCell ref="X281:X282"/>
    <mergeCell ref="A283:A284"/>
    <mergeCell ref="B283:B284"/>
    <mergeCell ref="C283:C284"/>
    <mergeCell ref="D283:D284"/>
    <mergeCell ref="E283:E284"/>
    <mergeCell ref="F283:F284"/>
    <mergeCell ref="G283:G284"/>
    <mergeCell ref="H283:H284"/>
    <mergeCell ref="I283:I284"/>
    <mergeCell ref="J283:J284"/>
    <mergeCell ref="K283:K284"/>
    <mergeCell ref="U283:U284"/>
    <mergeCell ref="V283:V284"/>
    <mergeCell ref="K281:K282"/>
    <mergeCell ref="U281:U282"/>
    <mergeCell ref="V281:V282"/>
    <mergeCell ref="W281:W282"/>
    <mergeCell ref="F281:F282"/>
    <mergeCell ref="G281:G282"/>
    <mergeCell ref="H281:H282"/>
    <mergeCell ref="I281:I282"/>
    <mergeCell ref="J281:J282"/>
    <mergeCell ref="A281:A282"/>
    <mergeCell ref="B281:B282"/>
    <mergeCell ref="C281:C282"/>
    <mergeCell ref="D281:D282"/>
    <mergeCell ref="E281:E282"/>
    <mergeCell ref="V279:V280"/>
    <mergeCell ref="W279:W280"/>
    <mergeCell ref="X279:X280"/>
    <mergeCell ref="V277:V278"/>
    <mergeCell ref="W277:W278"/>
    <mergeCell ref="X277:X278"/>
    <mergeCell ref="A279:A280"/>
    <mergeCell ref="B279:B280"/>
    <mergeCell ref="C279:C280"/>
    <mergeCell ref="D279:D280"/>
    <mergeCell ref="E279:E280"/>
    <mergeCell ref="F279:F280"/>
    <mergeCell ref="G279:G280"/>
    <mergeCell ref="H279:H280"/>
    <mergeCell ref="I279:I280"/>
    <mergeCell ref="J279:J280"/>
    <mergeCell ref="K279:K280"/>
    <mergeCell ref="U279:U280"/>
    <mergeCell ref="W275:W276"/>
    <mergeCell ref="X275:X276"/>
    <mergeCell ref="A277:A278"/>
    <mergeCell ref="B277:B278"/>
    <mergeCell ref="C277:C278"/>
    <mergeCell ref="D277:D278"/>
    <mergeCell ref="E277:E278"/>
    <mergeCell ref="F277:F278"/>
    <mergeCell ref="G277:G278"/>
    <mergeCell ref="H277:H278"/>
    <mergeCell ref="I277:I278"/>
    <mergeCell ref="J277:J278"/>
    <mergeCell ref="K277:K278"/>
    <mergeCell ref="U277:U278"/>
    <mergeCell ref="X273:X274"/>
    <mergeCell ref="A275:A276"/>
    <mergeCell ref="B275:B276"/>
    <mergeCell ref="C275:C276"/>
    <mergeCell ref="D275:D276"/>
    <mergeCell ref="E275:E276"/>
    <mergeCell ref="F275:F276"/>
    <mergeCell ref="G275:G276"/>
    <mergeCell ref="H275:H276"/>
    <mergeCell ref="I275:I276"/>
    <mergeCell ref="J275:J276"/>
    <mergeCell ref="K275:K276"/>
    <mergeCell ref="U275:U276"/>
    <mergeCell ref="V275:V276"/>
    <mergeCell ref="K273:K274"/>
    <mergeCell ref="U273:U274"/>
    <mergeCell ref="V273:V274"/>
    <mergeCell ref="W273:W274"/>
    <mergeCell ref="F273:F274"/>
    <mergeCell ref="G273:G274"/>
    <mergeCell ref="H273:H274"/>
    <mergeCell ref="I273:I274"/>
    <mergeCell ref="J273:J274"/>
    <mergeCell ref="A273:A274"/>
    <mergeCell ref="B273:B274"/>
    <mergeCell ref="C273:C274"/>
    <mergeCell ref="D273:D274"/>
    <mergeCell ref="E273:E274"/>
    <mergeCell ref="V271:V272"/>
    <mergeCell ref="W271:W272"/>
    <mergeCell ref="X271:X272"/>
    <mergeCell ref="V269:V270"/>
    <mergeCell ref="W269:W270"/>
    <mergeCell ref="X269:X270"/>
    <mergeCell ref="A271:A272"/>
    <mergeCell ref="B271:B272"/>
    <mergeCell ref="C271:C272"/>
    <mergeCell ref="D271:D272"/>
    <mergeCell ref="E271:E272"/>
    <mergeCell ref="F271:F272"/>
    <mergeCell ref="G271:G272"/>
    <mergeCell ref="H271:H272"/>
    <mergeCell ref="I271:I272"/>
    <mergeCell ref="J271:J272"/>
    <mergeCell ref="K271:K272"/>
    <mergeCell ref="U271:U272"/>
    <mergeCell ref="W267:W268"/>
    <mergeCell ref="X267:X268"/>
    <mergeCell ref="A269:A270"/>
    <mergeCell ref="B269:B270"/>
    <mergeCell ref="C269:C270"/>
    <mergeCell ref="D269:D270"/>
    <mergeCell ref="E269:E270"/>
    <mergeCell ref="F269:F270"/>
    <mergeCell ref="G269:G270"/>
    <mergeCell ref="H269:H270"/>
    <mergeCell ref="I269:I270"/>
    <mergeCell ref="J269:J270"/>
    <mergeCell ref="K269:K270"/>
    <mergeCell ref="U269:U270"/>
    <mergeCell ref="X265:X266"/>
    <mergeCell ref="A267:A268"/>
    <mergeCell ref="B267:B268"/>
    <mergeCell ref="C267:C268"/>
    <mergeCell ref="D267:D268"/>
    <mergeCell ref="E267:E268"/>
    <mergeCell ref="F267:F268"/>
    <mergeCell ref="G267:G268"/>
    <mergeCell ref="H267:H268"/>
    <mergeCell ref="I267:I268"/>
    <mergeCell ref="J267:J268"/>
    <mergeCell ref="K267:K268"/>
    <mergeCell ref="U267:U268"/>
    <mergeCell ref="V267:V268"/>
    <mergeCell ref="K265:K266"/>
    <mergeCell ref="U265:U266"/>
    <mergeCell ref="V265:V266"/>
    <mergeCell ref="W265:W266"/>
    <mergeCell ref="F265:F266"/>
    <mergeCell ref="G265:G266"/>
    <mergeCell ref="H265:H266"/>
    <mergeCell ref="I265:I266"/>
    <mergeCell ref="J265:J266"/>
    <mergeCell ref="A265:A266"/>
    <mergeCell ref="B265:B266"/>
    <mergeCell ref="C265:C266"/>
    <mergeCell ref="D265:D266"/>
    <mergeCell ref="E265:E266"/>
    <mergeCell ref="V263:V264"/>
    <mergeCell ref="W263:W264"/>
    <mergeCell ref="X263:X264"/>
    <mergeCell ref="V261:V262"/>
    <mergeCell ref="W261:W262"/>
    <mergeCell ref="X261:X262"/>
    <mergeCell ref="A263:A264"/>
    <mergeCell ref="B263:B264"/>
    <mergeCell ref="C263:C264"/>
    <mergeCell ref="D263:D264"/>
    <mergeCell ref="E263:E264"/>
    <mergeCell ref="F263:F264"/>
    <mergeCell ref="G263:G264"/>
    <mergeCell ref="H263:H264"/>
    <mergeCell ref="I263:I264"/>
    <mergeCell ref="J263:J264"/>
    <mergeCell ref="K263:K264"/>
    <mergeCell ref="U263:U264"/>
    <mergeCell ref="W259:W260"/>
    <mergeCell ref="X259:X260"/>
    <mergeCell ref="A261:A262"/>
    <mergeCell ref="B261:B262"/>
    <mergeCell ref="C261:C262"/>
    <mergeCell ref="D261:D262"/>
    <mergeCell ref="E261:E262"/>
    <mergeCell ref="F261:F262"/>
    <mergeCell ref="G261:G262"/>
    <mergeCell ref="H261:H262"/>
    <mergeCell ref="I261:I262"/>
    <mergeCell ref="J261:J262"/>
    <mergeCell ref="K261:K262"/>
    <mergeCell ref="U261:U262"/>
    <mergeCell ref="X257:X258"/>
    <mergeCell ref="A259:A260"/>
    <mergeCell ref="B259:B260"/>
    <mergeCell ref="C259:C260"/>
    <mergeCell ref="D259:D260"/>
    <mergeCell ref="E259:E260"/>
    <mergeCell ref="F259:F260"/>
    <mergeCell ref="G259:G260"/>
    <mergeCell ref="H259:H260"/>
    <mergeCell ref="I259:I260"/>
    <mergeCell ref="J259:J260"/>
    <mergeCell ref="K259:K260"/>
    <mergeCell ref="U259:U260"/>
    <mergeCell ref="V259:V260"/>
    <mergeCell ref="K257:K258"/>
    <mergeCell ref="U257:U258"/>
    <mergeCell ref="V257:V258"/>
    <mergeCell ref="W257:W258"/>
    <mergeCell ref="F257:F258"/>
    <mergeCell ref="G257:G258"/>
    <mergeCell ref="H257:H258"/>
    <mergeCell ref="I257:I258"/>
    <mergeCell ref="J257:J258"/>
    <mergeCell ref="A257:A258"/>
    <mergeCell ref="B257:B258"/>
    <mergeCell ref="C257:C258"/>
    <mergeCell ref="D257:D258"/>
    <mergeCell ref="E257:E258"/>
    <mergeCell ref="V255:V256"/>
    <mergeCell ref="W255:W256"/>
    <mergeCell ref="X255:X256"/>
    <mergeCell ref="V253:V254"/>
    <mergeCell ref="W253:W254"/>
    <mergeCell ref="X253:X254"/>
    <mergeCell ref="A255:A256"/>
    <mergeCell ref="B255:B256"/>
    <mergeCell ref="C255:C256"/>
    <mergeCell ref="D255:D256"/>
    <mergeCell ref="E255:E256"/>
    <mergeCell ref="F255:F256"/>
    <mergeCell ref="G255:G256"/>
    <mergeCell ref="H255:H256"/>
    <mergeCell ref="I255:I256"/>
    <mergeCell ref="J255:J256"/>
    <mergeCell ref="K255:K256"/>
    <mergeCell ref="U255:U256"/>
    <mergeCell ref="W251:W252"/>
    <mergeCell ref="X251:X252"/>
    <mergeCell ref="A253:A254"/>
    <mergeCell ref="B253:B254"/>
    <mergeCell ref="C253:C254"/>
    <mergeCell ref="D253:D254"/>
    <mergeCell ref="E253:E254"/>
    <mergeCell ref="F253:F254"/>
    <mergeCell ref="G253:G254"/>
    <mergeCell ref="H253:H254"/>
    <mergeCell ref="I253:I254"/>
    <mergeCell ref="J253:J254"/>
    <mergeCell ref="K253:K254"/>
    <mergeCell ref="U253:U254"/>
    <mergeCell ref="X249:X250"/>
    <mergeCell ref="A251:A252"/>
    <mergeCell ref="B251:B252"/>
    <mergeCell ref="C251:C252"/>
    <mergeCell ref="D251:D252"/>
    <mergeCell ref="E251:E252"/>
    <mergeCell ref="F251:F252"/>
    <mergeCell ref="G251:G252"/>
    <mergeCell ref="H251:H252"/>
    <mergeCell ref="I251:I252"/>
    <mergeCell ref="J251:J252"/>
    <mergeCell ref="K251:K252"/>
    <mergeCell ref="U251:U252"/>
    <mergeCell ref="V251:V252"/>
    <mergeCell ref="K249:K250"/>
    <mergeCell ref="U249:U250"/>
    <mergeCell ref="V249:V250"/>
    <mergeCell ref="W249:W250"/>
    <mergeCell ref="F249:F250"/>
    <mergeCell ref="G249:G250"/>
    <mergeCell ref="H249:H250"/>
    <mergeCell ref="I249:I250"/>
    <mergeCell ref="J249:J250"/>
    <mergeCell ref="A249:A250"/>
    <mergeCell ref="B249:B250"/>
    <mergeCell ref="C249:C250"/>
    <mergeCell ref="D249:D250"/>
    <mergeCell ref="E249:E250"/>
    <mergeCell ref="V247:V248"/>
    <mergeCell ref="W247:W248"/>
    <mergeCell ref="X247:X248"/>
    <mergeCell ref="V245:V246"/>
    <mergeCell ref="W245:W246"/>
    <mergeCell ref="X245:X246"/>
    <mergeCell ref="A247:A248"/>
    <mergeCell ref="B247:B248"/>
    <mergeCell ref="C247:C248"/>
    <mergeCell ref="D247:D248"/>
    <mergeCell ref="E247:E248"/>
    <mergeCell ref="F247:F248"/>
    <mergeCell ref="G247:G248"/>
    <mergeCell ref="H247:H248"/>
    <mergeCell ref="I247:I248"/>
    <mergeCell ref="J247:J248"/>
    <mergeCell ref="K247:K248"/>
    <mergeCell ref="U247:U248"/>
    <mergeCell ref="W243:W244"/>
    <mergeCell ref="X243:X244"/>
    <mergeCell ref="A245:A246"/>
    <mergeCell ref="B245:B246"/>
    <mergeCell ref="C245:C246"/>
    <mergeCell ref="D245:D246"/>
    <mergeCell ref="E245:E246"/>
    <mergeCell ref="F245:F246"/>
    <mergeCell ref="G245:G246"/>
    <mergeCell ref="H245:H246"/>
    <mergeCell ref="I245:I246"/>
    <mergeCell ref="J245:J246"/>
    <mergeCell ref="K245:K246"/>
    <mergeCell ref="U245:U246"/>
    <mergeCell ref="X241:X242"/>
    <mergeCell ref="A243:A244"/>
    <mergeCell ref="B243:B244"/>
    <mergeCell ref="C243:C244"/>
    <mergeCell ref="D243:D244"/>
    <mergeCell ref="E243:E244"/>
    <mergeCell ref="F243:F244"/>
    <mergeCell ref="G243:G244"/>
    <mergeCell ref="H243:H244"/>
    <mergeCell ref="I243:I244"/>
    <mergeCell ref="J243:J244"/>
    <mergeCell ref="K243:K244"/>
    <mergeCell ref="U243:U244"/>
    <mergeCell ref="V243:V244"/>
    <mergeCell ref="K241:K242"/>
    <mergeCell ref="U241:U242"/>
    <mergeCell ref="V241:V242"/>
    <mergeCell ref="W241:W242"/>
    <mergeCell ref="F241:F242"/>
    <mergeCell ref="G241:G242"/>
    <mergeCell ref="H241:H242"/>
    <mergeCell ref="I241:I242"/>
    <mergeCell ref="J241:J242"/>
    <mergeCell ref="A241:A242"/>
    <mergeCell ref="B241:B242"/>
    <mergeCell ref="C241:C242"/>
    <mergeCell ref="D241:D242"/>
    <mergeCell ref="E241:E242"/>
    <mergeCell ref="V239:V240"/>
    <mergeCell ref="W239:W240"/>
    <mergeCell ref="X239:X240"/>
    <mergeCell ref="V237:V238"/>
    <mergeCell ref="W237:W238"/>
    <mergeCell ref="X237:X238"/>
    <mergeCell ref="A239:A240"/>
    <mergeCell ref="B239:B240"/>
    <mergeCell ref="C239:C240"/>
    <mergeCell ref="D239:D240"/>
    <mergeCell ref="E239:E240"/>
    <mergeCell ref="F239:F240"/>
    <mergeCell ref="G239:G240"/>
    <mergeCell ref="H239:H240"/>
    <mergeCell ref="I239:I240"/>
    <mergeCell ref="J239:J240"/>
    <mergeCell ref="K239:K240"/>
    <mergeCell ref="U239:U240"/>
    <mergeCell ref="W235:W236"/>
    <mergeCell ref="X235:X236"/>
    <mergeCell ref="A237:A238"/>
    <mergeCell ref="B237:B238"/>
    <mergeCell ref="C237:C238"/>
    <mergeCell ref="D237:D238"/>
    <mergeCell ref="E237:E238"/>
    <mergeCell ref="F237:F238"/>
    <mergeCell ref="G237:G238"/>
    <mergeCell ref="H237:H238"/>
    <mergeCell ref="I237:I238"/>
    <mergeCell ref="J237:J238"/>
    <mergeCell ref="K237:K238"/>
    <mergeCell ref="U237:U238"/>
    <mergeCell ref="X233:X234"/>
    <mergeCell ref="A235:A236"/>
    <mergeCell ref="B235:B236"/>
    <mergeCell ref="C235:C236"/>
    <mergeCell ref="D235:D236"/>
    <mergeCell ref="E235:E236"/>
    <mergeCell ref="F235:F236"/>
    <mergeCell ref="G235:G236"/>
    <mergeCell ref="H235:H236"/>
    <mergeCell ref="I235:I236"/>
    <mergeCell ref="J235:J236"/>
    <mergeCell ref="K235:K236"/>
    <mergeCell ref="U235:U236"/>
    <mergeCell ref="V235:V236"/>
    <mergeCell ref="K233:K234"/>
    <mergeCell ref="U233:U234"/>
    <mergeCell ref="V233:V234"/>
    <mergeCell ref="W233:W234"/>
    <mergeCell ref="F233:F234"/>
    <mergeCell ref="G233:G234"/>
    <mergeCell ref="H233:H234"/>
    <mergeCell ref="I233:I234"/>
    <mergeCell ref="J233:J234"/>
    <mergeCell ref="A233:A234"/>
    <mergeCell ref="B233:B234"/>
    <mergeCell ref="C233:C234"/>
    <mergeCell ref="D233:D234"/>
    <mergeCell ref="E233:E234"/>
    <mergeCell ref="V231:V232"/>
    <mergeCell ref="W231:W232"/>
    <mergeCell ref="X231:X232"/>
    <mergeCell ref="V229:V230"/>
    <mergeCell ref="W229:W230"/>
    <mergeCell ref="X229:X230"/>
    <mergeCell ref="A231:A232"/>
    <mergeCell ref="B231:B232"/>
    <mergeCell ref="C231:C232"/>
    <mergeCell ref="D231:D232"/>
    <mergeCell ref="E231:E232"/>
    <mergeCell ref="F231:F232"/>
    <mergeCell ref="G231:G232"/>
    <mergeCell ref="H231:H232"/>
    <mergeCell ref="I231:I232"/>
    <mergeCell ref="J231:J232"/>
    <mergeCell ref="K231:K232"/>
    <mergeCell ref="U231:U232"/>
    <mergeCell ref="W227:W228"/>
    <mergeCell ref="X227:X228"/>
    <mergeCell ref="A229:A230"/>
    <mergeCell ref="B229:B230"/>
    <mergeCell ref="C229:C230"/>
    <mergeCell ref="D229:D230"/>
    <mergeCell ref="E229:E230"/>
    <mergeCell ref="F229:F230"/>
    <mergeCell ref="G229:G230"/>
    <mergeCell ref="H229:H230"/>
    <mergeCell ref="I229:I230"/>
    <mergeCell ref="J229:J230"/>
    <mergeCell ref="K229:K230"/>
    <mergeCell ref="U229:U230"/>
    <mergeCell ref="X225:X226"/>
    <mergeCell ref="A227:A228"/>
    <mergeCell ref="B227:B228"/>
    <mergeCell ref="C227:C228"/>
    <mergeCell ref="D227:D228"/>
    <mergeCell ref="E227:E228"/>
    <mergeCell ref="F227:F228"/>
    <mergeCell ref="G227:G228"/>
    <mergeCell ref="H227:H228"/>
    <mergeCell ref="I227:I228"/>
    <mergeCell ref="J227:J228"/>
    <mergeCell ref="K227:K228"/>
    <mergeCell ref="U227:U228"/>
    <mergeCell ref="V227:V228"/>
    <mergeCell ref="K225:K226"/>
    <mergeCell ref="U225:U226"/>
    <mergeCell ref="V225:V226"/>
    <mergeCell ref="W225:W226"/>
    <mergeCell ref="F225:F226"/>
    <mergeCell ref="G225:G226"/>
    <mergeCell ref="H225:H226"/>
    <mergeCell ref="I225:I226"/>
    <mergeCell ref="J225:J226"/>
    <mergeCell ref="A225:A226"/>
    <mergeCell ref="B225:B226"/>
    <mergeCell ref="C225:C226"/>
    <mergeCell ref="D225:D226"/>
    <mergeCell ref="E225:E226"/>
    <mergeCell ref="V223:V224"/>
    <mergeCell ref="W223:W224"/>
    <mergeCell ref="X223:X224"/>
    <mergeCell ref="V221:V222"/>
    <mergeCell ref="W221:W222"/>
    <mergeCell ref="X221:X222"/>
    <mergeCell ref="A223:A224"/>
    <mergeCell ref="B223:B224"/>
    <mergeCell ref="C223:C224"/>
    <mergeCell ref="D223:D224"/>
    <mergeCell ref="E223:E224"/>
    <mergeCell ref="F223:F224"/>
    <mergeCell ref="G223:G224"/>
    <mergeCell ref="H223:H224"/>
    <mergeCell ref="I223:I224"/>
    <mergeCell ref="J223:J224"/>
    <mergeCell ref="K223:K224"/>
    <mergeCell ref="U223:U224"/>
    <mergeCell ref="W219:W220"/>
    <mergeCell ref="X219:X220"/>
    <mergeCell ref="A221:A222"/>
    <mergeCell ref="B221:B222"/>
    <mergeCell ref="C221:C222"/>
    <mergeCell ref="D221:D222"/>
    <mergeCell ref="E221:E222"/>
    <mergeCell ref="F221:F222"/>
    <mergeCell ref="G221:G222"/>
    <mergeCell ref="H221:H222"/>
    <mergeCell ref="I221:I222"/>
    <mergeCell ref="J221:J222"/>
    <mergeCell ref="K221:K222"/>
    <mergeCell ref="U221:U222"/>
    <mergeCell ref="X217:X218"/>
    <mergeCell ref="A219:A220"/>
    <mergeCell ref="B219:B220"/>
    <mergeCell ref="C219:C220"/>
    <mergeCell ref="D219:D220"/>
    <mergeCell ref="E219:E220"/>
    <mergeCell ref="F219:F220"/>
    <mergeCell ref="G219:G220"/>
    <mergeCell ref="H219:H220"/>
    <mergeCell ref="I219:I220"/>
    <mergeCell ref="J219:J220"/>
    <mergeCell ref="K219:K220"/>
    <mergeCell ref="U219:U220"/>
    <mergeCell ref="V219:V220"/>
    <mergeCell ref="K217:K218"/>
    <mergeCell ref="U217:U218"/>
    <mergeCell ref="V217:V218"/>
    <mergeCell ref="W217:W218"/>
    <mergeCell ref="F217:F218"/>
    <mergeCell ref="G217:G218"/>
    <mergeCell ref="H217:H218"/>
    <mergeCell ref="I217:I218"/>
    <mergeCell ref="J217:J218"/>
    <mergeCell ref="A217:A218"/>
    <mergeCell ref="B217:B218"/>
    <mergeCell ref="C217:C218"/>
    <mergeCell ref="D217:D218"/>
    <mergeCell ref="E217:E218"/>
    <mergeCell ref="V215:V216"/>
    <mergeCell ref="W215:W216"/>
    <mergeCell ref="X215:X216"/>
    <mergeCell ref="V213:V214"/>
    <mergeCell ref="W213:W214"/>
    <mergeCell ref="X213:X214"/>
    <mergeCell ref="A215:A216"/>
    <mergeCell ref="B215:B216"/>
    <mergeCell ref="C215:C216"/>
    <mergeCell ref="D215:D216"/>
    <mergeCell ref="E215:E216"/>
    <mergeCell ref="F215:F216"/>
    <mergeCell ref="G215:G216"/>
    <mergeCell ref="H215:H216"/>
    <mergeCell ref="I215:I216"/>
    <mergeCell ref="J215:J216"/>
    <mergeCell ref="K215:K216"/>
    <mergeCell ref="U215:U216"/>
    <mergeCell ref="W211:W212"/>
    <mergeCell ref="X211:X212"/>
    <mergeCell ref="A213:A214"/>
    <mergeCell ref="B213:B214"/>
    <mergeCell ref="C213:C214"/>
    <mergeCell ref="D213:D214"/>
    <mergeCell ref="E213:E214"/>
    <mergeCell ref="F213:F214"/>
    <mergeCell ref="G213:G214"/>
    <mergeCell ref="H213:H214"/>
    <mergeCell ref="I213:I214"/>
    <mergeCell ref="J213:J214"/>
    <mergeCell ref="K213:K214"/>
    <mergeCell ref="U213:U214"/>
    <mergeCell ref="X209:X210"/>
    <mergeCell ref="A211:A212"/>
    <mergeCell ref="B211:B212"/>
    <mergeCell ref="C211:C212"/>
    <mergeCell ref="D211:D212"/>
    <mergeCell ref="E211:E212"/>
    <mergeCell ref="F211:F212"/>
    <mergeCell ref="G211:G212"/>
    <mergeCell ref="H211:H212"/>
    <mergeCell ref="I211:I212"/>
    <mergeCell ref="J211:J212"/>
    <mergeCell ref="K211:K212"/>
    <mergeCell ref="U211:U212"/>
    <mergeCell ref="V211:V212"/>
    <mergeCell ref="K209:K210"/>
    <mergeCell ref="U209:U210"/>
    <mergeCell ref="V209:V210"/>
    <mergeCell ref="W209:W210"/>
    <mergeCell ref="F209:F210"/>
    <mergeCell ref="G209:G210"/>
    <mergeCell ref="H209:H210"/>
    <mergeCell ref="I209:I210"/>
    <mergeCell ref="J209:J210"/>
    <mergeCell ref="A209:A210"/>
    <mergeCell ref="B209:B210"/>
    <mergeCell ref="C209:C210"/>
    <mergeCell ref="D209:D210"/>
    <mergeCell ref="E209:E210"/>
    <mergeCell ref="V207:V208"/>
    <mergeCell ref="W207:W208"/>
    <mergeCell ref="X207:X208"/>
    <mergeCell ref="V205:V206"/>
    <mergeCell ref="W205:W206"/>
    <mergeCell ref="X205:X206"/>
    <mergeCell ref="A207:A208"/>
    <mergeCell ref="B207:B208"/>
    <mergeCell ref="C207:C208"/>
    <mergeCell ref="D207:D208"/>
    <mergeCell ref="E207:E208"/>
    <mergeCell ref="F207:F208"/>
    <mergeCell ref="G207:G208"/>
    <mergeCell ref="H207:H208"/>
    <mergeCell ref="I207:I208"/>
    <mergeCell ref="J207:J208"/>
    <mergeCell ref="K207:K208"/>
    <mergeCell ref="U207:U208"/>
    <mergeCell ref="W203:W204"/>
    <mergeCell ref="X203:X204"/>
    <mergeCell ref="A205:A206"/>
    <mergeCell ref="B205:B206"/>
    <mergeCell ref="C205:C206"/>
    <mergeCell ref="D205:D206"/>
    <mergeCell ref="E205:E206"/>
    <mergeCell ref="F205:F206"/>
    <mergeCell ref="G205:G206"/>
    <mergeCell ref="H205:H206"/>
    <mergeCell ref="I205:I206"/>
    <mergeCell ref="J205:J206"/>
    <mergeCell ref="K205:K206"/>
    <mergeCell ref="U205:U206"/>
    <mergeCell ref="X201:X202"/>
    <mergeCell ref="A203:A204"/>
    <mergeCell ref="B203:B204"/>
    <mergeCell ref="C203:C204"/>
    <mergeCell ref="D203:D204"/>
    <mergeCell ref="E203:E204"/>
    <mergeCell ref="F203:F204"/>
    <mergeCell ref="G203:G204"/>
    <mergeCell ref="H203:H204"/>
    <mergeCell ref="I203:I204"/>
    <mergeCell ref="J203:J204"/>
    <mergeCell ref="K203:K204"/>
    <mergeCell ref="U203:U204"/>
    <mergeCell ref="V203:V204"/>
    <mergeCell ref="K201:K202"/>
    <mergeCell ref="U201:U202"/>
    <mergeCell ref="V201:V202"/>
    <mergeCell ref="W201:W202"/>
    <mergeCell ref="F201:F202"/>
    <mergeCell ref="G201:G202"/>
    <mergeCell ref="H201:H202"/>
    <mergeCell ref="I201:I202"/>
    <mergeCell ref="J201:J202"/>
    <mergeCell ref="A201:A202"/>
    <mergeCell ref="B201:B202"/>
    <mergeCell ref="C201:C202"/>
    <mergeCell ref="D201:D202"/>
    <mergeCell ref="E201:E202"/>
    <mergeCell ref="V199:V200"/>
    <mergeCell ref="W199:W200"/>
    <mergeCell ref="X199:X200"/>
    <mergeCell ref="V197:V198"/>
    <mergeCell ref="W197:W198"/>
    <mergeCell ref="X197:X198"/>
    <mergeCell ref="A199:A200"/>
    <mergeCell ref="B199:B200"/>
    <mergeCell ref="C199:C200"/>
    <mergeCell ref="D199:D200"/>
    <mergeCell ref="E199:E200"/>
    <mergeCell ref="F199:F200"/>
    <mergeCell ref="G199:G200"/>
    <mergeCell ref="H199:H200"/>
    <mergeCell ref="I199:I200"/>
    <mergeCell ref="J199:J200"/>
    <mergeCell ref="K199:K200"/>
    <mergeCell ref="U199:U200"/>
    <mergeCell ref="W195:W196"/>
    <mergeCell ref="X195:X196"/>
    <mergeCell ref="A197:A198"/>
    <mergeCell ref="B197:B198"/>
    <mergeCell ref="C197:C198"/>
    <mergeCell ref="D197:D198"/>
    <mergeCell ref="E197:E198"/>
    <mergeCell ref="F197:F198"/>
    <mergeCell ref="G197:G198"/>
    <mergeCell ref="H197:H198"/>
    <mergeCell ref="I197:I198"/>
    <mergeCell ref="J197:J198"/>
    <mergeCell ref="K197:K198"/>
    <mergeCell ref="U197:U198"/>
    <mergeCell ref="X193:X194"/>
    <mergeCell ref="A195:A196"/>
    <mergeCell ref="B195:B196"/>
    <mergeCell ref="C195:C196"/>
    <mergeCell ref="D195:D196"/>
    <mergeCell ref="E195:E196"/>
    <mergeCell ref="F195:F196"/>
    <mergeCell ref="G195:G196"/>
    <mergeCell ref="H195:H196"/>
    <mergeCell ref="I195:I196"/>
    <mergeCell ref="J195:J196"/>
    <mergeCell ref="K195:K196"/>
    <mergeCell ref="U195:U196"/>
    <mergeCell ref="V195:V196"/>
    <mergeCell ref="K193:K194"/>
    <mergeCell ref="U193:U194"/>
    <mergeCell ref="V193:V194"/>
    <mergeCell ref="W193:W194"/>
    <mergeCell ref="F193:F194"/>
    <mergeCell ref="G193:G194"/>
    <mergeCell ref="H193:H194"/>
    <mergeCell ref="I193:I194"/>
    <mergeCell ref="J193:J194"/>
    <mergeCell ref="A193:A194"/>
    <mergeCell ref="B193:B194"/>
    <mergeCell ref="C193:C194"/>
    <mergeCell ref="D193:D194"/>
    <mergeCell ref="E193:E194"/>
    <mergeCell ref="V191:V192"/>
    <mergeCell ref="W191:W192"/>
    <mergeCell ref="X191:X192"/>
    <mergeCell ref="V189:V190"/>
    <mergeCell ref="W189:W190"/>
    <mergeCell ref="X189:X190"/>
    <mergeCell ref="A191:A192"/>
    <mergeCell ref="B191:B192"/>
    <mergeCell ref="C191:C192"/>
    <mergeCell ref="D191:D192"/>
    <mergeCell ref="E191:E192"/>
    <mergeCell ref="F191:F192"/>
    <mergeCell ref="G191:G192"/>
    <mergeCell ref="H191:H192"/>
    <mergeCell ref="I191:I192"/>
    <mergeCell ref="J191:J192"/>
    <mergeCell ref="K191:K192"/>
    <mergeCell ref="U191:U192"/>
    <mergeCell ref="W187:W188"/>
    <mergeCell ref="X187:X188"/>
    <mergeCell ref="A189:A190"/>
    <mergeCell ref="B189:B190"/>
    <mergeCell ref="C189:C190"/>
    <mergeCell ref="D189:D190"/>
    <mergeCell ref="E189:E190"/>
    <mergeCell ref="F189:F190"/>
    <mergeCell ref="G189:G190"/>
    <mergeCell ref="H189:H190"/>
    <mergeCell ref="I189:I190"/>
    <mergeCell ref="J189:J190"/>
    <mergeCell ref="K189:K190"/>
    <mergeCell ref="U189:U190"/>
    <mergeCell ref="X185:X186"/>
    <mergeCell ref="A187:A188"/>
    <mergeCell ref="B187:B188"/>
    <mergeCell ref="C187:C188"/>
    <mergeCell ref="D187:D188"/>
    <mergeCell ref="E187:E188"/>
    <mergeCell ref="F187:F188"/>
    <mergeCell ref="G187:G188"/>
    <mergeCell ref="H187:H188"/>
    <mergeCell ref="I187:I188"/>
    <mergeCell ref="J187:J188"/>
    <mergeCell ref="K187:K188"/>
    <mergeCell ref="U187:U188"/>
    <mergeCell ref="V187:V188"/>
    <mergeCell ref="K185:K186"/>
    <mergeCell ref="U185:U186"/>
    <mergeCell ref="V185:V186"/>
    <mergeCell ref="W185:W186"/>
    <mergeCell ref="F185:F186"/>
    <mergeCell ref="G185:G186"/>
    <mergeCell ref="H185:H186"/>
    <mergeCell ref="I185:I186"/>
    <mergeCell ref="J185:J186"/>
    <mergeCell ref="A185:A186"/>
    <mergeCell ref="B185:B186"/>
    <mergeCell ref="C185:C186"/>
    <mergeCell ref="D185:D186"/>
    <mergeCell ref="E185:E186"/>
    <mergeCell ref="V183:V184"/>
    <mergeCell ref="W183:W184"/>
    <mergeCell ref="X183:X184"/>
    <mergeCell ref="V181:V182"/>
    <mergeCell ref="W181:W182"/>
    <mergeCell ref="X181:X182"/>
    <mergeCell ref="A183:A184"/>
    <mergeCell ref="B183:B184"/>
    <mergeCell ref="C183:C184"/>
    <mergeCell ref="D183:D184"/>
    <mergeCell ref="E183:E184"/>
    <mergeCell ref="F183:F184"/>
    <mergeCell ref="G183:G184"/>
    <mergeCell ref="H183:H184"/>
    <mergeCell ref="I183:I184"/>
    <mergeCell ref="J183:J184"/>
    <mergeCell ref="K183:K184"/>
    <mergeCell ref="U183:U184"/>
    <mergeCell ref="W179:W180"/>
    <mergeCell ref="X179:X180"/>
    <mergeCell ref="A181:A182"/>
    <mergeCell ref="B181:B182"/>
    <mergeCell ref="C181:C182"/>
    <mergeCell ref="D181:D182"/>
    <mergeCell ref="E181:E182"/>
    <mergeCell ref="F181:F182"/>
    <mergeCell ref="G181:G182"/>
    <mergeCell ref="H181:H182"/>
    <mergeCell ref="I181:I182"/>
    <mergeCell ref="J181:J182"/>
    <mergeCell ref="K181:K182"/>
    <mergeCell ref="U181:U182"/>
    <mergeCell ref="X177:X178"/>
    <mergeCell ref="A179:A180"/>
    <mergeCell ref="B179:B180"/>
    <mergeCell ref="C179:C180"/>
    <mergeCell ref="D179:D180"/>
    <mergeCell ref="E179:E180"/>
    <mergeCell ref="F179:F180"/>
    <mergeCell ref="G179:G180"/>
    <mergeCell ref="H179:H180"/>
    <mergeCell ref="I179:I180"/>
    <mergeCell ref="J179:J180"/>
    <mergeCell ref="K179:K180"/>
    <mergeCell ref="U179:U180"/>
    <mergeCell ref="V179:V180"/>
    <mergeCell ref="K177:K178"/>
    <mergeCell ref="U177:U178"/>
    <mergeCell ref="V177:V178"/>
    <mergeCell ref="W177:W178"/>
    <mergeCell ref="F177:F178"/>
    <mergeCell ref="G177:G178"/>
    <mergeCell ref="H177:H178"/>
    <mergeCell ref="I177:I178"/>
    <mergeCell ref="J177:J178"/>
    <mergeCell ref="A177:A178"/>
    <mergeCell ref="B177:B178"/>
    <mergeCell ref="C177:C178"/>
    <mergeCell ref="D177:D178"/>
    <mergeCell ref="E177:E178"/>
    <mergeCell ref="V175:V176"/>
    <mergeCell ref="W175:W176"/>
    <mergeCell ref="X175:X176"/>
    <mergeCell ref="V173:V174"/>
    <mergeCell ref="W173:W174"/>
    <mergeCell ref="X173:X174"/>
    <mergeCell ref="A175:A176"/>
    <mergeCell ref="B175:B176"/>
    <mergeCell ref="C175:C176"/>
    <mergeCell ref="D175:D176"/>
    <mergeCell ref="E175:E176"/>
    <mergeCell ref="F175:F176"/>
    <mergeCell ref="G175:G176"/>
    <mergeCell ref="H175:H176"/>
    <mergeCell ref="I175:I176"/>
    <mergeCell ref="J175:J176"/>
    <mergeCell ref="K175:K176"/>
    <mergeCell ref="U175:U176"/>
    <mergeCell ref="W171:W172"/>
    <mergeCell ref="X171:X172"/>
    <mergeCell ref="A173:A174"/>
    <mergeCell ref="B173:B174"/>
    <mergeCell ref="C173:C174"/>
    <mergeCell ref="D173:D174"/>
    <mergeCell ref="E173:E174"/>
    <mergeCell ref="F173:F174"/>
    <mergeCell ref="G173:G174"/>
    <mergeCell ref="H173:H174"/>
    <mergeCell ref="I173:I174"/>
    <mergeCell ref="J173:J174"/>
    <mergeCell ref="K173:K174"/>
    <mergeCell ref="U173:U174"/>
    <mergeCell ref="X169:X170"/>
    <mergeCell ref="A171:A172"/>
    <mergeCell ref="B171:B172"/>
    <mergeCell ref="C171:C172"/>
    <mergeCell ref="D171:D172"/>
    <mergeCell ref="E171:E172"/>
    <mergeCell ref="F171:F172"/>
    <mergeCell ref="G171:G172"/>
    <mergeCell ref="H171:H172"/>
    <mergeCell ref="I171:I172"/>
    <mergeCell ref="J171:J172"/>
    <mergeCell ref="K171:K172"/>
    <mergeCell ref="U171:U172"/>
    <mergeCell ref="V171:V172"/>
    <mergeCell ref="K169:K170"/>
    <mergeCell ref="U169:U170"/>
    <mergeCell ref="V169:V170"/>
    <mergeCell ref="W169:W170"/>
    <mergeCell ref="F169:F170"/>
    <mergeCell ref="G169:G170"/>
    <mergeCell ref="H169:H170"/>
    <mergeCell ref="I169:I170"/>
    <mergeCell ref="J169:J170"/>
    <mergeCell ref="A169:A170"/>
    <mergeCell ref="B169:B170"/>
    <mergeCell ref="C169:C170"/>
    <mergeCell ref="D169:D170"/>
    <mergeCell ref="E169:E170"/>
    <mergeCell ref="V167:V168"/>
    <mergeCell ref="W167:W168"/>
    <mergeCell ref="X167:X168"/>
    <mergeCell ref="V165:V166"/>
    <mergeCell ref="W165:W166"/>
    <mergeCell ref="X165:X166"/>
    <mergeCell ref="A167:A168"/>
    <mergeCell ref="B167:B168"/>
    <mergeCell ref="C167:C168"/>
    <mergeCell ref="D167:D168"/>
    <mergeCell ref="E167:E168"/>
    <mergeCell ref="F167:F168"/>
    <mergeCell ref="G167:G168"/>
    <mergeCell ref="H167:H168"/>
    <mergeCell ref="I167:I168"/>
    <mergeCell ref="J167:J168"/>
    <mergeCell ref="K167:K168"/>
    <mergeCell ref="U167:U168"/>
    <mergeCell ref="W163:W164"/>
    <mergeCell ref="X163:X164"/>
    <mergeCell ref="A165:A166"/>
    <mergeCell ref="B165:B166"/>
    <mergeCell ref="C165:C166"/>
    <mergeCell ref="D165:D166"/>
    <mergeCell ref="E165:E166"/>
    <mergeCell ref="F165:F166"/>
    <mergeCell ref="G165:G166"/>
    <mergeCell ref="H165:H166"/>
    <mergeCell ref="I165:I166"/>
    <mergeCell ref="J165:J166"/>
    <mergeCell ref="K165:K166"/>
    <mergeCell ref="U165:U166"/>
    <mergeCell ref="X160:X161"/>
    <mergeCell ref="A163:A164"/>
    <mergeCell ref="B163:B164"/>
    <mergeCell ref="C163:C164"/>
    <mergeCell ref="D163:D164"/>
    <mergeCell ref="E163:E164"/>
    <mergeCell ref="F163:F164"/>
    <mergeCell ref="G163:G164"/>
    <mergeCell ref="H163:H164"/>
    <mergeCell ref="I163:I164"/>
    <mergeCell ref="J163:J164"/>
    <mergeCell ref="K163:K164"/>
    <mergeCell ref="U163:U164"/>
    <mergeCell ref="V163:V164"/>
    <mergeCell ref="K160:K161"/>
    <mergeCell ref="U160:U161"/>
    <mergeCell ref="V160:V161"/>
    <mergeCell ref="W160:W161"/>
    <mergeCell ref="F160:F161"/>
    <mergeCell ref="G160:G161"/>
    <mergeCell ref="H160:H161"/>
    <mergeCell ref="I160:I161"/>
    <mergeCell ref="J160:J161"/>
    <mergeCell ref="A160:A161"/>
    <mergeCell ref="B160:B161"/>
    <mergeCell ref="C160:C161"/>
    <mergeCell ref="D160:D161"/>
    <mergeCell ref="E160:E161"/>
    <mergeCell ref="V158:V159"/>
    <mergeCell ref="W158:W159"/>
    <mergeCell ref="X158:X159"/>
    <mergeCell ref="V156:V157"/>
    <mergeCell ref="W156:W157"/>
    <mergeCell ref="X156:X157"/>
    <mergeCell ref="A158:A159"/>
    <mergeCell ref="B158:B159"/>
    <mergeCell ref="C158:C159"/>
    <mergeCell ref="D158:D159"/>
    <mergeCell ref="E158:E159"/>
    <mergeCell ref="F158:F159"/>
    <mergeCell ref="G158:G159"/>
    <mergeCell ref="H158:H159"/>
    <mergeCell ref="I158:I159"/>
    <mergeCell ref="J158:J159"/>
    <mergeCell ref="K158:K159"/>
    <mergeCell ref="U158:U159"/>
    <mergeCell ref="W154:W155"/>
    <mergeCell ref="X154:X155"/>
    <mergeCell ref="A156:A157"/>
    <mergeCell ref="B156:B157"/>
    <mergeCell ref="C156:C157"/>
    <mergeCell ref="D156:D157"/>
    <mergeCell ref="E156:E157"/>
    <mergeCell ref="F156:F157"/>
    <mergeCell ref="G156:G157"/>
    <mergeCell ref="H156:H157"/>
    <mergeCell ref="I156:I157"/>
    <mergeCell ref="J156:J157"/>
    <mergeCell ref="K156:K157"/>
    <mergeCell ref="U156:U157"/>
    <mergeCell ref="X152:X153"/>
    <mergeCell ref="A154:A155"/>
    <mergeCell ref="B154:B155"/>
    <mergeCell ref="C154:C155"/>
    <mergeCell ref="D154:D155"/>
    <mergeCell ref="E154:E155"/>
    <mergeCell ref="F154:F155"/>
    <mergeCell ref="G154:G155"/>
    <mergeCell ref="H154:H155"/>
    <mergeCell ref="I154:I155"/>
    <mergeCell ref="J154:J155"/>
    <mergeCell ref="K154:K155"/>
    <mergeCell ref="U154:U155"/>
    <mergeCell ref="V154:V155"/>
    <mergeCell ref="K152:K153"/>
    <mergeCell ref="U152:U153"/>
    <mergeCell ref="V152:V153"/>
    <mergeCell ref="W152:W153"/>
    <mergeCell ref="F152:F153"/>
    <mergeCell ref="G152:G153"/>
    <mergeCell ref="H152:H153"/>
    <mergeCell ref="I152:I153"/>
    <mergeCell ref="J152:J153"/>
    <mergeCell ref="A152:A153"/>
    <mergeCell ref="B152:B153"/>
    <mergeCell ref="C152:C153"/>
    <mergeCell ref="D152:D153"/>
    <mergeCell ref="E152:E153"/>
    <mergeCell ref="V150:V151"/>
    <mergeCell ref="W150:W151"/>
    <mergeCell ref="X150:X151"/>
    <mergeCell ref="V148:V149"/>
    <mergeCell ref="W148:W149"/>
    <mergeCell ref="X148:X149"/>
    <mergeCell ref="A150:A151"/>
    <mergeCell ref="B150:B151"/>
    <mergeCell ref="C150:C151"/>
    <mergeCell ref="D150:D151"/>
    <mergeCell ref="E150:E151"/>
    <mergeCell ref="F150:F151"/>
    <mergeCell ref="G150:G151"/>
    <mergeCell ref="H150:H151"/>
    <mergeCell ref="I150:I151"/>
    <mergeCell ref="J150:J151"/>
    <mergeCell ref="K150:K151"/>
    <mergeCell ref="U150:U151"/>
    <mergeCell ref="W146:W147"/>
    <mergeCell ref="X146:X147"/>
    <mergeCell ref="A148:A149"/>
    <mergeCell ref="B148:B149"/>
    <mergeCell ref="C148:C149"/>
    <mergeCell ref="D148:D149"/>
    <mergeCell ref="E148:E149"/>
    <mergeCell ref="F148:F149"/>
    <mergeCell ref="G148:G149"/>
    <mergeCell ref="H148:H149"/>
    <mergeCell ref="I148:I149"/>
    <mergeCell ref="J148:J149"/>
    <mergeCell ref="K148:K149"/>
    <mergeCell ref="U148:U149"/>
    <mergeCell ref="X144:X145"/>
    <mergeCell ref="A146:A147"/>
    <mergeCell ref="B146:B147"/>
    <mergeCell ref="C146:C147"/>
    <mergeCell ref="D146:D147"/>
    <mergeCell ref="E146:E147"/>
    <mergeCell ref="F146:F147"/>
    <mergeCell ref="G146:G147"/>
    <mergeCell ref="H146:H147"/>
    <mergeCell ref="I146:I147"/>
    <mergeCell ref="J146:J147"/>
    <mergeCell ref="K146:K147"/>
    <mergeCell ref="U146:U147"/>
    <mergeCell ref="V146:V147"/>
    <mergeCell ref="K144:K145"/>
    <mergeCell ref="U144:U145"/>
    <mergeCell ref="V144:V145"/>
    <mergeCell ref="W144:W145"/>
    <mergeCell ref="F144:F145"/>
    <mergeCell ref="G144:G145"/>
    <mergeCell ref="H144:H145"/>
    <mergeCell ref="I144:I145"/>
    <mergeCell ref="J144:J145"/>
    <mergeCell ref="A144:A145"/>
    <mergeCell ref="B144:B145"/>
    <mergeCell ref="C144:C145"/>
    <mergeCell ref="D144:D145"/>
    <mergeCell ref="E144:E145"/>
    <mergeCell ref="V142:V143"/>
    <mergeCell ref="W142:W143"/>
    <mergeCell ref="X142:X143"/>
    <mergeCell ref="V140:V141"/>
    <mergeCell ref="W140:W141"/>
    <mergeCell ref="X140:X141"/>
    <mergeCell ref="A142:A143"/>
    <mergeCell ref="B142:B143"/>
    <mergeCell ref="C142:C143"/>
    <mergeCell ref="D142:D143"/>
    <mergeCell ref="E142:E143"/>
    <mergeCell ref="F142:F143"/>
    <mergeCell ref="G142:G143"/>
    <mergeCell ref="H142:H143"/>
    <mergeCell ref="I142:I143"/>
    <mergeCell ref="J142:J143"/>
    <mergeCell ref="K142:K143"/>
    <mergeCell ref="U142:U143"/>
    <mergeCell ref="W138:W139"/>
    <mergeCell ref="X138:X139"/>
    <mergeCell ref="A140:A141"/>
    <mergeCell ref="B140:B141"/>
    <mergeCell ref="C140:C141"/>
    <mergeCell ref="D140:D141"/>
    <mergeCell ref="E140:E141"/>
    <mergeCell ref="F140:F141"/>
    <mergeCell ref="G140:G141"/>
    <mergeCell ref="H140:H141"/>
    <mergeCell ref="I140:I141"/>
    <mergeCell ref="J140:J141"/>
    <mergeCell ref="K140:K141"/>
    <mergeCell ref="U140:U141"/>
    <mergeCell ref="X136:X137"/>
    <mergeCell ref="A138:A139"/>
    <mergeCell ref="B138:B139"/>
    <mergeCell ref="C138:C139"/>
    <mergeCell ref="D138:D139"/>
    <mergeCell ref="E138:E139"/>
    <mergeCell ref="F138:F139"/>
    <mergeCell ref="G138:G139"/>
    <mergeCell ref="H138:H139"/>
    <mergeCell ref="I138:I139"/>
    <mergeCell ref="J138:J139"/>
    <mergeCell ref="K138:K139"/>
    <mergeCell ref="U138:U139"/>
    <mergeCell ref="V138:V139"/>
    <mergeCell ref="K136:K137"/>
    <mergeCell ref="U136:U137"/>
    <mergeCell ref="V136:V137"/>
    <mergeCell ref="W136:W137"/>
    <mergeCell ref="F136:F137"/>
    <mergeCell ref="G136:G137"/>
    <mergeCell ref="H136:H137"/>
    <mergeCell ref="I136:I137"/>
    <mergeCell ref="J136:J137"/>
    <mergeCell ref="A136:A137"/>
    <mergeCell ref="B136:B137"/>
    <mergeCell ref="C136:C137"/>
    <mergeCell ref="D136:D137"/>
    <mergeCell ref="E136:E137"/>
    <mergeCell ref="V134:V135"/>
    <mergeCell ref="W134:W135"/>
    <mergeCell ref="X134:X135"/>
    <mergeCell ref="V132:V133"/>
    <mergeCell ref="W132:W133"/>
    <mergeCell ref="X132:X133"/>
    <mergeCell ref="A134:A135"/>
    <mergeCell ref="B134:B135"/>
    <mergeCell ref="C134:C135"/>
    <mergeCell ref="D134:D135"/>
    <mergeCell ref="E134:E135"/>
    <mergeCell ref="F134:F135"/>
    <mergeCell ref="G134:G135"/>
    <mergeCell ref="H134:H135"/>
    <mergeCell ref="I134:I135"/>
    <mergeCell ref="J134:J135"/>
    <mergeCell ref="K134:K135"/>
    <mergeCell ref="U134:U135"/>
    <mergeCell ref="W130:W131"/>
    <mergeCell ref="X130:X131"/>
    <mergeCell ref="A132:A133"/>
    <mergeCell ref="B132:B133"/>
    <mergeCell ref="C132:C133"/>
    <mergeCell ref="D132:D133"/>
    <mergeCell ref="E132:E133"/>
    <mergeCell ref="F132:F133"/>
    <mergeCell ref="G132:G133"/>
    <mergeCell ref="H132:H133"/>
    <mergeCell ref="I132:I133"/>
    <mergeCell ref="J132:J133"/>
    <mergeCell ref="K132:K133"/>
    <mergeCell ref="U132:U133"/>
    <mergeCell ref="X128:X129"/>
    <mergeCell ref="A130:A131"/>
    <mergeCell ref="B130:B131"/>
    <mergeCell ref="C130:C131"/>
    <mergeCell ref="D130:D131"/>
    <mergeCell ref="E130:E131"/>
    <mergeCell ref="F130:F131"/>
    <mergeCell ref="G130:G131"/>
    <mergeCell ref="H130:H131"/>
    <mergeCell ref="I130:I131"/>
    <mergeCell ref="J130:J131"/>
    <mergeCell ref="K130:K131"/>
    <mergeCell ref="U130:U131"/>
    <mergeCell ref="V130:V131"/>
    <mergeCell ref="K128:K129"/>
    <mergeCell ref="U128:U129"/>
    <mergeCell ref="V128:V129"/>
    <mergeCell ref="W128:W129"/>
    <mergeCell ref="F128:F129"/>
    <mergeCell ref="G128:G129"/>
    <mergeCell ref="H128:H129"/>
    <mergeCell ref="I128:I129"/>
    <mergeCell ref="J128:J129"/>
    <mergeCell ref="A128:A129"/>
    <mergeCell ref="B128:B129"/>
    <mergeCell ref="C128:C129"/>
    <mergeCell ref="D128:D129"/>
    <mergeCell ref="E128:E129"/>
    <mergeCell ref="V126:V127"/>
    <mergeCell ref="W126:W127"/>
    <mergeCell ref="X126:X127"/>
    <mergeCell ref="V124:V125"/>
    <mergeCell ref="W124:W125"/>
    <mergeCell ref="X124:X125"/>
    <mergeCell ref="A126:A127"/>
    <mergeCell ref="B126:B127"/>
    <mergeCell ref="C126:C127"/>
    <mergeCell ref="D126:D127"/>
    <mergeCell ref="E126:E127"/>
    <mergeCell ref="F126:F127"/>
    <mergeCell ref="G126:G127"/>
    <mergeCell ref="H126:H127"/>
    <mergeCell ref="I126:I127"/>
    <mergeCell ref="J126:J127"/>
    <mergeCell ref="K126:K127"/>
    <mergeCell ref="U126:U127"/>
    <mergeCell ref="W122:W123"/>
    <mergeCell ref="X122:X123"/>
    <mergeCell ref="A124:A125"/>
    <mergeCell ref="B124:B125"/>
    <mergeCell ref="C124:C125"/>
    <mergeCell ref="D124:D125"/>
    <mergeCell ref="E124:E125"/>
    <mergeCell ref="F124:F125"/>
    <mergeCell ref="G124:G125"/>
    <mergeCell ref="H124:H125"/>
    <mergeCell ref="I124:I125"/>
    <mergeCell ref="J124:J125"/>
    <mergeCell ref="K124:K125"/>
    <mergeCell ref="U124:U125"/>
    <mergeCell ref="X120:X121"/>
    <mergeCell ref="A122:A123"/>
    <mergeCell ref="B122:B123"/>
    <mergeCell ref="C122:C123"/>
    <mergeCell ref="D122:D123"/>
    <mergeCell ref="E122:E123"/>
    <mergeCell ref="F122:F123"/>
    <mergeCell ref="G122:G123"/>
    <mergeCell ref="H122:H123"/>
    <mergeCell ref="I122:I123"/>
    <mergeCell ref="J122:J123"/>
    <mergeCell ref="K122:K123"/>
    <mergeCell ref="U122:U123"/>
    <mergeCell ref="V122:V123"/>
    <mergeCell ref="K120:K121"/>
    <mergeCell ref="U120:U121"/>
    <mergeCell ref="V120:V121"/>
    <mergeCell ref="W120:W121"/>
    <mergeCell ref="F120:F121"/>
    <mergeCell ref="G120:G121"/>
    <mergeCell ref="H120:H121"/>
    <mergeCell ref="I120:I121"/>
    <mergeCell ref="J120:J121"/>
    <mergeCell ref="A120:A121"/>
    <mergeCell ref="B120:B121"/>
    <mergeCell ref="C120:C121"/>
    <mergeCell ref="D120:D121"/>
    <mergeCell ref="E120:E121"/>
    <mergeCell ref="V118:V119"/>
    <mergeCell ref="W118:W119"/>
    <mergeCell ref="X118:X119"/>
    <mergeCell ref="V116:V117"/>
    <mergeCell ref="W116:W117"/>
    <mergeCell ref="X116:X117"/>
    <mergeCell ref="A118:A119"/>
    <mergeCell ref="B118:B119"/>
    <mergeCell ref="C118:C119"/>
    <mergeCell ref="D118:D119"/>
    <mergeCell ref="E118:E119"/>
    <mergeCell ref="F118:F119"/>
    <mergeCell ref="G118:G119"/>
    <mergeCell ref="H118:H119"/>
    <mergeCell ref="I118:I119"/>
    <mergeCell ref="J118:J119"/>
    <mergeCell ref="K118:K119"/>
    <mergeCell ref="U118:U119"/>
    <mergeCell ref="W114:W115"/>
    <mergeCell ref="X114:X115"/>
    <mergeCell ref="A116:A117"/>
    <mergeCell ref="B116:B117"/>
    <mergeCell ref="C116:C117"/>
    <mergeCell ref="D116:D117"/>
    <mergeCell ref="E116:E117"/>
    <mergeCell ref="F116:F117"/>
    <mergeCell ref="G116:G117"/>
    <mergeCell ref="H116:H117"/>
    <mergeCell ref="I116:I117"/>
    <mergeCell ref="J116:J117"/>
    <mergeCell ref="K116:K117"/>
    <mergeCell ref="U116:U117"/>
    <mergeCell ref="X112:X113"/>
    <mergeCell ref="A114:A115"/>
    <mergeCell ref="B114:B115"/>
    <mergeCell ref="C114:C115"/>
    <mergeCell ref="D114:D115"/>
    <mergeCell ref="E114:E115"/>
    <mergeCell ref="F114:F115"/>
    <mergeCell ref="G114:G115"/>
    <mergeCell ref="H114:H115"/>
    <mergeCell ref="I114:I115"/>
    <mergeCell ref="J114:J115"/>
    <mergeCell ref="K114:K115"/>
    <mergeCell ref="U114:U115"/>
    <mergeCell ref="V114:V115"/>
    <mergeCell ref="K112:K113"/>
    <mergeCell ref="U112:U113"/>
    <mergeCell ref="V112:V113"/>
    <mergeCell ref="W112:W113"/>
    <mergeCell ref="F112:F113"/>
    <mergeCell ref="G112:G113"/>
    <mergeCell ref="H112:H113"/>
    <mergeCell ref="I112:I113"/>
    <mergeCell ref="J112:J113"/>
    <mergeCell ref="A112:A113"/>
    <mergeCell ref="B112:B113"/>
    <mergeCell ref="C112:C113"/>
    <mergeCell ref="D112:D113"/>
    <mergeCell ref="E112:E113"/>
    <mergeCell ref="V110:V111"/>
    <mergeCell ref="W110:W111"/>
    <mergeCell ref="X110:X111"/>
    <mergeCell ref="V108:V109"/>
    <mergeCell ref="W108:W109"/>
    <mergeCell ref="X108:X109"/>
    <mergeCell ref="A110:A111"/>
    <mergeCell ref="B110:B111"/>
    <mergeCell ref="C110:C111"/>
    <mergeCell ref="D110:D111"/>
    <mergeCell ref="E110:E111"/>
    <mergeCell ref="F110:F111"/>
    <mergeCell ref="G110:G111"/>
    <mergeCell ref="H110:H111"/>
    <mergeCell ref="I110:I111"/>
    <mergeCell ref="J110:J111"/>
    <mergeCell ref="K110:K111"/>
    <mergeCell ref="U110:U111"/>
    <mergeCell ref="W106:W107"/>
    <mergeCell ref="X106:X107"/>
    <mergeCell ref="A108:A109"/>
    <mergeCell ref="B108:B109"/>
    <mergeCell ref="C108:C109"/>
    <mergeCell ref="D108:D109"/>
    <mergeCell ref="E108:E109"/>
    <mergeCell ref="F108:F109"/>
    <mergeCell ref="G108:G109"/>
    <mergeCell ref="H108:H109"/>
    <mergeCell ref="I108:I109"/>
    <mergeCell ref="J108:J109"/>
    <mergeCell ref="K108:K109"/>
    <mergeCell ref="U108:U109"/>
    <mergeCell ref="X104:X105"/>
    <mergeCell ref="A106:A107"/>
    <mergeCell ref="B106:B107"/>
    <mergeCell ref="C106:C107"/>
    <mergeCell ref="D106:D107"/>
    <mergeCell ref="E106:E107"/>
    <mergeCell ref="F106:F107"/>
    <mergeCell ref="G106:G107"/>
    <mergeCell ref="H106:H107"/>
    <mergeCell ref="I106:I107"/>
    <mergeCell ref="J106:J107"/>
    <mergeCell ref="K106:K107"/>
    <mergeCell ref="U106:U107"/>
    <mergeCell ref="V106:V107"/>
    <mergeCell ref="K104:K105"/>
    <mergeCell ref="U104:U105"/>
    <mergeCell ref="V104:V105"/>
    <mergeCell ref="W104:W105"/>
    <mergeCell ref="F104:F105"/>
    <mergeCell ref="G104:G105"/>
    <mergeCell ref="H104:H105"/>
    <mergeCell ref="I104:I105"/>
    <mergeCell ref="J104:J105"/>
    <mergeCell ref="A104:A105"/>
    <mergeCell ref="B104:B105"/>
    <mergeCell ref="C104:C105"/>
    <mergeCell ref="D104:D105"/>
    <mergeCell ref="E104:E105"/>
    <mergeCell ref="V102:V103"/>
    <mergeCell ref="W102:W103"/>
    <mergeCell ref="X102:X103"/>
    <mergeCell ref="V100:V101"/>
    <mergeCell ref="W100:W101"/>
    <mergeCell ref="X100:X101"/>
    <mergeCell ref="A102:A103"/>
    <mergeCell ref="B102:B103"/>
    <mergeCell ref="C102:C103"/>
    <mergeCell ref="D102:D103"/>
    <mergeCell ref="E102:E103"/>
    <mergeCell ref="F102:F103"/>
    <mergeCell ref="G102:G103"/>
    <mergeCell ref="H102:H103"/>
    <mergeCell ref="I102:I103"/>
    <mergeCell ref="J102:J103"/>
    <mergeCell ref="K102:K103"/>
    <mergeCell ref="U102:U103"/>
    <mergeCell ref="W98:W99"/>
    <mergeCell ref="X98:X99"/>
    <mergeCell ref="A100:A101"/>
    <mergeCell ref="B100:B101"/>
    <mergeCell ref="C100:C101"/>
    <mergeCell ref="D100:D101"/>
    <mergeCell ref="E100:E101"/>
    <mergeCell ref="F100:F101"/>
    <mergeCell ref="G100:G101"/>
    <mergeCell ref="H100:H101"/>
    <mergeCell ref="I100:I101"/>
    <mergeCell ref="J100:J101"/>
    <mergeCell ref="K100:K101"/>
    <mergeCell ref="U100:U101"/>
    <mergeCell ref="X96:X97"/>
    <mergeCell ref="A98:A99"/>
    <mergeCell ref="B98:B99"/>
    <mergeCell ref="C98:C99"/>
    <mergeCell ref="D98:D99"/>
    <mergeCell ref="E98:E99"/>
    <mergeCell ref="F98:F99"/>
    <mergeCell ref="G98:G99"/>
    <mergeCell ref="H98:H99"/>
    <mergeCell ref="I98:I99"/>
    <mergeCell ref="J98:J99"/>
    <mergeCell ref="K98:K99"/>
    <mergeCell ref="U98:U99"/>
    <mergeCell ref="V98:V99"/>
    <mergeCell ref="K96:K97"/>
    <mergeCell ref="U96:U97"/>
    <mergeCell ref="V96:V97"/>
    <mergeCell ref="W96:W97"/>
    <mergeCell ref="F96:F97"/>
    <mergeCell ref="G96:G97"/>
    <mergeCell ref="H96:H97"/>
    <mergeCell ref="I96:I97"/>
    <mergeCell ref="J96:J97"/>
    <mergeCell ref="A96:A97"/>
    <mergeCell ref="B96:B97"/>
    <mergeCell ref="C96:C97"/>
    <mergeCell ref="D96:D97"/>
    <mergeCell ref="E96:E97"/>
    <mergeCell ref="V94:V95"/>
    <mergeCell ref="W94:W95"/>
    <mergeCell ref="X94:X95"/>
    <mergeCell ref="V92:V93"/>
    <mergeCell ref="W92:W93"/>
    <mergeCell ref="X92:X93"/>
    <mergeCell ref="A94:A95"/>
    <mergeCell ref="B94:B95"/>
    <mergeCell ref="C94:C95"/>
    <mergeCell ref="D94:D95"/>
    <mergeCell ref="E94:E95"/>
    <mergeCell ref="F94:F95"/>
    <mergeCell ref="G94:G95"/>
    <mergeCell ref="H94:H95"/>
    <mergeCell ref="I94:I95"/>
    <mergeCell ref="J94:J95"/>
    <mergeCell ref="K94:K95"/>
    <mergeCell ref="U94:U95"/>
    <mergeCell ref="W90:W91"/>
    <mergeCell ref="X90:X91"/>
    <mergeCell ref="A92:A93"/>
    <mergeCell ref="B92:B93"/>
    <mergeCell ref="C92:C93"/>
    <mergeCell ref="D92:D93"/>
    <mergeCell ref="E92:E93"/>
    <mergeCell ref="F92:F93"/>
    <mergeCell ref="G92:G93"/>
    <mergeCell ref="H92:H93"/>
    <mergeCell ref="I92:I93"/>
    <mergeCell ref="J92:J93"/>
    <mergeCell ref="K92:K93"/>
    <mergeCell ref="U92:U93"/>
    <mergeCell ref="X88:X89"/>
    <mergeCell ref="A90:A91"/>
    <mergeCell ref="B90:B91"/>
    <mergeCell ref="C90:C91"/>
    <mergeCell ref="D90:D91"/>
    <mergeCell ref="E90:E91"/>
    <mergeCell ref="F90:F91"/>
    <mergeCell ref="G90:G91"/>
    <mergeCell ref="H90:H91"/>
    <mergeCell ref="I90:I91"/>
    <mergeCell ref="J90:J91"/>
    <mergeCell ref="K90:K91"/>
    <mergeCell ref="U90:U91"/>
    <mergeCell ref="V90:V91"/>
    <mergeCell ref="K88:K89"/>
    <mergeCell ref="U88:U89"/>
    <mergeCell ref="V88:V89"/>
    <mergeCell ref="W88:W89"/>
    <mergeCell ref="F88:F89"/>
    <mergeCell ref="G88:G89"/>
    <mergeCell ref="H88:H89"/>
    <mergeCell ref="I88:I89"/>
    <mergeCell ref="J88:J89"/>
    <mergeCell ref="A88:A89"/>
    <mergeCell ref="B88:B89"/>
    <mergeCell ref="C88:C89"/>
    <mergeCell ref="D88:D89"/>
    <mergeCell ref="E88:E89"/>
    <mergeCell ref="V86:V87"/>
    <mergeCell ref="W86:W87"/>
    <mergeCell ref="X86:X87"/>
    <mergeCell ref="V84:V85"/>
    <mergeCell ref="W84:W85"/>
    <mergeCell ref="X84:X85"/>
    <mergeCell ref="A86:A87"/>
    <mergeCell ref="B86:B87"/>
    <mergeCell ref="C86:C87"/>
    <mergeCell ref="D86:D87"/>
    <mergeCell ref="E86:E87"/>
    <mergeCell ref="F86:F87"/>
    <mergeCell ref="G86:G87"/>
    <mergeCell ref="H86:H87"/>
    <mergeCell ref="I86:I87"/>
    <mergeCell ref="J86:J87"/>
    <mergeCell ref="K86:K87"/>
    <mergeCell ref="U86:U87"/>
    <mergeCell ref="W82:W83"/>
    <mergeCell ref="X82:X83"/>
    <mergeCell ref="A84:A85"/>
    <mergeCell ref="B84:B85"/>
    <mergeCell ref="C84:C85"/>
    <mergeCell ref="D84:D85"/>
    <mergeCell ref="E84:E85"/>
    <mergeCell ref="F84:F85"/>
    <mergeCell ref="G84:G85"/>
    <mergeCell ref="H84:H85"/>
    <mergeCell ref="I84:I85"/>
    <mergeCell ref="J84:J85"/>
    <mergeCell ref="K84:K85"/>
    <mergeCell ref="U84:U85"/>
    <mergeCell ref="X80:X81"/>
    <mergeCell ref="A82:A83"/>
    <mergeCell ref="B82:B83"/>
    <mergeCell ref="C82:C83"/>
    <mergeCell ref="D82:D83"/>
    <mergeCell ref="E82:E83"/>
    <mergeCell ref="F82:F83"/>
    <mergeCell ref="G82:G83"/>
    <mergeCell ref="H82:H83"/>
    <mergeCell ref="I82:I83"/>
    <mergeCell ref="J82:J83"/>
    <mergeCell ref="K82:K83"/>
    <mergeCell ref="U82:U83"/>
    <mergeCell ref="V82:V83"/>
    <mergeCell ref="K80:K81"/>
    <mergeCell ref="U80:U81"/>
    <mergeCell ref="V80:V81"/>
    <mergeCell ref="W80:W81"/>
    <mergeCell ref="F80:F81"/>
    <mergeCell ref="G80:G81"/>
    <mergeCell ref="H80:H81"/>
    <mergeCell ref="I80:I81"/>
    <mergeCell ref="J80:J81"/>
    <mergeCell ref="A80:A81"/>
    <mergeCell ref="B80:B81"/>
    <mergeCell ref="C80:C81"/>
    <mergeCell ref="D80:D81"/>
    <mergeCell ref="E80:E81"/>
    <mergeCell ref="V78:V79"/>
    <mergeCell ref="W78:W79"/>
    <mergeCell ref="X78:X79"/>
    <mergeCell ref="V76:V77"/>
    <mergeCell ref="W76:W77"/>
    <mergeCell ref="X76:X77"/>
    <mergeCell ref="A78:A79"/>
    <mergeCell ref="B78:B79"/>
    <mergeCell ref="C78:C79"/>
    <mergeCell ref="D78:D79"/>
    <mergeCell ref="E78:E79"/>
    <mergeCell ref="F78:F79"/>
    <mergeCell ref="G78:G79"/>
    <mergeCell ref="H78:H79"/>
    <mergeCell ref="I78:I79"/>
    <mergeCell ref="J78:J79"/>
    <mergeCell ref="K78:K79"/>
    <mergeCell ref="U78:U79"/>
    <mergeCell ref="W74:W75"/>
    <mergeCell ref="X74:X75"/>
    <mergeCell ref="A76:A77"/>
    <mergeCell ref="B76:B77"/>
    <mergeCell ref="C76:C77"/>
    <mergeCell ref="D76:D77"/>
    <mergeCell ref="E76:E77"/>
    <mergeCell ref="F76:F77"/>
    <mergeCell ref="G76:G77"/>
    <mergeCell ref="H76:H77"/>
    <mergeCell ref="I76:I77"/>
    <mergeCell ref="J76:J77"/>
    <mergeCell ref="K76:K77"/>
    <mergeCell ref="U76:U77"/>
    <mergeCell ref="X72:X73"/>
    <mergeCell ref="A74:A75"/>
    <mergeCell ref="B74:B75"/>
    <mergeCell ref="C74:C75"/>
    <mergeCell ref="D74:D75"/>
    <mergeCell ref="E74:E75"/>
    <mergeCell ref="F74:F75"/>
    <mergeCell ref="G74:G75"/>
    <mergeCell ref="H74:H75"/>
    <mergeCell ref="I74:I75"/>
    <mergeCell ref="J74:J75"/>
    <mergeCell ref="K74:K75"/>
    <mergeCell ref="U74:U75"/>
    <mergeCell ref="V74:V75"/>
    <mergeCell ref="K72:K73"/>
    <mergeCell ref="U72:U73"/>
    <mergeCell ref="V72:V73"/>
    <mergeCell ref="W72:W73"/>
    <mergeCell ref="F72:F73"/>
    <mergeCell ref="G72:G73"/>
    <mergeCell ref="H72:H73"/>
    <mergeCell ref="I72:I73"/>
    <mergeCell ref="J72:J73"/>
    <mergeCell ref="A72:A73"/>
    <mergeCell ref="B72:B73"/>
    <mergeCell ref="C72:C73"/>
    <mergeCell ref="D72:D73"/>
    <mergeCell ref="E72:E73"/>
    <mergeCell ref="V70:V71"/>
    <mergeCell ref="W70:W71"/>
    <mergeCell ref="X70:X71"/>
    <mergeCell ref="V68:V69"/>
    <mergeCell ref="W68:W69"/>
    <mergeCell ref="X68:X69"/>
    <mergeCell ref="A70:A71"/>
    <mergeCell ref="B70:B71"/>
    <mergeCell ref="C70:C71"/>
    <mergeCell ref="D70:D71"/>
    <mergeCell ref="E70:E71"/>
    <mergeCell ref="F70:F71"/>
    <mergeCell ref="G70:G71"/>
    <mergeCell ref="H70:H71"/>
    <mergeCell ref="I70:I71"/>
    <mergeCell ref="J70:J71"/>
    <mergeCell ref="K70:K71"/>
    <mergeCell ref="U70:U71"/>
    <mergeCell ref="W66:W67"/>
    <mergeCell ref="X66:X67"/>
    <mergeCell ref="A68:A69"/>
    <mergeCell ref="B68:B69"/>
    <mergeCell ref="C68:C69"/>
    <mergeCell ref="D68:D69"/>
    <mergeCell ref="E68:E69"/>
    <mergeCell ref="F68:F69"/>
    <mergeCell ref="G68:G69"/>
    <mergeCell ref="H68:H69"/>
    <mergeCell ref="I68:I69"/>
    <mergeCell ref="J68:J69"/>
    <mergeCell ref="K68:K69"/>
    <mergeCell ref="U68:U69"/>
    <mergeCell ref="X64:X65"/>
    <mergeCell ref="A66:A67"/>
    <mergeCell ref="B66:B67"/>
    <mergeCell ref="C66:C67"/>
    <mergeCell ref="D66:D67"/>
    <mergeCell ref="E66:E67"/>
    <mergeCell ref="F66:F67"/>
    <mergeCell ref="G66:G67"/>
    <mergeCell ref="H66:H67"/>
    <mergeCell ref="I66:I67"/>
    <mergeCell ref="J66:J67"/>
    <mergeCell ref="K66:K67"/>
    <mergeCell ref="U66:U67"/>
    <mergeCell ref="V66:V67"/>
    <mergeCell ref="K64:K65"/>
    <mergeCell ref="U64:U65"/>
    <mergeCell ref="V64:V65"/>
    <mergeCell ref="W64:W65"/>
    <mergeCell ref="F64:F65"/>
    <mergeCell ref="G64:G65"/>
    <mergeCell ref="H64:H65"/>
    <mergeCell ref="I64:I65"/>
    <mergeCell ref="J64:J65"/>
    <mergeCell ref="A64:A65"/>
    <mergeCell ref="B64:B65"/>
    <mergeCell ref="C64:C65"/>
    <mergeCell ref="D64:D65"/>
    <mergeCell ref="E64:E65"/>
    <mergeCell ref="V62:V63"/>
    <mergeCell ref="W62:W63"/>
    <mergeCell ref="X62:X63"/>
    <mergeCell ref="V60:V61"/>
    <mergeCell ref="W60:W61"/>
    <mergeCell ref="X60:X61"/>
    <mergeCell ref="A62:A63"/>
    <mergeCell ref="B62:B63"/>
    <mergeCell ref="C62:C63"/>
    <mergeCell ref="D62:D63"/>
    <mergeCell ref="E62:E63"/>
    <mergeCell ref="F62:F63"/>
    <mergeCell ref="G62:G63"/>
    <mergeCell ref="H62:H63"/>
    <mergeCell ref="I62:I63"/>
    <mergeCell ref="J62:J63"/>
    <mergeCell ref="K62:K63"/>
    <mergeCell ref="U62:U63"/>
    <mergeCell ref="W58:W59"/>
    <mergeCell ref="X58:X59"/>
    <mergeCell ref="A60:A61"/>
    <mergeCell ref="B60:B61"/>
    <mergeCell ref="C60:C61"/>
    <mergeCell ref="D60:D61"/>
    <mergeCell ref="E60:E61"/>
    <mergeCell ref="F60:F61"/>
    <mergeCell ref="G60:G61"/>
    <mergeCell ref="H60:H61"/>
    <mergeCell ref="I60:I61"/>
    <mergeCell ref="J60:J61"/>
    <mergeCell ref="K60:K61"/>
    <mergeCell ref="U60:U61"/>
    <mergeCell ref="X56:X57"/>
    <mergeCell ref="A58:A59"/>
    <mergeCell ref="B58:B59"/>
    <mergeCell ref="C58:C59"/>
    <mergeCell ref="D58:D59"/>
    <mergeCell ref="E58:E59"/>
    <mergeCell ref="F58:F59"/>
    <mergeCell ref="G58:G59"/>
    <mergeCell ref="H58:H59"/>
    <mergeCell ref="I58:I59"/>
    <mergeCell ref="J58:J59"/>
    <mergeCell ref="K58:K59"/>
    <mergeCell ref="U58:U59"/>
    <mergeCell ref="V58:V59"/>
    <mergeCell ref="K56:K57"/>
    <mergeCell ref="U56:U57"/>
    <mergeCell ref="V56:V57"/>
    <mergeCell ref="W56:W57"/>
    <mergeCell ref="F56:F57"/>
    <mergeCell ref="G56:G57"/>
    <mergeCell ref="H56:H57"/>
    <mergeCell ref="I56:I57"/>
    <mergeCell ref="J56:J57"/>
    <mergeCell ref="A56:A57"/>
    <mergeCell ref="B56:B57"/>
    <mergeCell ref="C56:C57"/>
    <mergeCell ref="D56:D57"/>
    <mergeCell ref="E56:E57"/>
    <mergeCell ref="V54:V55"/>
    <mergeCell ref="W54:W55"/>
    <mergeCell ref="X54:X55"/>
    <mergeCell ref="V52:V53"/>
    <mergeCell ref="W52:W53"/>
    <mergeCell ref="X52:X53"/>
    <mergeCell ref="A54:A55"/>
    <mergeCell ref="B54:B55"/>
    <mergeCell ref="C54:C55"/>
    <mergeCell ref="D54:D55"/>
    <mergeCell ref="E54:E55"/>
    <mergeCell ref="F54:F55"/>
    <mergeCell ref="G54:G55"/>
    <mergeCell ref="H54:H55"/>
    <mergeCell ref="I54:I55"/>
    <mergeCell ref="J54:J55"/>
    <mergeCell ref="K54:K55"/>
    <mergeCell ref="U54:U55"/>
    <mergeCell ref="W50:W51"/>
    <mergeCell ref="X50:X51"/>
    <mergeCell ref="A52:A53"/>
    <mergeCell ref="B52:B53"/>
    <mergeCell ref="C52:C53"/>
    <mergeCell ref="D52:D53"/>
    <mergeCell ref="E52:E53"/>
    <mergeCell ref="F52:F53"/>
    <mergeCell ref="G52:G53"/>
    <mergeCell ref="H52:H53"/>
    <mergeCell ref="I52:I53"/>
    <mergeCell ref="J52:J53"/>
    <mergeCell ref="K52:K53"/>
    <mergeCell ref="U52:U53"/>
    <mergeCell ref="X48:X49"/>
    <mergeCell ref="A50:A51"/>
    <mergeCell ref="B50:B51"/>
    <mergeCell ref="C50:C51"/>
    <mergeCell ref="D50:D51"/>
    <mergeCell ref="E50:E51"/>
    <mergeCell ref="F50:F51"/>
    <mergeCell ref="G50:G51"/>
    <mergeCell ref="H50:H51"/>
    <mergeCell ref="I50:I51"/>
    <mergeCell ref="J50:J51"/>
    <mergeCell ref="K50:K51"/>
    <mergeCell ref="U50:U51"/>
    <mergeCell ref="V50:V51"/>
    <mergeCell ref="K48:K49"/>
    <mergeCell ref="U48:U49"/>
    <mergeCell ref="V48:V49"/>
    <mergeCell ref="W48:W49"/>
    <mergeCell ref="F48:F49"/>
    <mergeCell ref="G48:G49"/>
    <mergeCell ref="H48:H49"/>
    <mergeCell ref="I48:I49"/>
    <mergeCell ref="J48:J49"/>
    <mergeCell ref="A48:A49"/>
    <mergeCell ref="B48:B49"/>
    <mergeCell ref="C48:C49"/>
    <mergeCell ref="D48:D49"/>
    <mergeCell ref="E48:E49"/>
    <mergeCell ref="V46:V47"/>
    <mergeCell ref="W46:W47"/>
    <mergeCell ref="X46:X47"/>
    <mergeCell ref="V44:V45"/>
    <mergeCell ref="W44:W45"/>
    <mergeCell ref="X44:X45"/>
    <mergeCell ref="A46:A47"/>
    <mergeCell ref="B46:B47"/>
    <mergeCell ref="C46:C47"/>
    <mergeCell ref="D46:D47"/>
    <mergeCell ref="E46:E47"/>
    <mergeCell ref="F46:F47"/>
    <mergeCell ref="G46:G47"/>
    <mergeCell ref="H46:H47"/>
    <mergeCell ref="I46:I47"/>
    <mergeCell ref="J46:J47"/>
    <mergeCell ref="K46:K47"/>
    <mergeCell ref="U46:U47"/>
    <mergeCell ref="W42:W43"/>
    <mergeCell ref="X42:X43"/>
    <mergeCell ref="A44:A45"/>
    <mergeCell ref="B44:B45"/>
    <mergeCell ref="C44:C45"/>
    <mergeCell ref="D44:D45"/>
    <mergeCell ref="E44:E45"/>
    <mergeCell ref="F44:F45"/>
    <mergeCell ref="G44:G45"/>
    <mergeCell ref="H44:H45"/>
    <mergeCell ref="I44:I45"/>
    <mergeCell ref="J44:J45"/>
    <mergeCell ref="K44:K45"/>
    <mergeCell ref="U44:U45"/>
    <mergeCell ref="X40:X41"/>
    <mergeCell ref="A42:A43"/>
    <mergeCell ref="B42:B43"/>
    <mergeCell ref="C42:C43"/>
    <mergeCell ref="D42:D43"/>
    <mergeCell ref="E42:E43"/>
    <mergeCell ref="F42:F43"/>
    <mergeCell ref="G42:G43"/>
    <mergeCell ref="H42:H43"/>
    <mergeCell ref="I42:I43"/>
    <mergeCell ref="J42:J43"/>
    <mergeCell ref="K42:K43"/>
    <mergeCell ref="U42:U43"/>
    <mergeCell ref="V42:V43"/>
    <mergeCell ref="K40:K41"/>
    <mergeCell ref="U40:U41"/>
    <mergeCell ref="V40:V41"/>
    <mergeCell ref="W40:W41"/>
    <mergeCell ref="F40:F41"/>
    <mergeCell ref="G40:G41"/>
    <mergeCell ref="H40:H41"/>
    <mergeCell ref="I40:I41"/>
    <mergeCell ref="J40:J41"/>
    <mergeCell ref="A40:A41"/>
    <mergeCell ref="B40:B41"/>
    <mergeCell ref="C40:C41"/>
    <mergeCell ref="D40:D41"/>
    <mergeCell ref="E40:E41"/>
    <mergeCell ref="V38:V39"/>
    <mergeCell ref="W38:W39"/>
    <mergeCell ref="X38:X39"/>
    <mergeCell ref="V36:V37"/>
    <mergeCell ref="W36:W37"/>
    <mergeCell ref="X36:X37"/>
    <mergeCell ref="A38:A39"/>
    <mergeCell ref="B38:B39"/>
    <mergeCell ref="C38:C39"/>
    <mergeCell ref="D38:D39"/>
    <mergeCell ref="E38:E39"/>
    <mergeCell ref="F38:F39"/>
    <mergeCell ref="G38:G39"/>
    <mergeCell ref="H38:H39"/>
    <mergeCell ref="I38:I39"/>
    <mergeCell ref="J38:J39"/>
    <mergeCell ref="K38:K39"/>
    <mergeCell ref="U38:U39"/>
    <mergeCell ref="W34:W35"/>
    <mergeCell ref="X34:X35"/>
    <mergeCell ref="A36:A37"/>
    <mergeCell ref="B36:B37"/>
    <mergeCell ref="C36:C37"/>
    <mergeCell ref="D36:D37"/>
    <mergeCell ref="E36:E37"/>
    <mergeCell ref="F36:F37"/>
    <mergeCell ref="G36:G37"/>
    <mergeCell ref="H36:H37"/>
    <mergeCell ref="I36:I37"/>
    <mergeCell ref="J36:J37"/>
    <mergeCell ref="K36:K37"/>
    <mergeCell ref="U36:U37"/>
    <mergeCell ref="X32:X33"/>
    <mergeCell ref="A34:A35"/>
    <mergeCell ref="B34:B35"/>
    <mergeCell ref="C34:C35"/>
    <mergeCell ref="D34:D35"/>
    <mergeCell ref="E34:E35"/>
    <mergeCell ref="F34:F35"/>
    <mergeCell ref="G34:G35"/>
    <mergeCell ref="H34:H35"/>
    <mergeCell ref="I34:I35"/>
    <mergeCell ref="J34:J35"/>
    <mergeCell ref="K34:K35"/>
    <mergeCell ref="U34:U35"/>
    <mergeCell ref="V34:V35"/>
    <mergeCell ref="K32:K33"/>
    <mergeCell ref="U32:U33"/>
    <mergeCell ref="V32:V33"/>
    <mergeCell ref="W32:W33"/>
    <mergeCell ref="F32:F33"/>
    <mergeCell ref="G32:G33"/>
    <mergeCell ref="H32:H33"/>
    <mergeCell ref="I32:I33"/>
    <mergeCell ref="J32:J33"/>
    <mergeCell ref="A32:A33"/>
    <mergeCell ref="B32:B33"/>
    <mergeCell ref="C32:C33"/>
    <mergeCell ref="D32:D33"/>
    <mergeCell ref="E32:E33"/>
    <mergeCell ref="V30:V31"/>
    <mergeCell ref="W30:W31"/>
    <mergeCell ref="X30:X31"/>
    <mergeCell ref="V28:V29"/>
    <mergeCell ref="W28:W29"/>
    <mergeCell ref="X28:X29"/>
    <mergeCell ref="A30:A31"/>
    <mergeCell ref="B30:B31"/>
    <mergeCell ref="C30:C31"/>
    <mergeCell ref="D30:D31"/>
    <mergeCell ref="E30:E31"/>
    <mergeCell ref="F30:F31"/>
    <mergeCell ref="G30:G31"/>
    <mergeCell ref="H30:H31"/>
    <mergeCell ref="I30:I31"/>
    <mergeCell ref="J30:J31"/>
    <mergeCell ref="K30:K31"/>
    <mergeCell ref="U30:U31"/>
    <mergeCell ref="W26:W27"/>
    <mergeCell ref="X26:X27"/>
    <mergeCell ref="A28:A29"/>
    <mergeCell ref="B28:B29"/>
    <mergeCell ref="C28:C29"/>
    <mergeCell ref="D28:D29"/>
    <mergeCell ref="E28:E29"/>
    <mergeCell ref="F28:F29"/>
    <mergeCell ref="G28:G29"/>
    <mergeCell ref="H28:H29"/>
    <mergeCell ref="I28:I29"/>
    <mergeCell ref="J28:J29"/>
    <mergeCell ref="K28:K29"/>
    <mergeCell ref="U28:U29"/>
    <mergeCell ref="X24:X25"/>
    <mergeCell ref="A26:A27"/>
    <mergeCell ref="B26:B27"/>
    <mergeCell ref="C26:C27"/>
    <mergeCell ref="D26:D27"/>
    <mergeCell ref="E26:E27"/>
    <mergeCell ref="F26:F27"/>
    <mergeCell ref="G26:G27"/>
    <mergeCell ref="H26:H27"/>
    <mergeCell ref="I26:I27"/>
    <mergeCell ref="J26:J27"/>
    <mergeCell ref="K26:K27"/>
    <mergeCell ref="U26:U27"/>
    <mergeCell ref="V26:V27"/>
    <mergeCell ref="K24:K25"/>
    <mergeCell ref="U24:U25"/>
    <mergeCell ref="V24:V25"/>
    <mergeCell ref="W24:W25"/>
    <mergeCell ref="F24:F25"/>
    <mergeCell ref="G24:G25"/>
    <mergeCell ref="H24:H25"/>
    <mergeCell ref="I24:I25"/>
    <mergeCell ref="J24:J25"/>
    <mergeCell ref="A24:A25"/>
    <mergeCell ref="B24:B25"/>
    <mergeCell ref="C24:C25"/>
    <mergeCell ref="D24:D25"/>
    <mergeCell ref="E24:E25"/>
    <mergeCell ref="V22:V23"/>
    <mergeCell ref="W22:W23"/>
    <mergeCell ref="X22:X23"/>
    <mergeCell ref="V20:V21"/>
    <mergeCell ref="W20:W21"/>
    <mergeCell ref="X20:X21"/>
    <mergeCell ref="A22:A23"/>
    <mergeCell ref="B22:B23"/>
    <mergeCell ref="C22:C23"/>
    <mergeCell ref="D22:D23"/>
    <mergeCell ref="E22:E23"/>
    <mergeCell ref="F22:F23"/>
    <mergeCell ref="G22:G23"/>
    <mergeCell ref="H22:H23"/>
    <mergeCell ref="I22:I23"/>
    <mergeCell ref="J22:J23"/>
    <mergeCell ref="K22:K23"/>
    <mergeCell ref="U22:U23"/>
    <mergeCell ref="W18:W19"/>
    <mergeCell ref="X18:X19"/>
    <mergeCell ref="A20:A21"/>
    <mergeCell ref="B20:B21"/>
    <mergeCell ref="C20:C21"/>
    <mergeCell ref="D20:D21"/>
    <mergeCell ref="E20:E21"/>
    <mergeCell ref="F20:F21"/>
    <mergeCell ref="G20:G21"/>
    <mergeCell ref="H20:H21"/>
    <mergeCell ref="I20:I21"/>
    <mergeCell ref="J20:J21"/>
    <mergeCell ref="K20:K21"/>
    <mergeCell ref="U20:U21"/>
    <mergeCell ref="X16:X17"/>
    <mergeCell ref="A18:A19"/>
    <mergeCell ref="B18:B19"/>
    <mergeCell ref="C18:C19"/>
    <mergeCell ref="D18:D19"/>
    <mergeCell ref="E18:E19"/>
    <mergeCell ref="F18:F19"/>
    <mergeCell ref="G18:G19"/>
    <mergeCell ref="H18:H19"/>
    <mergeCell ref="I18:I19"/>
    <mergeCell ref="J18:J19"/>
    <mergeCell ref="K18:K19"/>
    <mergeCell ref="U18:U19"/>
    <mergeCell ref="V18:V19"/>
    <mergeCell ref="K16:K17"/>
    <mergeCell ref="U16:U17"/>
    <mergeCell ref="V16:V17"/>
    <mergeCell ref="W16:W17"/>
    <mergeCell ref="F16:F17"/>
    <mergeCell ref="G16:G17"/>
    <mergeCell ref="H16:H17"/>
    <mergeCell ref="I16:I17"/>
    <mergeCell ref="J16:J17"/>
    <mergeCell ref="A16:A17"/>
    <mergeCell ref="B16:B17"/>
    <mergeCell ref="C16:C17"/>
    <mergeCell ref="D16:D17"/>
    <mergeCell ref="E16:E17"/>
    <mergeCell ref="H1:T1"/>
    <mergeCell ref="H2:T2"/>
    <mergeCell ref="H3:T3"/>
    <mergeCell ref="L11:T11"/>
    <mergeCell ref="E14:E15"/>
    <mergeCell ref="J14:J15"/>
    <mergeCell ref="G14:G15"/>
    <mergeCell ref="H14:H15"/>
    <mergeCell ref="I14:I15"/>
    <mergeCell ref="X14:X15"/>
    <mergeCell ref="A14:A15"/>
    <mergeCell ref="B14:B15"/>
    <mergeCell ref="C14:C15"/>
    <mergeCell ref="D14:D15"/>
    <mergeCell ref="F14:F15"/>
    <mergeCell ref="K14:K15"/>
    <mergeCell ref="W14:W15"/>
    <mergeCell ref="U14:U15"/>
    <mergeCell ref="V14:V15"/>
  </mergeCells>
  <phoneticPr fontId="2" type="noConversion"/>
  <hyperlinks>
    <hyperlink ref="E4" r:id="rId1"/>
    <hyperlink ref="E5" r:id="rId2"/>
    <hyperlink ref="D14" r:id="rId3"/>
    <hyperlink ref="D16" r:id="rId4"/>
    <hyperlink ref="D18" r:id="rId5"/>
    <hyperlink ref="D20" r:id="rId6"/>
    <hyperlink ref="D22" r:id="rId7"/>
    <hyperlink ref="D24" r:id="rId8"/>
    <hyperlink ref="D26" r:id="rId9"/>
    <hyperlink ref="D28" r:id="rId10"/>
    <hyperlink ref="D30" r:id="rId11"/>
    <hyperlink ref="D32" r:id="rId12"/>
    <hyperlink ref="D34" r:id="rId13"/>
    <hyperlink ref="D36" r:id="rId14"/>
    <hyperlink ref="D38" r:id="rId15"/>
    <hyperlink ref="D40" r:id="rId16"/>
    <hyperlink ref="D42" r:id="rId17"/>
    <hyperlink ref="D44" r:id="rId18"/>
    <hyperlink ref="D46" r:id="rId19"/>
    <hyperlink ref="D48" r:id="rId20"/>
    <hyperlink ref="D50" r:id="rId21"/>
    <hyperlink ref="D52" r:id="rId22"/>
    <hyperlink ref="D54" r:id="rId23"/>
    <hyperlink ref="D56" r:id="rId24"/>
    <hyperlink ref="D58" r:id="rId25"/>
    <hyperlink ref="D60" r:id="rId26"/>
    <hyperlink ref="D62" r:id="rId27"/>
    <hyperlink ref="D64" r:id="rId28"/>
    <hyperlink ref="D66" r:id="rId29"/>
    <hyperlink ref="D68" r:id="rId30"/>
    <hyperlink ref="D70" r:id="rId31"/>
    <hyperlink ref="D72" r:id="rId32"/>
    <hyperlink ref="D74" r:id="rId33"/>
    <hyperlink ref="D76" r:id="rId34"/>
    <hyperlink ref="D78" r:id="rId35"/>
    <hyperlink ref="D80" r:id="rId36"/>
    <hyperlink ref="D82" r:id="rId37"/>
    <hyperlink ref="D84" r:id="rId38"/>
    <hyperlink ref="D86" r:id="rId39"/>
    <hyperlink ref="D88" r:id="rId40"/>
    <hyperlink ref="D90" r:id="rId41"/>
    <hyperlink ref="D92" r:id="rId42"/>
    <hyperlink ref="D94" r:id="rId43"/>
    <hyperlink ref="D96" r:id="rId44"/>
    <hyperlink ref="D98" r:id="rId45"/>
    <hyperlink ref="D100" r:id="rId46"/>
    <hyperlink ref="D102" r:id="rId47"/>
    <hyperlink ref="D104" r:id="rId48"/>
    <hyperlink ref="D106" r:id="rId49"/>
    <hyperlink ref="D108" r:id="rId50"/>
    <hyperlink ref="D110" r:id="rId51"/>
    <hyperlink ref="D112" r:id="rId52"/>
    <hyperlink ref="D114" r:id="rId53"/>
    <hyperlink ref="D116" r:id="rId54"/>
    <hyperlink ref="D118" r:id="rId55"/>
    <hyperlink ref="D120" r:id="rId56"/>
    <hyperlink ref="D122" r:id="rId57"/>
    <hyperlink ref="D124" r:id="rId58"/>
    <hyperlink ref="D126" r:id="rId59"/>
    <hyperlink ref="D128" r:id="rId60"/>
    <hyperlink ref="D130" r:id="rId61"/>
    <hyperlink ref="D132" r:id="rId62"/>
    <hyperlink ref="D134" r:id="rId63"/>
    <hyperlink ref="D136" r:id="rId64"/>
    <hyperlink ref="D138" r:id="rId65"/>
    <hyperlink ref="D140" r:id="rId66"/>
    <hyperlink ref="D142" r:id="rId67"/>
    <hyperlink ref="D144" r:id="rId68"/>
    <hyperlink ref="D146" r:id="rId69"/>
    <hyperlink ref="D148" r:id="rId70"/>
    <hyperlink ref="D150" r:id="rId71"/>
    <hyperlink ref="D152" r:id="rId72"/>
    <hyperlink ref="D154" r:id="rId73"/>
    <hyperlink ref="D156" r:id="rId74"/>
    <hyperlink ref="D158" r:id="rId75"/>
    <hyperlink ref="D160" r:id="rId76"/>
    <hyperlink ref="D163" r:id="rId77"/>
    <hyperlink ref="D165" r:id="rId78"/>
    <hyperlink ref="D167" r:id="rId79"/>
    <hyperlink ref="D169" r:id="rId80"/>
    <hyperlink ref="D171" r:id="rId81"/>
    <hyperlink ref="D173" r:id="rId82"/>
    <hyperlink ref="D175" r:id="rId83"/>
    <hyperlink ref="D177" r:id="rId84"/>
    <hyperlink ref="D179" r:id="rId85"/>
    <hyperlink ref="D181" r:id="rId86"/>
    <hyperlink ref="D183" r:id="rId87"/>
    <hyperlink ref="D185" r:id="rId88"/>
    <hyperlink ref="D187" r:id="rId89"/>
    <hyperlink ref="D189" r:id="rId90"/>
    <hyperlink ref="D191" r:id="rId91"/>
    <hyperlink ref="D193" r:id="rId92"/>
    <hyperlink ref="D195" r:id="rId93"/>
    <hyperlink ref="D197" r:id="rId94"/>
    <hyperlink ref="D199" r:id="rId95"/>
    <hyperlink ref="D201" r:id="rId96"/>
    <hyperlink ref="D203" r:id="rId97"/>
    <hyperlink ref="D205" r:id="rId98"/>
    <hyperlink ref="D207" r:id="rId99"/>
    <hyperlink ref="D209" r:id="rId100"/>
    <hyperlink ref="D211" r:id="rId101"/>
    <hyperlink ref="D213" r:id="rId102"/>
    <hyperlink ref="D215" r:id="rId103"/>
    <hyperlink ref="D217" r:id="rId104"/>
    <hyperlink ref="D219" r:id="rId105"/>
    <hyperlink ref="D221" r:id="rId106"/>
    <hyperlink ref="D223" r:id="rId107"/>
    <hyperlink ref="D225" r:id="rId108"/>
    <hyperlink ref="D227" r:id="rId109"/>
    <hyperlink ref="D229" r:id="rId110"/>
    <hyperlink ref="D231" r:id="rId111"/>
    <hyperlink ref="D233" r:id="rId112"/>
    <hyperlink ref="D235" r:id="rId113"/>
    <hyperlink ref="D237" r:id="rId114"/>
    <hyperlink ref="D239" r:id="rId115"/>
    <hyperlink ref="D241" r:id="rId116"/>
    <hyperlink ref="D243" r:id="rId117"/>
    <hyperlink ref="D245" r:id="rId118"/>
    <hyperlink ref="D247" r:id="rId119"/>
    <hyperlink ref="D249" r:id="rId120"/>
    <hyperlink ref="D251" r:id="rId121"/>
    <hyperlink ref="D253" r:id="rId122"/>
    <hyperlink ref="D255" r:id="rId123"/>
    <hyperlink ref="D257" r:id="rId124"/>
    <hyperlink ref="D259" r:id="rId125"/>
    <hyperlink ref="D261" r:id="rId126"/>
    <hyperlink ref="D263" r:id="rId127"/>
    <hyperlink ref="D265" r:id="rId128"/>
    <hyperlink ref="D267" r:id="rId129"/>
    <hyperlink ref="D269" r:id="rId130"/>
    <hyperlink ref="D271" r:id="rId131"/>
    <hyperlink ref="D273" r:id="rId132"/>
    <hyperlink ref="D275" r:id="rId133"/>
    <hyperlink ref="D277" r:id="rId134"/>
    <hyperlink ref="D279" r:id="rId135"/>
    <hyperlink ref="D281" r:id="rId136"/>
    <hyperlink ref="D283" r:id="rId137"/>
    <hyperlink ref="D285" r:id="rId138"/>
    <hyperlink ref="D287" r:id="rId139"/>
    <hyperlink ref="D289" r:id="rId140"/>
    <hyperlink ref="D291" r:id="rId141"/>
    <hyperlink ref="D293" r:id="rId142"/>
    <hyperlink ref="D295" r:id="rId143"/>
    <hyperlink ref="D297" r:id="rId144"/>
    <hyperlink ref="D299" r:id="rId145"/>
    <hyperlink ref="D301" r:id="rId146"/>
    <hyperlink ref="D303" r:id="rId147"/>
    <hyperlink ref="D305" r:id="rId148"/>
    <hyperlink ref="D307" r:id="rId149"/>
    <hyperlink ref="D309" r:id="rId150"/>
    <hyperlink ref="D311" r:id="rId151"/>
    <hyperlink ref="D313" r:id="rId152"/>
    <hyperlink ref="D315" r:id="rId153"/>
    <hyperlink ref="D317" r:id="rId154"/>
    <hyperlink ref="D319" r:id="rId155"/>
    <hyperlink ref="D321" r:id="rId156"/>
    <hyperlink ref="D323" r:id="rId157"/>
    <hyperlink ref="D325" r:id="rId158"/>
    <hyperlink ref="D327" r:id="rId159"/>
    <hyperlink ref="D329" r:id="rId160"/>
    <hyperlink ref="D331" r:id="rId161"/>
    <hyperlink ref="D333" r:id="rId162"/>
    <hyperlink ref="D335" r:id="rId163"/>
    <hyperlink ref="D337" r:id="rId164"/>
    <hyperlink ref="D339" r:id="rId165"/>
    <hyperlink ref="D341" r:id="rId166"/>
    <hyperlink ref="D343" r:id="rId167"/>
    <hyperlink ref="D345" r:id="rId168"/>
    <hyperlink ref="D347" r:id="rId169"/>
    <hyperlink ref="D349" r:id="rId170"/>
    <hyperlink ref="D351" r:id="rId171"/>
    <hyperlink ref="D353" r:id="rId172"/>
    <hyperlink ref="D355" r:id="rId173"/>
    <hyperlink ref="D357" r:id="rId174"/>
    <hyperlink ref="D359" r:id="rId175"/>
    <hyperlink ref="D361" r:id="rId176"/>
    <hyperlink ref="D363" r:id="rId177"/>
    <hyperlink ref="D365" r:id="rId178"/>
    <hyperlink ref="D367" r:id="rId179"/>
    <hyperlink ref="D369" r:id="rId180"/>
    <hyperlink ref="D371" r:id="rId181"/>
    <hyperlink ref="D373" r:id="rId182"/>
    <hyperlink ref="D375" r:id="rId183"/>
    <hyperlink ref="D377" r:id="rId184"/>
    <hyperlink ref="D379" r:id="rId185"/>
    <hyperlink ref="D381" r:id="rId186"/>
    <hyperlink ref="D383" r:id="rId187"/>
    <hyperlink ref="D385" r:id="rId188"/>
    <hyperlink ref="D387" r:id="rId189"/>
    <hyperlink ref="D389" r:id="rId190"/>
    <hyperlink ref="D391" r:id="rId191"/>
    <hyperlink ref="D393" r:id="rId192"/>
    <hyperlink ref="D395" r:id="rId193"/>
    <hyperlink ref="D397" r:id="rId194"/>
    <hyperlink ref="D399" r:id="rId195"/>
    <hyperlink ref="D401" r:id="rId196"/>
    <hyperlink ref="D403" r:id="rId197"/>
    <hyperlink ref="D405" r:id="rId198"/>
    <hyperlink ref="D407" r:id="rId199"/>
    <hyperlink ref="D409" r:id="rId200"/>
    <hyperlink ref="D411" r:id="rId201"/>
    <hyperlink ref="D413" r:id="rId202"/>
    <hyperlink ref="D415" r:id="rId203"/>
    <hyperlink ref="D417" r:id="rId204"/>
    <hyperlink ref="D419" r:id="rId205"/>
    <hyperlink ref="D421" r:id="rId206"/>
    <hyperlink ref="D423" r:id="rId207"/>
    <hyperlink ref="D425" r:id="rId208"/>
    <hyperlink ref="D427" r:id="rId209"/>
    <hyperlink ref="D429" r:id="rId210"/>
    <hyperlink ref="D431" r:id="rId211"/>
    <hyperlink ref="D433" r:id="rId212"/>
    <hyperlink ref="D435" r:id="rId213"/>
    <hyperlink ref="D437" r:id="rId214"/>
    <hyperlink ref="D439" r:id="rId215"/>
    <hyperlink ref="D441" r:id="rId216"/>
    <hyperlink ref="D443" r:id="rId217"/>
    <hyperlink ref="D445" r:id="rId218"/>
    <hyperlink ref="D447" r:id="rId219"/>
    <hyperlink ref="D449" r:id="rId220"/>
    <hyperlink ref="D451" r:id="rId221"/>
    <hyperlink ref="D453" r:id="rId222"/>
    <hyperlink ref="D455" r:id="rId223"/>
    <hyperlink ref="D457" r:id="rId224"/>
    <hyperlink ref="D459" r:id="rId225"/>
    <hyperlink ref="D461" r:id="rId226"/>
    <hyperlink ref="D463" r:id="rId227"/>
    <hyperlink ref="D465" r:id="rId228"/>
    <hyperlink ref="D467" r:id="rId229"/>
    <hyperlink ref="D469" r:id="rId230"/>
    <hyperlink ref="D471" r:id="rId231"/>
    <hyperlink ref="D473" r:id="rId232"/>
    <hyperlink ref="D475" r:id="rId233"/>
    <hyperlink ref="D477" r:id="rId234"/>
    <hyperlink ref="D479" r:id="rId235"/>
    <hyperlink ref="D481" r:id="rId236"/>
    <hyperlink ref="D484" r:id="rId237"/>
    <hyperlink ref="D486" r:id="rId238"/>
    <hyperlink ref="D488" r:id="rId239"/>
    <hyperlink ref="D490" r:id="rId240"/>
    <hyperlink ref="D492" r:id="rId241"/>
    <hyperlink ref="D494" r:id="rId242"/>
    <hyperlink ref="D496" r:id="rId243"/>
    <hyperlink ref="D498" r:id="rId244"/>
    <hyperlink ref="D500" r:id="rId245"/>
    <hyperlink ref="D502" r:id="rId246"/>
    <hyperlink ref="D504" r:id="rId247"/>
    <hyperlink ref="D506" r:id="rId248"/>
    <hyperlink ref="D508" r:id="rId249"/>
    <hyperlink ref="D510" r:id="rId250"/>
    <hyperlink ref="D512" r:id="rId251"/>
    <hyperlink ref="D514" r:id="rId252"/>
    <hyperlink ref="D516" r:id="rId253"/>
    <hyperlink ref="D518" r:id="rId254"/>
    <hyperlink ref="D520" r:id="rId255"/>
    <hyperlink ref="D522" r:id="rId256"/>
    <hyperlink ref="D524" r:id="rId257"/>
    <hyperlink ref="D526" r:id="rId258"/>
    <hyperlink ref="D528" r:id="rId259"/>
    <hyperlink ref="D530" r:id="rId260"/>
    <hyperlink ref="D532" r:id="rId261"/>
    <hyperlink ref="D534" r:id="rId262"/>
    <hyperlink ref="D536" r:id="rId263"/>
    <hyperlink ref="D538" r:id="rId264"/>
    <hyperlink ref="D540" r:id="rId265"/>
    <hyperlink ref="D542" r:id="rId266"/>
    <hyperlink ref="D544" r:id="rId267"/>
    <hyperlink ref="D546" r:id="rId268"/>
    <hyperlink ref="D548" r:id="rId269"/>
    <hyperlink ref="D550" r:id="rId270"/>
    <hyperlink ref="D552" r:id="rId271"/>
    <hyperlink ref="D554" r:id="rId272"/>
    <hyperlink ref="D556" r:id="rId273"/>
    <hyperlink ref="D558" r:id="rId274"/>
    <hyperlink ref="D560" r:id="rId275"/>
    <hyperlink ref="D562" r:id="rId276"/>
    <hyperlink ref="D564" r:id="rId277"/>
    <hyperlink ref="D566" r:id="rId278"/>
    <hyperlink ref="D568" r:id="rId279"/>
    <hyperlink ref="D570" r:id="rId280"/>
    <hyperlink ref="D572" r:id="rId281"/>
    <hyperlink ref="D574" r:id="rId282"/>
    <hyperlink ref="D576" r:id="rId283"/>
    <hyperlink ref="D578" r:id="rId284"/>
    <hyperlink ref="D580" r:id="rId285"/>
    <hyperlink ref="D582" r:id="rId286"/>
    <hyperlink ref="D584" r:id="rId287"/>
    <hyperlink ref="D586" r:id="rId288"/>
    <hyperlink ref="D588" r:id="rId289"/>
    <hyperlink ref="D590" r:id="rId290"/>
    <hyperlink ref="D592" r:id="rId291"/>
    <hyperlink ref="D595" r:id="rId292"/>
    <hyperlink ref="D597" r:id="rId293"/>
    <hyperlink ref="D599" r:id="rId294"/>
    <hyperlink ref="D601" r:id="rId295"/>
    <hyperlink ref="D603" r:id="rId296"/>
    <hyperlink ref="D605" r:id="rId297"/>
    <hyperlink ref="D607" r:id="rId298"/>
    <hyperlink ref="D609" r:id="rId299"/>
    <hyperlink ref="D611" r:id="rId300"/>
    <hyperlink ref="D613" r:id="rId301"/>
    <hyperlink ref="D615" r:id="rId302"/>
    <hyperlink ref="D617" r:id="rId303"/>
    <hyperlink ref="D619" r:id="rId304"/>
    <hyperlink ref="D621" r:id="rId305"/>
    <hyperlink ref="D623" r:id="rId306"/>
    <hyperlink ref="D625" r:id="rId307"/>
    <hyperlink ref="D627" r:id="rId308"/>
    <hyperlink ref="D629" r:id="rId309"/>
    <hyperlink ref="D631" r:id="rId310"/>
    <hyperlink ref="D633" r:id="rId311"/>
    <hyperlink ref="D635" r:id="rId312"/>
    <hyperlink ref="D637" r:id="rId313"/>
    <hyperlink ref="D639" r:id="rId314"/>
    <hyperlink ref="D641" r:id="rId315"/>
    <hyperlink ref="D643" r:id="rId316"/>
    <hyperlink ref="D645" r:id="rId317"/>
    <hyperlink ref="D647" r:id="rId318"/>
    <hyperlink ref="D649" r:id="rId319"/>
    <hyperlink ref="D651" r:id="rId320"/>
    <hyperlink ref="D653" r:id="rId321"/>
    <hyperlink ref="D655" r:id="rId322"/>
    <hyperlink ref="D657" r:id="rId323"/>
    <hyperlink ref="D659" r:id="rId324"/>
    <hyperlink ref="D661" r:id="rId325"/>
    <hyperlink ref="D663" r:id="rId326"/>
    <hyperlink ref="D665" r:id="rId327"/>
    <hyperlink ref="D667" r:id="rId328"/>
    <hyperlink ref="D669" r:id="rId329"/>
    <hyperlink ref="D671" r:id="rId330"/>
    <hyperlink ref="D673" r:id="rId331"/>
    <hyperlink ref="D675" r:id="rId332"/>
    <hyperlink ref="D677" r:id="rId333"/>
    <hyperlink ref="D679" r:id="rId334"/>
    <hyperlink ref="D681" r:id="rId335"/>
    <hyperlink ref="D683" r:id="rId336"/>
    <hyperlink ref="D685" r:id="rId337"/>
    <hyperlink ref="D687" r:id="rId338"/>
    <hyperlink ref="D689" r:id="rId339"/>
    <hyperlink ref="D691" r:id="rId340"/>
    <hyperlink ref="D693" r:id="rId341"/>
    <hyperlink ref="D695" r:id="rId342"/>
    <hyperlink ref="D697" r:id="rId343"/>
    <hyperlink ref="D699" r:id="rId344"/>
    <hyperlink ref="D701" r:id="rId345"/>
    <hyperlink ref="D703" r:id="rId346"/>
    <hyperlink ref="D705" r:id="rId347"/>
    <hyperlink ref="D707" r:id="rId348"/>
    <hyperlink ref="D709" r:id="rId349"/>
    <hyperlink ref="D711" r:id="rId350"/>
    <hyperlink ref="D713" r:id="rId351"/>
    <hyperlink ref="D715" r:id="rId352"/>
    <hyperlink ref="D717" r:id="rId353"/>
    <hyperlink ref="D719" r:id="rId354"/>
    <hyperlink ref="D721" r:id="rId355"/>
    <hyperlink ref="D723" r:id="rId356"/>
    <hyperlink ref="D725" r:id="rId357"/>
    <hyperlink ref="D727" r:id="rId358"/>
    <hyperlink ref="D729" r:id="rId359"/>
    <hyperlink ref="D731" r:id="rId360"/>
    <hyperlink ref="D733" r:id="rId361"/>
    <hyperlink ref="D735" r:id="rId362"/>
    <hyperlink ref="D737" r:id="rId363"/>
    <hyperlink ref="D739" r:id="rId364"/>
    <hyperlink ref="D741" r:id="rId365"/>
    <hyperlink ref="D743" r:id="rId366"/>
    <hyperlink ref="D745" r:id="rId367"/>
    <hyperlink ref="D747" r:id="rId368"/>
    <hyperlink ref="D749" r:id="rId369"/>
    <hyperlink ref="D751" r:id="rId370"/>
    <hyperlink ref="D753" r:id="rId371"/>
    <hyperlink ref="D755" r:id="rId372"/>
    <hyperlink ref="D757" r:id="rId373"/>
    <hyperlink ref="D759" r:id="rId374"/>
    <hyperlink ref="D761" r:id="rId375"/>
    <hyperlink ref="D763" r:id="rId376"/>
    <hyperlink ref="D765" r:id="rId377"/>
    <hyperlink ref="D768" r:id="rId378"/>
    <hyperlink ref="D770" r:id="rId379"/>
    <hyperlink ref="D772" r:id="rId380"/>
    <hyperlink ref="D774" r:id="rId381"/>
    <hyperlink ref="D776" r:id="rId382"/>
    <hyperlink ref="D778" r:id="rId383"/>
    <hyperlink ref="D780" r:id="rId384"/>
    <hyperlink ref="D782" r:id="rId385"/>
    <hyperlink ref="D784" r:id="rId386"/>
    <hyperlink ref="D786" r:id="rId387"/>
    <hyperlink ref="D788" r:id="rId388"/>
    <hyperlink ref="D790" r:id="rId389"/>
    <hyperlink ref="D792" r:id="rId390"/>
    <hyperlink ref="D794" r:id="rId391"/>
    <hyperlink ref="D796" r:id="rId392"/>
    <hyperlink ref="D798" r:id="rId393"/>
    <hyperlink ref="D800" r:id="rId394"/>
    <hyperlink ref="D802" r:id="rId395"/>
    <hyperlink ref="D804" r:id="rId396"/>
    <hyperlink ref="D806" r:id="rId397"/>
    <hyperlink ref="D808" r:id="rId398"/>
    <hyperlink ref="D810" r:id="rId399"/>
    <hyperlink ref="D812" r:id="rId400"/>
    <hyperlink ref="D814" r:id="rId401"/>
    <hyperlink ref="D816" r:id="rId402"/>
    <hyperlink ref="D818" r:id="rId403"/>
    <hyperlink ref="D820" r:id="rId404"/>
    <hyperlink ref="D822" r:id="rId405"/>
    <hyperlink ref="D824" r:id="rId406"/>
    <hyperlink ref="D826" r:id="rId407"/>
    <hyperlink ref="D828" r:id="rId408"/>
    <hyperlink ref="D830" r:id="rId409"/>
    <hyperlink ref="D832" r:id="rId410"/>
    <hyperlink ref="D834" r:id="rId411"/>
    <hyperlink ref="D836" r:id="rId412"/>
    <hyperlink ref="D838" r:id="rId413"/>
    <hyperlink ref="D840" r:id="rId414"/>
    <hyperlink ref="D842" r:id="rId415"/>
    <hyperlink ref="D844" r:id="rId416"/>
    <hyperlink ref="D846" r:id="rId417"/>
    <hyperlink ref="D848" r:id="rId418"/>
    <hyperlink ref="D850" r:id="rId419"/>
    <hyperlink ref="D852" r:id="rId420"/>
    <hyperlink ref="D854" r:id="rId421"/>
    <hyperlink ref="D856" r:id="rId422"/>
    <hyperlink ref="D858" r:id="rId423"/>
    <hyperlink ref="D860" r:id="rId424"/>
    <hyperlink ref="D862" r:id="rId425"/>
    <hyperlink ref="D864" r:id="rId426"/>
    <hyperlink ref="D866" r:id="rId427"/>
    <hyperlink ref="D868" r:id="rId428"/>
    <hyperlink ref="D871" r:id="rId429"/>
    <hyperlink ref="D873" r:id="rId430"/>
    <hyperlink ref="D875" r:id="rId431"/>
    <hyperlink ref="D877" r:id="rId432"/>
    <hyperlink ref="D879" r:id="rId433"/>
    <hyperlink ref="D881" r:id="rId434"/>
    <hyperlink ref="D883" r:id="rId435"/>
    <hyperlink ref="D885" r:id="rId436"/>
    <hyperlink ref="D887" r:id="rId437"/>
    <hyperlink ref="D889" r:id="rId438"/>
    <hyperlink ref="D891" r:id="rId439"/>
    <hyperlink ref="D893" r:id="rId440"/>
    <hyperlink ref="D895" r:id="rId441"/>
    <hyperlink ref="D897" r:id="rId442"/>
    <hyperlink ref="D899" r:id="rId443"/>
    <hyperlink ref="D901" r:id="rId444"/>
    <hyperlink ref="D903" r:id="rId445"/>
    <hyperlink ref="D905" r:id="rId446"/>
    <hyperlink ref="D907" r:id="rId447"/>
    <hyperlink ref="D909" r:id="rId448"/>
    <hyperlink ref="D911" r:id="rId449"/>
    <hyperlink ref="D913" r:id="rId450"/>
    <hyperlink ref="D915" r:id="rId451"/>
    <hyperlink ref="D917" r:id="rId452"/>
    <hyperlink ref="D919" r:id="rId453"/>
    <hyperlink ref="D921" r:id="rId454"/>
    <hyperlink ref="D923" r:id="rId455"/>
  </hyperlinks>
  <pageMargins left="0.75" right="0.75" top="1" bottom="1" header="0.5" footer="0.5"/>
  <pageSetup paperSize="9" orientation="portrait"/>
  <headerFooter alignWithMargins="0"/>
  <drawing r:id="rId45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dimension ref="A1"/>
  <sheetViews>
    <sheetView workbookViewId="0"/>
  </sheetViews>
  <sheetFormatPr defaultRowHeight="12.75" x14ac:dyDescent="0.2"/>
  <sheetData/>
  <phoneticPr fontId="2"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dimension ref="A1"/>
  <sheetViews>
    <sheetView workbookViewId="0">
      <selection activeCell="B50" sqref="B50"/>
    </sheetView>
  </sheetViews>
  <sheetFormatPr defaultRowHeight="12.75" x14ac:dyDescent="0.2"/>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none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IniXP</dc:creator>
  <cp:lastModifiedBy>Елена Никитина</cp:lastModifiedBy>
  <cp:lastPrinted>2011-10-06T09:05:59Z</cp:lastPrinted>
  <dcterms:created xsi:type="dcterms:W3CDTF">2004-02-27T12:44:30Z</dcterms:created>
  <dcterms:modified xsi:type="dcterms:W3CDTF">2020-05-13T07:42:23Z</dcterms:modified>
</cp:coreProperties>
</file>