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docs.elena.nikitina\Заказы\Наличие\"/>
    </mc:Choice>
  </mc:AlternateContent>
  <bookViews>
    <workbookView xWindow="0" yWindow="0" windowWidth="24000" windowHeight="11010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T814" i="1" l="1"/>
  <c r="S814" i="1"/>
  <c r="T812" i="1"/>
  <c r="S812" i="1"/>
  <c r="T810" i="1"/>
  <c r="S810" i="1"/>
  <c r="T808" i="1"/>
  <c r="S808" i="1"/>
  <c r="T806" i="1"/>
  <c r="S806" i="1"/>
  <c r="T804" i="1"/>
  <c r="S804" i="1"/>
  <c r="T802" i="1"/>
  <c r="S802" i="1"/>
  <c r="T800" i="1"/>
  <c r="S800" i="1"/>
  <c r="T798" i="1"/>
  <c r="S798" i="1"/>
  <c r="T796" i="1"/>
  <c r="S796" i="1"/>
  <c r="T794" i="1"/>
  <c r="S794" i="1"/>
  <c r="T792" i="1"/>
  <c r="S792" i="1"/>
  <c r="T790" i="1"/>
  <c r="S790" i="1"/>
  <c r="T788" i="1"/>
  <c r="S788" i="1"/>
  <c r="T786" i="1"/>
  <c r="S786" i="1"/>
  <c r="T784" i="1"/>
  <c r="S784" i="1"/>
  <c r="T782" i="1"/>
  <c r="S782" i="1"/>
  <c r="T780" i="1"/>
  <c r="S780" i="1"/>
  <c r="T778" i="1"/>
  <c r="S778" i="1"/>
  <c r="T776" i="1"/>
  <c r="S776" i="1"/>
  <c r="T774" i="1"/>
  <c r="S774" i="1"/>
  <c r="T772" i="1"/>
  <c r="S772" i="1"/>
  <c r="T770" i="1"/>
  <c r="S770" i="1"/>
  <c r="T768" i="1"/>
  <c r="S768" i="1"/>
  <c r="T766" i="1"/>
  <c r="S766" i="1"/>
  <c r="T764" i="1"/>
  <c r="S764" i="1"/>
  <c r="T762" i="1"/>
  <c r="S762" i="1"/>
  <c r="T760" i="1"/>
  <c r="S760" i="1"/>
  <c r="T758" i="1"/>
  <c r="S758" i="1"/>
  <c r="T756" i="1"/>
  <c r="S756" i="1"/>
  <c r="T754" i="1"/>
  <c r="S754" i="1"/>
  <c r="T752" i="1"/>
  <c r="S752" i="1"/>
  <c r="T750" i="1"/>
  <c r="S750" i="1"/>
  <c r="T748" i="1"/>
  <c r="S748" i="1"/>
  <c r="T746" i="1"/>
  <c r="S746" i="1"/>
  <c r="T744" i="1"/>
  <c r="S744" i="1"/>
  <c r="T742" i="1"/>
  <c r="S742" i="1"/>
  <c r="T740" i="1"/>
  <c r="S740" i="1"/>
  <c r="T738" i="1"/>
  <c r="S738" i="1"/>
  <c r="T736" i="1"/>
  <c r="S736" i="1"/>
  <c r="T734" i="1"/>
  <c r="S734" i="1"/>
  <c r="T732" i="1"/>
  <c r="S732" i="1"/>
  <c r="T730" i="1"/>
  <c r="S730" i="1"/>
  <c r="T728" i="1"/>
  <c r="S728" i="1"/>
  <c r="T726" i="1"/>
  <c r="S726" i="1"/>
  <c r="T724" i="1"/>
  <c r="S724" i="1"/>
  <c r="T722" i="1"/>
  <c r="S722" i="1"/>
  <c r="T720" i="1"/>
  <c r="S720" i="1"/>
  <c r="T718" i="1"/>
  <c r="S718" i="1"/>
  <c r="T716" i="1"/>
  <c r="S716" i="1"/>
  <c r="T714" i="1"/>
  <c r="S714" i="1"/>
  <c r="T712" i="1"/>
  <c r="S712" i="1"/>
  <c r="T710" i="1"/>
  <c r="S710" i="1"/>
  <c r="T708" i="1"/>
  <c r="S708" i="1"/>
  <c r="T706" i="1"/>
  <c r="S706" i="1"/>
  <c r="T704" i="1"/>
  <c r="S704" i="1"/>
  <c r="T702" i="1"/>
  <c r="S702" i="1"/>
  <c r="T700" i="1"/>
  <c r="S700" i="1"/>
  <c r="T698" i="1"/>
  <c r="S698" i="1"/>
  <c r="T696" i="1"/>
  <c r="S696" i="1"/>
  <c r="T694" i="1"/>
  <c r="S694" i="1"/>
  <c r="T692" i="1"/>
  <c r="S692" i="1"/>
  <c r="T690" i="1"/>
  <c r="S690" i="1"/>
  <c r="T688" i="1"/>
  <c r="S688" i="1"/>
  <c r="T686" i="1"/>
  <c r="S686" i="1"/>
  <c r="T684" i="1"/>
  <c r="S684" i="1"/>
  <c r="T682" i="1"/>
  <c r="S682" i="1"/>
  <c r="T680" i="1"/>
  <c r="S680" i="1"/>
  <c r="T678" i="1"/>
  <c r="S678" i="1"/>
  <c r="T676" i="1"/>
  <c r="S676" i="1"/>
  <c r="T674" i="1"/>
  <c r="S674" i="1"/>
  <c r="T672" i="1"/>
  <c r="S672" i="1"/>
  <c r="T670" i="1"/>
  <c r="S670" i="1"/>
  <c r="T668" i="1"/>
  <c r="S668" i="1"/>
  <c r="T666" i="1"/>
  <c r="S666" i="1"/>
  <c r="T664" i="1"/>
  <c r="S664" i="1"/>
  <c r="T662" i="1"/>
  <c r="S662" i="1"/>
  <c r="T660" i="1"/>
  <c r="S660" i="1"/>
  <c r="T658" i="1"/>
  <c r="S658" i="1"/>
  <c r="T656" i="1"/>
  <c r="S656" i="1"/>
  <c r="T654" i="1"/>
  <c r="S654" i="1"/>
  <c r="T652" i="1"/>
  <c r="S652" i="1"/>
  <c r="T650" i="1"/>
  <c r="S650" i="1"/>
  <c r="T648" i="1"/>
  <c r="S648" i="1"/>
  <c r="T646" i="1"/>
  <c r="S646" i="1"/>
  <c r="T644" i="1"/>
  <c r="S644" i="1"/>
  <c r="T642" i="1"/>
  <c r="S642" i="1"/>
  <c r="T640" i="1"/>
  <c r="S640" i="1"/>
  <c r="T638" i="1"/>
  <c r="S638" i="1"/>
  <c r="T636" i="1"/>
  <c r="S636" i="1"/>
  <c r="T634" i="1"/>
  <c r="S634" i="1"/>
  <c r="T632" i="1"/>
  <c r="S632" i="1"/>
  <c r="T630" i="1"/>
  <c r="S630" i="1"/>
  <c r="T628" i="1"/>
  <c r="S628" i="1"/>
  <c r="T626" i="1"/>
  <c r="S626" i="1"/>
  <c r="T624" i="1"/>
  <c r="S624" i="1"/>
  <c r="T622" i="1"/>
  <c r="S622" i="1"/>
  <c r="T620" i="1"/>
  <c r="S620" i="1"/>
  <c r="T618" i="1"/>
  <c r="S618" i="1"/>
  <c r="T616" i="1"/>
  <c r="S616" i="1"/>
  <c r="T614" i="1"/>
  <c r="S614" i="1"/>
  <c r="T612" i="1"/>
  <c r="S612" i="1"/>
  <c r="T610" i="1"/>
  <c r="S610" i="1"/>
  <c r="T608" i="1"/>
  <c r="S608" i="1"/>
  <c r="T606" i="1"/>
  <c r="S606" i="1"/>
  <c r="T604" i="1"/>
  <c r="S604" i="1"/>
  <c r="T602" i="1"/>
  <c r="S602" i="1"/>
  <c r="T600" i="1"/>
  <c r="S600" i="1"/>
  <c r="T598" i="1"/>
  <c r="S598" i="1"/>
  <c r="T596" i="1"/>
  <c r="S596" i="1"/>
  <c r="T594" i="1"/>
  <c r="S594" i="1"/>
  <c r="T592" i="1"/>
  <c r="S592" i="1"/>
  <c r="T590" i="1"/>
  <c r="S590" i="1"/>
  <c r="T588" i="1"/>
  <c r="S588" i="1"/>
  <c r="T586" i="1"/>
  <c r="S586" i="1"/>
  <c r="T584" i="1"/>
  <c r="S584" i="1"/>
  <c r="T582" i="1"/>
  <c r="S582" i="1"/>
  <c r="T580" i="1"/>
  <c r="S580" i="1"/>
  <c r="T578" i="1"/>
  <c r="S578" i="1"/>
  <c r="T576" i="1"/>
  <c r="S576" i="1"/>
  <c r="T574" i="1"/>
  <c r="S574" i="1"/>
  <c r="T572" i="1"/>
  <c r="S572" i="1"/>
  <c r="T570" i="1"/>
  <c r="S570" i="1"/>
  <c r="T568" i="1"/>
  <c r="S568" i="1"/>
  <c r="T566" i="1"/>
  <c r="S566" i="1"/>
  <c r="T564" i="1"/>
  <c r="S564" i="1"/>
  <c r="T562" i="1"/>
  <c r="S562" i="1"/>
  <c r="T560" i="1"/>
  <c r="S560" i="1"/>
  <c r="T558" i="1"/>
  <c r="S558" i="1"/>
  <c r="T556" i="1"/>
  <c r="S556" i="1"/>
  <c r="T554" i="1"/>
  <c r="S554" i="1"/>
  <c r="T552" i="1"/>
  <c r="S552" i="1"/>
  <c r="T550" i="1"/>
  <c r="S550" i="1"/>
  <c r="T548" i="1"/>
  <c r="S548" i="1"/>
  <c r="T546" i="1"/>
  <c r="S546" i="1"/>
  <c r="T544" i="1"/>
  <c r="S544" i="1"/>
  <c r="T542" i="1"/>
  <c r="S542" i="1"/>
  <c r="T540" i="1"/>
  <c r="S540" i="1"/>
  <c r="T538" i="1"/>
  <c r="S538" i="1"/>
  <c r="T536" i="1"/>
  <c r="S536" i="1"/>
  <c r="T534" i="1"/>
  <c r="S534" i="1"/>
  <c r="T532" i="1"/>
  <c r="S532" i="1"/>
  <c r="T530" i="1"/>
  <c r="S530" i="1"/>
  <c r="T528" i="1"/>
  <c r="S528" i="1"/>
  <c r="T526" i="1"/>
  <c r="S526" i="1"/>
  <c r="T524" i="1"/>
  <c r="S524" i="1"/>
  <c r="T522" i="1"/>
  <c r="S522" i="1"/>
  <c r="T520" i="1"/>
  <c r="S520" i="1"/>
  <c r="T518" i="1"/>
  <c r="S518" i="1"/>
  <c r="T516" i="1"/>
  <c r="S516" i="1"/>
  <c r="T514" i="1"/>
  <c r="S514" i="1"/>
  <c r="T512" i="1"/>
  <c r="S512" i="1"/>
  <c r="T510" i="1"/>
  <c r="S510" i="1"/>
  <c r="T508" i="1"/>
  <c r="S508" i="1"/>
  <c r="T506" i="1"/>
  <c r="S506" i="1"/>
  <c r="T504" i="1"/>
  <c r="S504" i="1"/>
  <c r="T502" i="1"/>
  <c r="S502" i="1"/>
  <c r="T500" i="1"/>
  <c r="S500" i="1"/>
  <c r="T498" i="1"/>
  <c r="S498" i="1"/>
  <c r="T496" i="1"/>
  <c r="S496" i="1"/>
  <c r="T494" i="1"/>
  <c r="S494" i="1"/>
  <c r="T492" i="1"/>
  <c r="S492" i="1"/>
  <c r="T490" i="1"/>
  <c r="S490" i="1"/>
  <c r="T488" i="1"/>
  <c r="S488" i="1"/>
  <c r="T486" i="1"/>
  <c r="S486" i="1"/>
  <c r="T484" i="1"/>
  <c r="S484" i="1"/>
  <c r="T482" i="1"/>
  <c r="S482" i="1"/>
  <c r="T480" i="1"/>
  <c r="S480" i="1"/>
  <c r="T478" i="1"/>
  <c r="S478" i="1"/>
  <c r="T476" i="1"/>
  <c r="S476" i="1"/>
  <c r="T474" i="1"/>
  <c r="S474" i="1"/>
  <c r="T472" i="1"/>
  <c r="S472" i="1"/>
  <c r="T470" i="1"/>
  <c r="S470" i="1"/>
  <c r="T468" i="1"/>
  <c r="S468" i="1"/>
  <c r="T466" i="1"/>
  <c r="S466" i="1"/>
  <c r="T464" i="1"/>
  <c r="S464" i="1"/>
  <c r="T462" i="1"/>
  <c r="S462" i="1"/>
  <c r="T460" i="1"/>
  <c r="S460" i="1"/>
  <c r="T458" i="1"/>
  <c r="S458" i="1"/>
  <c r="T456" i="1"/>
  <c r="S456" i="1"/>
  <c r="T454" i="1"/>
  <c r="S454" i="1"/>
  <c r="T452" i="1"/>
  <c r="S452" i="1"/>
  <c r="T450" i="1"/>
  <c r="S450" i="1"/>
  <c r="T448" i="1"/>
  <c r="S448" i="1"/>
  <c r="T446" i="1"/>
  <c r="S446" i="1"/>
  <c r="T444" i="1"/>
  <c r="S444" i="1"/>
  <c r="T442" i="1"/>
  <c r="S442" i="1"/>
  <c r="T440" i="1"/>
  <c r="S440" i="1"/>
  <c r="T438" i="1"/>
  <c r="S438" i="1"/>
  <c r="T436" i="1"/>
  <c r="S436" i="1"/>
  <c r="T434" i="1"/>
  <c r="S434" i="1"/>
  <c r="T432" i="1"/>
  <c r="S432" i="1"/>
  <c r="T430" i="1"/>
  <c r="S430" i="1"/>
  <c r="T428" i="1"/>
  <c r="S428" i="1"/>
  <c r="T426" i="1"/>
  <c r="S426" i="1"/>
  <c r="T424" i="1"/>
  <c r="S424" i="1"/>
  <c r="T422" i="1"/>
  <c r="S422" i="1"/>
  <c r="T420" i="1"/>
  <c r="S420" i="1"/>
  <c r="T418" i="1"/>
  <c r="S418" i="1"/>
  <c r="T416" i="1"/>
  <c r="S416" i="1"/>
  <c r="T414" i="1"/>
  <c r="S414" i="1"/>
  <c r="T412" i="1"/>
  <c r="S412" i="1"/>
  <c r="T410" i="1"/>
  <c r="S410" i="1"/>
  <c r="T408" i="1"/>
  <c r="S408" i="1"/>
  <c r="T406" i="1"/>
  <c r="S406" i="1"/>
  <c r="T404" i="1"/>
  <c r="S404" i="1"/>
  <c r="T402" i="1"/>
  <c r="S402" i="1"/>
  <c r="T400" i="1"/>
  <c r="S400" i="1"/>
  <c r="T398" i="1"/>
  <c r="S398" i="1"/>
  <c r="T396" i="1"/>
  <c r="S396" i="1"/>
  <c r="T394" i="1"/>
  <c r="S394" i="1"/>
  <c r="T392" i="1"/>
  <c r="S392" i="1"/>
  <c r="T390" i="1"/>
  <c r="S390" i="1"/>
  <c r="T388" i="1"/>
  <c r="S388" i="1"/>
  <c r="T386" i="1"/>
  <c r="S386" i="1"/>
  <c r="T384" i="1"/>
  <c r="S384" i="1"/>
  <c r="T382" i="1"/>
  <c r="S382" i="1"/>
  <c r="T380" i="1"/>
  <c r="S380" i="1"/>
  <c r="T378" i="1"/>
  <c r="S378" i="1"/>
  <c r="T376" i="1"/>
  <c r="S376" i="1"/>
  <c r="T374" i="1"/>
  <c r="S374" i="1"/>
  <c r="T372" i="1"/>
  <c r="S372" i="1"/>
  <c r="T370" i="1"/>
  <c r="S370" i="1"/>
  <c r="T368" i="1"/>
  <c r="S368" i="1"/>
  <c r="T366" i="1"/>
  <c r="S366" i="1"/>
  <c r="T364" i="1"/>
  <c r="S364" i="1"/>
  <c r="T362" i="1"/>
  <c r="S362" i="1"/>
  <c r="T360" i="1"/>
  <c r="S360" i="1"/>
  <c r="T358" i="1"/>
  <c r="S358" i="1"/>
  <c r="T356" i="1"/>
  <c r="S356" i="1"/>
  <c r="T354" i="1"/>
  <c r="S354" i="1"/>
  <c r="T352" i="1"/>
  <c r="S352" i="1"/>
  <c r="T350" i="1"/>
  <c r="S350" i="1"/>
  <c r="T348" i="1"/>
  <c r="S348" i="1"/>
  <c r="T346" i="1"/>
  <c r="S346" i="1"/>
  <c r="T344" i="1"/>
  <c r="S344" i="1"/>
  <c r="T342" i="1"/>
  <c r="S342" i="1"/>
  <c r="T339" i="1"/>
  <c r="S339" i="1"/>
  <c r="T337" i="1"/>
  <c r="S337" i="1"/>
  <c r="T335" i="1"/>
  <c r="S335" i="1"/>
  <c r="T333" i="1"/>
  <c r="S333" i="1"/>
  <c r="T331" i="1"/>
  <c r="S331" i="1"/>
  <c r="T329" i="1"/>
  <c r="S329" i="1"/>
  <c r="T327" i="1"/>
  <c r="S327" i="1"/>
  <c r="T325" i="1"/>
  <c r="S325" i="1"/>
  <c r="T323" i="1"/>
  <c r="S323" i="1"/>
  <c r="T321" i="1"/>
  <c r="S321" i="1"/>
  <c r="T319" i="1"/>
  <c r="S319" i="1"/>
  <c r="T317" i="1"/>
  <c r="S317" i="1"/>
  <c r="T315" i="1"/>
  <c r="S315" i="1"/>
  <c r="T313" i="1"/>
  <c r="S313" i="1"/>
  <c r="T311" i="1"/>
  <c r="S311" i="1"/>
  <c r="T309" i="1"/>
  <c r="S309" i="1"/>
  <c r="T307" i="1"/>
  <c r="S307" i="1"/>
  <c r="T305" i="1"/>
  <c r="S305" i="1"/>
  <c r="T302" i="1"/>
  <c r="S302" i="1"/>
  <c r="T300" i="1"/>
  <c r="S300" i="1"/>
  <c r="T298" i="1"/>
  <c r="S298" i="1"/>
  <c r="T296" i="1"/>
  <c r="S296" i="1"/>
  <c r="T294" i="1"/>
  <c r="S294" i="1"/>
  <c r="T292" i="1"/>
  <c r="S292" i="1"/>
  <c r="T290" i="1"/>
  <c r="S290" i="1"/>
  <c r="T288" i="1"/>
  <c r="S288" i="1"/>
  <c r="T286" i="1"/>
  <c r="S286" i="1"/>
  <c r="T284" i="1"/>
  <c r="S284" i="1"/>
  <c r="T282" i="1"/>
  <c r="S282" i="1"/>
  <c r="T280" i="1"/>
  <c r="S280" i="1"/>
  <c r="T278" i="1"/>
  <c r="S278" i="1"/>
  <c r="T276" i="1"/>
  <c r="S276" i="1"/>
  <c r="T274" i="1"/>
  <c r="S274" i="1"/>
  <c r="T272" i="1"/>
  <c r="S272" i="1"/>
  <c r="T270" i="1"/>
  <c r="S270" i="1"/>
  <c r="T268" i="1"/>
  <c r="S268" i="1"/>
  <c r="T266" i="1"/>
  <c r="S266" i="1"/>
  <c r="T264" i="1"/>
  <c r="S264" i="1"/>
  <c r="T262" i="1"/>
  <c r="S262" i="1"/>
  <c r="T260" i="1"/>
  <c r="S260" i="1"/>
  <c r="T258" i="1"/>
  <c r="S258" i="1"/>
  <c r="T256" i="1"/>
  <c r="S256" i="1"/>
  <c r="T254" i="1"/>
  <c r="S254" i="1"/>
  <c r="T252" i="1"/>
  <c r="S252" i="1"/>
  <c r="T250" i="1"/>
  <c r="S250" i="1"/>
  <c r="T248" i="1"/>
  <c r="S248" i="1"/>
  <c r="T246" i="1"/>
  <c r="S246" i="1"/>
  <c r="T244" i="1"/>
  <c r="S244" i="1"/>
  <c r="T242" i="1"/>
  <c r="S242" i="1"/>
  <c r="T240" i="1"/>
  <c r="S240" i="1"/>
  <c r="T238" i="1"/>
  <c r="S238" i="1"/>
  <c r="T236" i="1"/>
  <c r="S236" i="1"/>
  <c r="T234" i="1"/>
  <c r="S234" i="1"/>
  <c r="T232" i="1"/>
  <c r="S232" i="1"/>
  <c r="T230" i="1"/>
  <c r="S230" i="1"/>
  <c r="T228" i="1"/>
  <c r="S228" i="1"/>
  <c r="T226" i="1"/>
  <c r="S226" i="1"/>
  <c r="T224" i="1"/>
  <c r="S224" i="1"/>
  <c r="T222" i="1"/>
  <c r="S222" i="1"/>
  <c r="T220" i="1"/>
  <c r="S220" i="1"/>
  <c r="T218" i="1"/>
  <c r="S218" i="1"/>
  <c r="T216" i="1"/>
  <c r="S216" i="1"/>
  <c r="T213" i="1"/>
  <c r="S213" i="1"/>
  <c r="T211" i="1"/>
  <c r="S211" i="1"/>
  <c r="T209" i="1"/>
  <c r="S209" i="1"/>
  <c r="T207" i="1"/>
  <c r="S207" i="1"/>
  <c r="T205" i="1"/>
  <c r="S205" i="1"/>
  <c r="T203" i="1"/>
  <c r="S203" i="1"/>
  <c r="T201" i="1"/>
  <c r="S201" i="1"/>
  <c r="T199" i="1"/>
  <c r="S199" i="1"/>
  <c r="T197" i="1"/>
  <c r="S197" i="1"/>
  <c r="T195" i="1"/>
  <c r="S195" i="1"/>
  <c r="T193" i="1"/>
  <c r="S193" i="1"/>
  <c r="T191" i="1"/>
  <c r="S191" i="1"/>
  <c r="T189" i="1"/>
  <c r="S189" i="1"/>
  <c r="T187" i="1"/>
  <c r="S187" i="1"/>
  <c r="T185" i="1"/>
  <c r="S185" i="1"/>
  <c r="T183" i="1"/>
  <c r="S183" i="1"/>
  <c r="T181" i="1"/>
  <c r="S181" i="1"/>
  <c r="T179" i="1"/>
  <c r="S179" i="1"/>
  <c r="T177" i="1"/>
  <c r="S177" i="1"/>
  <c r="T175" i="1"/>
  <c r="S175" i="1"/>
  <c r="T173" i="1"/>
  <c r="S173" i="1"/>
  <c r="T171" i="1"/>
  <c r="S171" i="1"/>
  <c r="T169" i="1"/>
  <c r="S169" i="1"/>
  <c r="T167" i="1"/>
  <c r="S167" i="1"/>
  <c r="T165" i="1"/>
  <c r="S165" i="1"/>
  <c r="T163" i="1"/>
  <c r="S163" i="1"/>
  <c r="T161" i="1"/>
  <c r="S161" i="1"/>
  <c r="T159" i="1"/>
  <c r="S159" i="1"/>
  <c r="T157" i="1"/>
  <c r="S157" i="1"/>
  <c r="T155" i="1"/>
  <c r="S155" i="1"/>
  <c r="T153" i="1"/>
  <c r="S153" i="1"/>
  <c r="T151" i="1"/>
  <c r="S151" i="1"/>
  <c r="T149" i="1"/>
  <c r="S149" i="1"/>
  <c r="T146" i="1"/>
  <c r="S146" i="1"/>
  <c r="T144" i="1"/>
  <c r="S144" i="1"/>
  <c r="T142" i="1"/>
  <c r="S142" i="1"/>
  <c r="T140" i="1"/>
  <c r="S140" i="1"/>
  <c r="T138" i="1"/>
  <c r="S138" i="1"/>
  <c r="T136" i="1"/>
  <c r="S136" i="1"/>
  <c r="T134" i="1"/>
  <c r="S134" i="1"/>
  <c r="T132" i="1"/>
  <c r="S132" i="1"/>
  <c r="T130" i="1"/>
  <c r="S130" i="1"/>
  <c r="T128" i="1"/>
  <c r="S128" i="1"/>
  <c r="T126" i="1"/>
  <c r="S126" i="1"/>
  <c r="T124" i="1"/>
  <c r="S124" i="1"/>
  <c r="T122" i="1"/>
  <c r="S122" i="1"/>
  <c r="T120" i="1"/>
  <c r="S120" i="1"/>
  <c r="T118" i="1"/>
  <c r="S118" i="1"/>
  <c r="T116" i="1"/>
  <c r="S116" i="1"/>
  <c r="T114" i="1"/>
  <c r="S114" i="1"/>
  <c r="T112" i="1"/>
  <c r="S112" i="1"/>
  <c r="T110" i="1"/>
  <c r="S110" i="1"/>
  <c r="T108" i="1"/>
  <c r="S108" i="1"/>
  <c r="T106" i="1"/>
  <c r="S106" i="1"/>
  <c r="T104" i="1"/>
  <c r="S104" i="1"/>
  <c r="T102" i="1"/>
  <c r="S102" i="1"/>
  <c r="T100" i="1"/>
  <c r="S100" i="1"/>
  <c r="T98" i="1"/>
  <c r="S98" i="1"/>
  <c r="T96" i="1"/>
  <c r="S96" i="1"/>
  <c r="T94" i="1"/>
  <c r="S94" i="1"/>
  <c r="T92" i="1"/>
  <c r="S92" i="1"/>
  <c r="T90" i="1"/>
  <c r="S90" i="1"/>
  <c r="T88" i="1"/>
  <c r="S88" i="1"/>
  <c r="T86" i="1"/>
  <c r="S86" i="1"/>
  <c r="T84" i="1"/>
  <c r="S84" i="1"/>
  <c r="T82" i="1"/>
  <c r="S82" i="1"/>
  <c r="T80" i="1"/>
  <c r="S80" i="1"/>
  <c r="T78" i="1"/>
  <c r="S78" i="1"/>
  <c r="T76" i="1"/>
  <c r="S76" i="1"/>
  <c r="T74" i="1"/>
  <c r="S74" i="1"/>
  <c r="T71" i="1"/>
  <c r="S71" i="1"/>
  <c r="T69" i="1"/>
  <c r="S69" i="1"/>
  <c r="T67" i="1"/>
  <c r="S67" i="1"/>
  <c r="T65" i="1"/>
  <c r="S65" i="1"/>
  <c r="T63" i="1"/>
  <c r="S63" i="1"/>
  <c r="T61" i="1"/>
  <c r="S61" i="1"/>
  <c r="T59" i="1"/>
  <c r="S59" i="1"/>
  <c r="T57" i="1"/>
  <c r="S57" i="1"/>
  <c r="T55" i="1"/>
  <c r="S55" i="1"/>
  <c r="T53" i="1"/>
  <c r="S53" i="1"/>
  <c r="T51" i="1"/>
  <c r="S51" i="1"/>
  <c r="T49" i="1"/>
  <c r="S49" i="1"/>
  <c r="T47" i="1"/>
  <c r="S47" i="1"/>
  <c r="T44" i="1"/>
  <c r="S44" i="1"/>
  <c r="T42" i="1"/>
  <c r="S42" i="1"/>
  <c r="T40" i="1"/>
  <c r="S40" i="1"/>
  <c r="T38" i="1"/>
  <c r="S38" i="1"/>
  <c r="T36" i="1"/>
  <c r="S36" i="1"/>
  <c r="T34" i="1"/>
  <c r="S34" i="1"/>
  <c r="T32" i="1"/>
  <c r="S32" i="1"/>
  <c r="T30" i="1"/>
  <c r="S30" i="1"/>
  <c r="T28" i="1"/>
  <c r="S28" i="1"/>
  <c r="T26" i="1"/>
  <c r="S26" i="1"/>
  <c r="T24" i="1"/>
  <c r="S24" i="1"/>
  <c r="T22" i="1"/>
  <c r="S22" i="1"/>
  <c r="T20" i="1"/>
  <c r="S20" i="1"/>
  <c r="T18" i="1"/>
  <c r="S18" i="1"/>
  <c r="T16" i="1"/>
  <c r="S16" i="1"/>
  <c r="T14" i="1"/>
  <c r="S14" i="1"/>
  <c r="S816" i="1" l="1"/>
  <c r="T816" i="1"/>
</calcChain>
</file>

<file path=xl/sharedStrings.xml><?xml version="1.0" encoding="utf-8"?>
<sst xmlns="http://schemas.openxmlformats.org/spreadsheetml/2006/main" count="9603" uniqueCount="765">
  <si>
    <t>&lt;ВЕРСИЯ_ФАЙЛА&gt;</t>
  </si>
  <si>
    <t>г. Москва ул. Садовники д. 6</t>
  </si>
  <si>
    <t>Клиент:</t>
  </si>
  <si>
    <t>v02-10-2011</t>
  </si>
  <si>
    <t>тел: +7-499-649-67-67</t>
  </si>
  <si>
    <t>Тел.:</t>
  </si>
  <si>
    <t>Серпухов</t>
  </si>
  <si>
    <t>WWW.CONSOWEAR.RU</t>
  </si>
  <si>
    <t>e-mail:</t>
  </si>
  <si>
    <t>info@consowear.ru</t>
  </si>
  <si>
    <t>Бланк заказа</t>
  </si>
  <si>
    <t xml:space="preserve"> - количество заказанного товара указывайте в полях ГОЛУБОГО цвета</t>
  </si>
  <si>
    <t xml:space="preserve"> - свою контактную информацию указывайте в полях ЗЕЛЁНОГО цвета</t>
  </si>
  <si>
    <t xml:space="preserve"> - нажмите на ссылку для просмотра информации о товаре на нашем сайте</t>
  </si>
  <si>
    <t/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</si>
  <si>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</si>
  <si>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</si>
  <si>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</si>
  <si>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</si>
  <si>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</si>
  <si>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</si>
  <si>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Состав</t>
  </si>
  <si>
    <t>Плотность</t>
  </si>
  <si>
    <t>Размерный ряд</t>
  </si>
  <si>
    <t>база, руб.</t>
  </si>
  <si>
    <t>Количество</t>
  </si>
  <si>
    <t>Сумма:база, руб.</t>
  </si>
  <si>
    <t>Описание</t>
  </si>
  <si>
    <t>&lt;КОДТОВАРА&gt;</t>
  </si>
  <si>
    <t>&lt;РР01&gt;</t>
  </si>
  <si>
    <t>&lt;РР02&gt;</t>
  </si>
  <si>
    <t>&lt;РР03&gt;</t>
  </si>
  <si>
    <t>&lt;РР04&gt;</t>
  </si>
  <si>
    <t>&lt;РР05&gt;</t>
  </si>
  <si>
    <t>&lt;РР06&gt;</t>
  </si>
  <si>
    <t>&lt;РР07&gt;</t>
  </si>
  <si>
    <t>&lt;РР08&gt;</t>
  </si>
  <si>
    <t>Коллекция: Трикотаж Осень-Зима 2017-2018</t>
  </si>
  <si>
    <t>KWJS170770 - black</t>
  </si>
  <si>
    <t>Джемпер женский</t>
  </si>
  <si>
    <t>черный</t>
  </si>
  <si>
    <t>78% вискоза, 12% полиамид, 10% люрекс</t>
  </si>
  <si>
    <t>40</t>
  </si>
  <si>
    <t>42</t>
  </si>
  <si>
    <t>44</t>
  </si>
  <si>
    <t>46</t>
  </si>
  <si>
    <t>Стильный джемпер свободного силуэта с декольтированным вырезом "лодочка" и рукавами три четверти. Модель изготовлена из мягкой вискозы с люрексом.</t>
  </si>
  <si>
    <t>x</t>
  </si>
  <si>
    <t>KWDL170786 - beige</t>
  </si>
  <si>
    <t>Платье женское</t>
  </si>
  <si>
    <t>бежевый</t>
  </si>
  <si>
    <t>48% вискоза, 30% полиэстер, 22% полиамид</t>
  </si>
  <si>
    <t>48</t>
  </si>
  <si>
    <t>Cтильное платье приталенного силуэта с V-образным вырезом. Модель миди с расклешенными рукавами. В комплекте идет трикотажный пояс, который подчеркивает талию. Платье изготовлено из трикотажа в комбинированной манере.</t>
  </si>
  <si>
    <t>KWDL170787 - red</t>
  </si>
  <si>
    <t>красный</t>
  </si>
  <si>
    <t>51% вискоза, 27% полиэстер, 22% полиамид</t>
  </si>
  <si>
    <t>Элегантное теплое платье с длинными рукавами и оригинальным модным вырезом по горловине. Модель облегающего силуэта длиной миди. Рукава и подол оформлены разрезами. Фактурная вязка "лапша" вытягивает силуэт и подчеркивает фигуру.</t>
  </si>
  <si>
    <t>KWDM170901 - black</t>
  </si>
  <si>
    <t>Платье</t>
  </si>
  <si>
    <t>70% вискоза, 30% нейлон</t>
  </si>
  <si>
    <t>38</t>
  </si>
  <si>
    <t>Стильное платье облегающего силуэта без рукавов длиной ниже колен. Модель с небольшим круглым вырезом по горловине фиксируется на спине металлической молнией с фирменным пуллером. Платье на чехле изготовлено из эластичного фактурного трикотажа.</t>
  </si>
  <si>
    <t>KWDM170901 - dark olive khaki</t>
  </si>
  <si>
    <t>темно - зеленый</t>
  </si>
  <si>
    <t>KWDM170902 - black</t>
  </si>
  <si>
    <t>65% вискоза, 28% нейлон. 7% полиэстер</t>
  </si>
  <si>
    <t>Элегантное платье-футляр длиной ниже колена. Полустойка по горловине из трикотажной ленты «рип». Модель фиксируется на спине металлической молнией с фирменным пуллером. Платье из плотного фактурного трикотажа-стрейч оригинальной вязки. Модель идеально облегает фигуру.</t>
  </si>
  <si>
    <t>KWDM170902 - navy</t>
  </si>
  <si>
    <t>темно - синий</t>
  </si>
  <si>
    <t>KWDS170903 - black</t>
  </si>
  <si>
    <t>Стильное платье-футляр без рукавов средней длины. Модель с круглым вырезом изготовлена из эластичного плотного трикотажа с фактурным графическим рисунком. Модель идеально облегает фигуру, подчеркивает и корректирует формы тела.</t>
  </si>
  <si>
    <t>KWDS170904 - black</t>
  </si>
  <si>
    <t>90% вискоза, 10% эластан</t>
  </si>
  <si>
    <t>Однотонное прямое платье без рукавов средней длины с классической круглой горловиной. Лиф платья выполнен в оригинальном дизайне и декорирован трикотажными лентами с металлическими шипами. Модель фиксируется на спине потайной металлической молнией с фирменным пуллером.</t>
  </si>
  <si>
    <t>KWDS170906 - black/beige</t>
  </si>
  <si>
    <t>черный/бежевый</t>
  </si>
  <si>
    <t>65% вискоза, 35% нейлон</t>
  </si>
  <si>
    <t>Приталенное платье без рукавов с расклешенной юбкой длиной выше колена. Модель из плотного трикотажа-стрейч с вертикальным контрастным узором.</t>
  </si>
  <si>
    <t>KWDS170907 - black</t>
  </si>
  <si>
    <t>Строгое платье-футляр с коротким рукавом-реглан и фигурным вырезом по горловине. Модель прилегающего силуэта длиной выше колена фиксируется на спине потайной металлической молнией с фирменным пуллером. Платье выполнено из плотного фактурного трикотажа-стрейч.</t>
  </si>
  <si>
    <t>KWDS170907 - teal</t>
  </si>
  <si>
    <t>синий</t>
  </si>
  <si>
    <t>KWDS170908 - black</t>
  </si>
  <si>
    <t>Облегающее платье-футляр с коротким рукавом длиной выше колена. Модель с вырезом «каре» по горловине фиксируется на спине металлической молнией с фирменным пуллером. Модель идеально подчеркивает фигуру и корректирует форму.</t>
  </si>
  <si>
    <t>KWDM170909 - black</t>
  </si>
  <si>
    <t>65% вискоза, 30% нейлон, 5% эластан</t>
  </si>
  <si>
    <t>Элегантное платье-футляр с коротким рукавом длиной ниже колена. Модель фиксируется на спине металлической молнией с фирменным пуллером. Платье изготовлено из эластичного трикотажа и оформлено фактурным горизонтальным узором. Модель идеально облегает фигуру.</t>
  </si>
  <si>
    <t>KWDM170909 - navy</t>
  </si>
  <si>
    <t>темно-синий</t>
  </si>
  <si>
    <t>KWDS170912 - black</t>
  </si>
  <si>
    <t>92% вискоза, 8% эластан</t>
  </si>
  <si>
    <t>Эффектное платье-футляр средней длины с глубоким вырезом-лодочкой и рукавом три четверти. Модель из плотного эластичного трикотажа с однотонными эластичными вставками и треугольной перфорацией. Платье фиксируется на спине металлической молнией с фирменным пуллером.</t>
  </si>
  <si>
    <t>Коллекция: Трикотаж VOLCANTE Осень/Зима 17-18</t>
  </si>
  <si>
    <t>VIV021725 - горчичный</t>
  </si>
  <si>
    <t>Топ</t>
  </si>
  <si>
    <t>горчичный</t>
  </si>
  <si>
    <t>82% вискоза, 18% полиэстер</t>
  </si>
  <si>
    <t>Оригинальный топ на широких бретелях. Идеально сочетается с рубашками, водолазками, брюками и юбками.</t>
  </si>
  <si>
    <t>VIV021725 - кирпичный</t>
  </si>
  <si>
    <t>теракотовый</t>
  </si>
  <si>
    <t xml:space="preserve">VIV021725 - милитари </t>
  </si>
  <si>
    <t xml:space="preserve">милитари </t>
  </si>
  <si>
    <t>VIV021725 - терракотовый</t>
  </si>
  <si>
    <t>терракотовый</t>
  </si>
  <si>
    <t>VPD021727 - кирпичный</t>
  </si>
  <si>
    <t>кирпичный</t>
  </si>
  <si>
    <t>45% вискоза, 30% нейлон, 25% полиэстер</t>
  </si>
  <si>
    <t xml:space="preserve">Стильное платье из трикотажа в рубчик. Модель с V-образным вырезом, без рукавов, длиной ниже колен. Крой по фигуре и плотный материал из вискозы с нейлоном и полиэстером дарят идеальную посадку. </t>
  </si>
  <si>
    <t>VPD021727 - т. Зеленый</t>
  </si>
  <si>
    <t>т. зеленый</t>
  </si>
  <si>
    <t>VPD021727 - т. Серый</t>
  </si>
  <si>
    <t>т. серый</t>
  </si>
  <si>
    <t>VPD021727 - черный</t>
  </si>
  <si>
    <t>VPD021728 - зеленый</t>
  </si>
  <si>
    <t>Сарафан</t>
  </si>
  <si>
    <t>зеленый</t>
  </si>
  <si>
    <t>Стильный сарафан из трикотажа в рубчик. Модель с V-образным вырезом, без рукавов, длиной ниже колен. Успешно используется в комбинации с рубашками и водолазками.</t>
  </si>
  <si>
    <t>VPD021728 - СВ. КОРИЧНЕВЫЙ</t>
  </si>
  <si>
    <t>св. коричневый</t>
  </si>
  <si>
    <t>VPD021728 - Серый</t>
  </si>
  <si>
    <t>серый</t>
  </si>
  <si>
    <t>VPD021728 - терракотовый</t>
  </si>
  <si>
    <t>VPD021728 - черный</t>
  </si>
  <si>
    <t>Коллекция: Трикотаж Весна 2018</t>
  </si>
  <si>
    <t>KWDL180701 - black</t>
  </si>
  <si>
    <t>65% полиамид, 35% вискоза</t>
  </si>
  <si>
    <t>Стильное платье прямого силуэта без рукавов длиной ниже колена. Безупречная посадка по фигуре! Круглый вырез оформлен рип-вязкой, разрезы по бокам. Универсальный вариант на каждый день.</t>
  </si>
  <si>
    <t>KWDL180701 - lemon</t>
  </si>
  <si>
    <t>лимонный</t>
  </si>
  <si>
    <t>KWDL180701 - maldives</t>
  </si>
  <si>
    <t>голубой</t>
  </si>
  <si>
    <t>KWDL180701 - royal blue</t>
  </si>
  <si>
    <t>ярко-синий</t>
  </si>
  <si>
    <t>KWDL180702 - black</t>
  </si>
  <si>
    <t>Стильный сарафан из тонкого трикотажа. Модель с V-образным вырезом длиной ниже колен. Срезы оформлены декоративной вязкой. Успешно используется в комбинации с рубашками и водолазками.</t>
  </si>
  <si>
    <t>KWDL180702 - eggplant</t>
  </si>
  <si>
    <t>баклажан</t>
  </si>
  <si>
    <t>KWDL180702 - teal</t>
  </si>
  <si>
    <t>ультрамарин</t>
  </si>
  <si>
    <t>KWDL180704 - black</t>
  </si>
  <si>
    <t>85% вискоза, 15% нейлон</t>
  </si>
  <si>
    <t>Стильное платье-сарафан ниже колена расклешенного силуэта. Модель с круглым вырезом на широких бретелях оформлена металлической пряжкой с широкой трикотажной лентой. Модель изготовлена из плотного трикотажа с узором «лапша», который зрительно вытягивает силуэт.</t>
  </si>
  <si>
    <t>KWDL180704 - royal blue</t>
  </si>
  <si>
    <t>KWDL180704 - spring green</t>
  </si>
  <si>
    <t>светло-зеленый</t>
  </si>
  <si>
    <t>KWDL180704 - turquoise</t>
  </si>
  <si>
    <t>бирюзовый</t>
  </si>
  <si>
    <t>KWDM180707 - black</t>
  </si>
  <si>
    <t>73% вискоза, 27% нейлон</t>
  </si>
  <si>
    <t>Cтильное платье расклешенного силуэта с открытыми плечами. Модель длиной ниже колена с широкими рукавами-крылышками. Круглый вырез и разрезы обработаны обтачкой. Женственное платье из теплого трикотажа – прекрасный вариант для разных случаев.</t>
  </si>
  <si>
    <t>KWDM180707 - burgundy</t>
  </si>
  <si>
    <t>бордо</t>
  </si>
  <si>
    <t>KWDM180707 - teal</t>
  </si>
  <si>
    <t>KWPS180723 - navy/white</t>
  </si>
  <si>
    <t>Поло женское</t>
  </si>
  <si>
    <t>темно-синий/белый</t>
  </si>
  <si>
    <t>Стильное поло с V-образным вырезом и рельефным отложным воротником. Модель с коротким рукавом классической длины из фактурного трикотажа в полоску.</t>
  </si>
  <si>
    <t>KWPS180723 - red/white</t>
  </si>
  <si>
    <t>красный/белый</t>
  </si>
  <si>
    <t>KWJS180729 - black</t>
  </si>
  <si>
    <t>Стильный джемпер с коротким рукавом и интересным вырезом по горловине. Модель изготовлена из плотного эластичного трикотажа.</t>
  </si>
  <si>
    <t>KWJS180729 - orchide</t>
  </si>
  <si>
    <t>орхидея</t>
  </si>
  <si>
    <t>KWJS180729 - royal blue</t>
  </si>
  <si>
    <t>KWMS180730 - lime</t>
  </si>
  <si>
    <t>Топ женский</t>
  </si>
  <si>
    <t>лайм</t>
  </si>
  <si>
    <t>Стильный джемпер с коротким рукавом и круглым вырезом по горловине. По передней детали модель оформлена разрезом и шнуровкой. Изделие изготовлено из приятного мягкого трикотажа.</t>
  </si>
  <si>
    <t>KWMS180730 - maldives</t>
  </si>
  <si>
    <t>KWMS180737 - black</t>
  </si>
  <si>
    <t>75% вискоза, 25% нейлон</t>
  </si>
  <si>
    <t>Женственный облегающий топ. Модель с открытыми плечами, короткими рукавами и полупрозрачными вставками. По передней и задней деталям топ украшен воланом.</t>
  </si>
  <si>
    <t>KWSU180741 - navy</t>
  </si>
  <si>
    <t>Костюм женский: джемпер+юбка</t>
  </si>
  <si>
    <t>51% вискоза, 49% нейлон</t>
  </si>
  <si>
    <t>Оригинальный комплект из тонкого, но плотного фактурного трикотажа безупречного качества, состоящий из двух предметов.  Свободный, классической длины джемпер с глубоким капюшоном. Модель с V-образным вырезом и спущенным плечом – на шнуровке с фиксацией в люверсах. Передняя деталь и края капюшона оформлены фактурной вязкой, а низ и манжеты – резинкой-рип.  Стильная юбка-карандаш на широком эластичном поясе и кулиске длиной ниже колен. Модель оформлена накладными карманами с люверсами и передним разрезом.</t>
  </si>
  <si>
    <t>KWMS180747 - black</t>
  </si>
  <si>
    <t>80% вискоза, 20% нейлон</t>
  </si>
  <si>
    <t>Стильный облегающий топ классической длины. Модель с круглым вырезом и открытыми плечами оформлен фактурной оборкой, переходящей в рукава-крылышки. Топ из мягкого трикотажа идеально подойдет как для повседневной жизни, так и для вечеринки.</t>
  </si>
  <si>
    <t>KWMS180747 - white</t>
  </si>
  <si>
    <t>белый</t>
  </si>
  <si>
    <t>KWMS180750 - black</t>
  </si>
  <si>
    <t>Эффектный облегающий топ на широких бретелях и глубоким V-образным вырезом. Зауженная спина оформлена эффектной шнуровкой. Благодаря эластичной фактурной вязке модель безупречно сидит по фигуре.</t>
  </si>
  <si>
    <t>KWMS180750 - eggplant</t>
  </si>
  <si>
    <t>KWMS180750 - royal blue</t>
  </si>
  <si>
    <t>KWMS180750 - white</t>
  </si>
  <si>
    <t>KWМS180751 - navy/orange/ivory</t>
  </si>
  <si>
    <t>темно-синий/оранжевый/молочный</t>
  </si>
  <si>
    <t>Cтильный джемпер свободного силуэта классической длины. Короткие рукава реглан, открытые плечи и круглый вырез по горловине. Срезы изделия обработаны рип-резинкой. Джемпер изготовлен из мягкого приятного к телу трикотажа и оформлен разноцветной полоской.</t>
  </si>
  <si>
    <t>KWDM180755 - red</t>
  </si>
  <si>
    <t>75% вискоза, 25% полиамид</t>
  </si>
  <si>
    <t>Классическое платье прямого силуэта с короткими цельнокроеными рукавами. Модель с вырезом-лодочкой изготовлена из плотного эластичного трикотажа, по бокам оформлена фактурной вязкой и разрезами. К платью прилагается эластичный пояс со вставками из экокожи, который подчеркивает талию.</t>
  </si>
  <si>
    <t>KWDM180755 - royal blue</t>
  </si>
  <si>
    <t>KWDM180755 - turquoise</t>
  </si>
  <si>
    <t>Классическое платье прямого силуэта с короткими цельнокроеными рукавами. Модель с вырезом-лодочкой изготовленa из плотного эластичного трикотажа, по бокам оформленa фактурной вязкой и разрезами. К платью прилагается эластичный пояс со вставками из экокожи, который подчеркивает талию.</t>
  </si>
  <si>
    <t>KWDL180760 - black</t>
  </si>
  <si>
    <t>Облегающее платье без рукавов ниже колена. Модель с фактурным круглым вырезом оформлена оригинальным модным разрезом по спине. Вязка "лапша" вытягивает силуэт и отлично подчеркивает фигуру.</t>
  </si>
  <si>
    <t>KWDL180760 - deep green</t>
  </si>
  <si>
    <t>темно-зеленый</t>
  </si>
  <si>
    <t>KWDL180760 - grey melange</t>
  </si>
  <si>
    <t>серый меланж</t>
  </si>
  <si>
    <t>KWDL180761 - red</t>
  </si>
  <si>
    <t>Элегантное платье облегающего силуэта с круглым вырезом и коротким рукавом. Модель длиной ниже колена застегивается на молнию по задней детали. Платье из вискозного джерси – прекрасный вариант на все случаи жизни.</t>
  </si>
  <si>
    <t>Коллекция: Трикотаж Осень-Зима 2018-2019</t>
  </si>
  <si>
    <t>KWS180602 - pearl blue</t>
  </si>
  <si>
    <t>Костюм женский: джемпер+брюки</t>
  </si>
  <si>
    <t>жемчужно-голубой</t>
  </si>
  <si>
    <t>34% полиэстер, 20% вискоза, 19% нейлон, 17% акрил, 10% шерсть</t>
  </si>
  <si>
    <t>Элегантный костюм из двух предметов. Джемпер свободно облегающего силуэта со спущенной линией плеч на молнии. Воротник-стойка, манжеты и подол – с рельефной трикотажной резинкой. Джемпер оформлен фактурной вязкой. Стильные прямые брюки дополнены врезными карманами. Удобный эластичный пояс на регулируемых завязках-шнурках с металлическими наконечниками обеспечит комфортную посадку.</t>
  </si>
  <si>
    <t>KWS180608 - lilac denim</t>
  </si>
  <si>
    <t>лиловый деним</t>
  </si>
  <si>
    <t>34% вискоза, 30% нейлон, 26% полиэстер, 5% ангора, 5% шерсть</t>
  </si>
  <si>
    <t>Стильный костюм из мягкого трикотажа. Джемпер с удобным капюшоном на кулисках с металлическими фиксаторами застегивается на молнию. Модель дополнена карманом-кенгуру и оформлена свободными краями по низу и манжетам. Расклешенные брюки с врезными карманами. Эластичный пояс дополнен шнурками-регуляторами с металлическими наконечниками.</t>
  </si>
  <si>
    <t>KWS180608 - navy</t>
  </si>
  <si>
    <t>KWS180608 - steel</t>
  </si>
  <si>
    <t>стальной</t>
  </si>
  <si>
    <t>KWTS180614 - black</t>
  </si>
  <si>
    <t>50% вискоза, 27% полиэстер, 23% нейлон</t>
  </si>
  <si>
    <t>Джемпер в стиле 80-х с принтом в клетку. Модель с круглым вырезом и спущенными линиями плеча. Воротник, рукава и низ оформлены вязкой. Джемпер изготовлен приятного к телу байкового трикотажа.</t>
  </si>
  <si>
    <t>KWTS180616 - dark grey</t>
  </si>
  <si>
    <t>Водолазка женская</t>
  </si>
  <si>
    <t>темно-серый</t>
  </si>
  <si>
    <t>Модный джемпер классической длины. Воротник, манжеты, низ – с широкой фактурной резинкой. Модель оформлена строгой вертикальной полоской. Для создания джемпера использована мягкая вискоза и нейлон, который обеспечивает необходимую эластичность.</t>
  </si>
  <si>
    <t>KWTS180616 - grape</t>
  </si>
  <si>
    <t>фиолетовый</t>
  </si>
  <si>
    <t>KWTS180618 - powder</t>
  </si>
  <si>
    <t>пудровый</t>
  </si>
  <si>
    <t>Однотонная водолазка в лаконичном дизайне. Модель приталенного силуэта с длинными рукавами и высоким горлом. Изделие выполнено из мягкого, приятного к телу трикотажа с текстурной вязкой. Водолазку дополняет стильная брошь совы, которая может разнообразить строгий образ.</t>
  </si>
  <si>
    <t>KWJS180621 - black</t>
  </si>
  <si>
    <t>Стильный джемпер на каждый день. Удобная модель свободного силуэта с круглым вырезом. Широкие манжеты и низ оформлены фактурной вязаной резинкой. Джемпер украшен строгой полоской. Модель изготовлена из мягкого и приятного к телу трикотажа, который безупречно сидит и прекрасно смотрится.</t>
  </si>
  <si>
    <t>KWJS180627 - dark grey</t>
  </si>
  <si>
    <t>светло-серый/темно-серый</t>
  </si>
  <si>
    <t>Стильный двухцветный джемпер свободно облегающего силуэта. Круглый вырез, манжеты и низ оформлены фактурной вязкой. Модель изготовлена из приятной на ощупь вискозы с добавлением прочных волокон нейлона.</t>
  </si>
  <si>
    <t>KWJS180628 - black</t>
  </si>
  <si>
    <t>Джемпер с изящным вязаным узором. Модель свободно облегающего силуэта. Аккуратный вырез-лодочка, манжеты и низ изделия оформлены фактурной вязкой. Джемпер изготовлен из мягкого смесового трикотажа с добавлением шерсти.</t>
  </si>
  <si>
    <t>KWJS180629 - blue quartz</t>
  </si>
  <si>
    <t>100% хлопок</t>
  </si>
  <si>
    <t>Элегантный джемпер свободно-облегающего силуэта. V-образный вырез, манжеты и низ изделия оформлены трикотажной резинкой. Модель с объемными узорами изготовлена  из мягкой хлопковой пряжи.</t>
  </si>
  <si>
    <t>KWJS180629 - terracotta</t>
  </si>
  <si>
    <t>KWJS180629 - violet</t>
  </si>
  <si>
    <t>KWJS180630 - red</t>
  </si>
  <si>
    <t>Уютный джемпер на каждый день. Модель свободно-облегающего силуэта с длинными рукавами и вырезом-лодочкой. Джемпер оформлен объемным орнаментом, который делает его очень стильным. Манжеты и подол оформлены резинкой-рип, горловина – со свободными краями. Джемпер выполнен из качественного трикотажа, приятного к телу.</t>
  </si>
  <si>
    <t>KWJS180635 - black</t>
  </si>
  <si>
    <t>Эффектный джемпер прямого силуэта с цельнокроеными рукавами «летучая мышь». Вырез-лодочка, манжеты и подол с фактурной вязкой. Джемпер изготовлен из мягкого и приятного трикотажа и оформлен стильным вывязанным орнаментом.</t>
  </si>
  <si>
    <t>KWJS180636 - black</t>
  </si>
  <si>
    <t>Модный джемпер с круглым вырезом. Модель средней длины облегающего силуэта из мягкого трикотажа фактурной вязки. Принт в полоску и клапан с пуговицами на плече делают джемпер очень стильным.</t>
  </si>
  <si>
    <t xml:space="preserve">KWJS180636 - blue  </t>
  </si>
  <si>
    <t>KWJS180636 - yellow</t>
  </si>
  <si>
    <t>желтый</t>
  </si>
  <si>
    <t>KWCS180639 - marsala</t>
  </si>
  <si>
    <t>Кардиган женский</t>
  </si>
  <si>
    <t>винный</t>
  </si>
  <si>
    <t>50</t>
  </si>
  <si>
    <t>52</t>
  </si>
  <si>
    <t>Элегантный джемпер классической длины прямого силуэта. Модель с круглым вырезом и небольшими накладными карманами застегивается на металлическую молнию. Фактурные манжеты и подол дарят идеальную посадку. Контрастная отделка завершает дизайн изделия. Модель изготовлена из мягкого и приятного к телу трикотажа.</t>
  </si>
  <si>
    <t>KWCS180646 - grey</t>
  </si>
  <si>
    <t>Классический кардиган в модную полоску. Модель с круглым вырезом по горловине, на кнопках. С внутренней стороны планка укреплена репсовой лентой. Манжеты и низ изделия оформлены принтом-компаньоном. Модель изготовлена из мягкого, приятного к телу трикотажа.</t>
  </si>
  <si>
    <t>KWCS180646 - marsala</t>
  </si>
  <si>
    <t>KWCS180646 - navy</t>
  </si>
  <si>
    <t>KWDL180648 - black</t>
  </si>
  <si>
    <t>50% вискоза, 27% нейлон, 23% полиэстер</t>
  </si>
  <si>
    <t>Стильное платье облегающего силуэта длиной миди. Модель с полустойкой по горловине и длинными рукавами. Изделие выполнено из мягкой пряжи с текстурной вязкой и дополнено аксессуаром-брошью. Универсальный вариант на каждый день!</t>
  </si>
  <si>
    <t>KWDL180648 - steel</t>
  </si>
  <si>
    <t>KWDL180649 - steel</t>
  </si>
  <si>
    <t>Стильное платье cвободно облегающего силуэта длиной миди. Объемный воротник-стойка, манжеты и подол платья оформлены фактурной вязкой. Модель декорирована стильным вязаным орнаментом. Платье из теплого, плотного трикотажа – идеальное решение для холодной погоды.</t>
  </si>
  <si>
    <t>KWDM180650 - steel</t>
  </si>
  <si>
    <t>50% вискоза, 30% полиэстер, 20% акрил</t>
  </si>
  <si>
    <t>Удлиненное платье – для делового и повседневного гардероба. Модель классического силуэта с длинным рукавом и воротником-стойкой. Передняя деталь декорирована объемным орнаментом, а воротник, манжеты и низ платья – фактурной вязкой . Платье из мягкого теплого трикотажа замечательно подходит для холодной погоды.</t>
  </si>
  <si>
    <t>KWDM180652 - dark grey</t>
  </si>
  <si>
    <t>Эффектное платье облегающего силуэта длиной ниже колен. Модель с воротником-полустойкой по горловине и длинными рукавами с расклешенными манжетами. Платье выполнено из ультрамягкого, теплого трикотажа и дополнено брошью-аксессуаром, которую можно носить по желанию.  Универсальная модель на все случаи жизни!</t>
  </si>
  <si>
    <t>KWDM180652 - grey</t>
  </si>
  <si>
    <t>KWDM180656 - black</t>
  </si>
  <si>
    <t>Стильное платье приталенного силуэта длиной ниже колена. Модель с вырезом-лодочкой по горловине. Рукава «летучая мышь» заканчиваются длинными эластичными манжетами. Платье выполнено из мягкого, теплого трикотажа. Манжеты, пояс и горловина оформлены фактурной вязкой. Широкий эластичный пояс формирует линию талии.</t>
  </si>
  <si>
    <t>KWDM180658 - black</t>
  </si>
  <si>
    <t>Оригинальное платье из плотного трикотажа безупречного качества. Модель прямого силуэта длиной ниже колена. Вырез-лодочка оформлен резинкой-рип. Длинные рукава декорированы шнуровкой с фиксацией в люверсах. Платье прекрасно подойдет как для делового, так и для вечернего стиля.</t>
  </si>
  <si>
    <t>KWDM180658 - burgundy</t>
  </si>
  <si>
    <t>KWDM180658 - navy</t>
  </si>
  <si>
    <t>Коллекция: Трикотаж Весна 2019</t>
  </si>
  <si>
    <t>TSL 190202 - bordo</t>
  </si>
  <si>
    <t>Костюм трикотажный женский</t>
  </si>
  <si>
    <t>95% полиэстер, 5% нейлон</t>
  </si>
  <si>
    <t>Женственный костюм из ультрамягкого эластичного велюра.  Толстовка с воротником-стойкой на металлической молнии. Зауженные к низу  брюки на широком эластичном поясе дополнены врезными карманами. Нашивки из люрекса подчеркивают стиль спорт-гламур.</t>
  </si>
  <si>
    <t>TSL 190202 - grey</t>
  </si>
  <si>
    <t>TSL 190202 - navy</t>
  </si>
  <si>
    <t>TSL 190202 - pearl</t>
  </si>
  <si>
    <t>жемчужный</t>
  </si>
  <si>
    <t>TSL 190205 - grey</t>
  </si>
  <si>
    <t>80% хлопок, 20% полиэстер</t>
  </si>
  <si>
    <t>Модный повседневный костюм. Джемпер со свободным воротником-стойкой на шнурке, который защищает шею от ветра и холода. Широкая нижняя кромка и спущенная линия плеча подчеркивают свободный силуэт.  Удобные прямые брюки на эластичном поясе с регулировкой дополнены врезными карманами с обтачкой. Модель изготовлена из матовой велюровой ткани, которая отлично держит форму.</t>
  </si>
  <si>
    <t>TSL 190206 - grey</t>
  </si>
  <si>
    <t>светло серый</t>
  </si>
  <si>
    <t>95% хлопок, 5% эластан</t>
  </si>
  <si>
    <t>Стильный костюм для активных девушек. Джемпер с круглым вырезом, со спущенной линией плеч и удобным карманом «кенгуру». Брюки прямого кроя с эластичным поясом дополнены врезными карманами. Модель оформлена контрастными лампасами и бусинами. Костюм изготовлен из мягкого хлопкового трикотажа, который обеспечивает комфорт в любую погоду.</t>
  </si>
  <si>
    <t>TSL 190206 - navy</t>
  </si>
  <si>
    <t>темно синий</t>
  </si>
  <si>
    <t>TSL 190208 - grey</t>
  </si>
  <si>
    <t>Повседневный костюм в стиле спорт-гламур. Толстовка классической длины на металлической молнии. Капюшон дополнен люверсами и бархатной лентой-регулировкой с металлическими наконечниками. Врезные карманы – с аккуратной листочкой. Прямые брюки на широком эластичном поясе с врезными карманами. Костюм декорирован изящными серебристыми кантами. Комплект выполнен из мягкого велюра, который прекрасно смотрится и дарит приятные ощущения.</t>
  </si>
  <si>
    <t>TSL 190208 - navy</t>
  </si>
  <si>
    <t>TSL 190208 - toffee</t>
  </si>
  <si>
    <t>карамельный</t>
  </si>
  <si>
    <t>TSL 190208 - wine</t>
  </si>
  <si>
    <t>TSL 190209 - beige</t>
  </si>
  <si>
    <t>Универсальный костюм, состоящий из толстовки и брюк.  Толстовка на молнии во всю длину. Объемный воротник-трансформер дополнен шнурком с металлическими наконечниками. Есть врезные карманы на молнии. Манжеты и низ изделия оформлены трикотажной английской резинкой. Универсальные брюки зауженного кроя с регулируемым эластичным поясом и врезными карманами. Костюм изготовлен из приятной велюровой ткани.</t>
  </si>
  <si>
    <t>TSL 190209 - grey</t>
  </si>
  <si>
    <t>TSL 190209 - indigo</t>
  </si>
  <si>
    <t>сине-фиолетовый</t>
  </si>
  <si>
    <t>TSL 190209 - violet</t>
  </si>
  <si>
    <t>TSL 190210 - light grey</t>
  </si>
  <si>
    <t>82% хлопок, 13% полиэстер, 5% эластан</t>
  </si>
  <si>
    <t>Однотонный женский костюм. Худи расслабленного стиля со спущенным плечом и рукавами с модной сборкой. Изделие на молнии дополнено врезными карманами с листочкой. Прорезиненные манжеты и низ дарят ощущение комфорта. Зауженные брюки с врезными карманами. Удобный эластичный пояс дополнен регулировкой. Металлическая фурнитура – фирменная. Костюм изготовлен из приятного к телу трикотажа высокого качества, который дарит свободу движений.</t>
  </si>
  <si>
    <t>TSL 190210 - nero</t>
  </si>
  <si>
    <t>KS 190705 - grey</t>
  </si>
  <si>
    <t>Универсальный костюм из двух предметов. Джемпер свободно облегающего силуэта с уютным воротником-хомутом. Манжеты и нижний край оформлены фактурной вязкой, рукава – изящным узором. Прямые брюки c боковыми врезными карманами. Эластичный пояс на регулируемых завязках-шнурках дарит удобство и комфорт. Трикотажный комплект на основе вискозы очень приятен к телу и подходит для весенней погоды.</t>
  </si>
  <si>
    <t>KJL 190706 - white/rose</t>
  </si>
  <si>
    <t>белый розовый</t>
  </si>
  <si>
    <t>Джемпер в полоску – оригинальная и стильная вещь. Модель средней длины прямого силуэта будет уместна в каждом гардеробе. Круглый вырез, удлиненные манжеты и низ оформлены контрастными полосками. Джемпер изготовлен из мягкого трикотажа в свежих весенних цветах.</t>
  </si>
  <si>
    <t>KJL 190707 - grey</t>
  </si>
  <si>
    <t>Стильный джемпер из мягкого и приятного к телу трикотажа. Классическая модель с вырезом-лодочкой и длинными рукавами. Джемпер оформлен изящной вязкой, а вырез, манжеты и подол – резинкой-рип.</t>
  </si>
  <si>
    <t>KJL 190709 - yellow</t>
  </si>
  <si>
    <t>белый-желтый</t>
  </si>
  <si>
    <t>Стильный джемпер – для повседневного образа. Классическая модель с вырезом-лодочкой. Манжеты и низ изделия оформлены фактурной резинкой. Контрастная графика делает образ современным и динамичным! Джемпер изготовлен из мягкого, приятного к телу трикотажа высокого качества.</t>
  </si>
  <si>
    <t>KJL 190713 - beige</t>
  </si>
  <si>
    <t>Тонкий вязаный джемпер с фантазийным плетением. Классическая модель с круглым вырезом и длинными рукавами. Зигзагообразные разноцветные узоры завершают дизайн. Джемпер из тонкой и мягкой смешанной пряжи разнообразит и освежит весенний гардероб.</t>
  </si>
  <si>
    <t>KJL 190713 - lilac</t>
  </si>
  <si>
    <t>светло-сиреневый</t>
  </si>
  <si>
    <t>KJL 190713 - pink</t>
  </si>
  <si>
    <t>розовый</t>
  </si>
  <si>
    <t>KJL 190713 - white</t>
  </si>
  <si>
    <t>KDSS 190724 - blue</t>
  </si>
  <si>
    <t>79% вискоза, 19,5% нейлон, 1,5%  металлизированная нить</t>
  </si>
  <si>
    <t>Очаровательное облегающее платье с круглым вырезом. Верх выполнен в технике декоративной вязки. Короткие рукава оформлены контрастной резинкой и люрексом. Модель изготовлена из мягкого и приятного к телу трикотажа высокого качества.</t>
  </si>
  <si>
    <t>KDSS 190724 - lilac</t>
  </si>
  <si>
    <t>KDSL 190725 - beige</t>
  </si>
  <si>
    <t>Эффектное платье-майка. Модель исполнена в яркой контрастной графике и украшена планкой с пуговицами. Платье изготовлено из качественного рип-трикотажа, который подчеркивает фигуру и отлично смотрится.</t>
  </si>
  <si>
    <t>KDSL 190725 - black</t>
  </si>
  <si>
    <t>KDSL 190725 - grey</t>
  </si>
  <si>
    <t>KDSL 190725 - navy</t>
  </si>
  <si>
    <t>KDSS 190726 - wine</t>
  </si>
  <si>
    <t>59% вискоза, 32% нейлон, 9% металлизированная нить</t>
  </si>
  <si>
    <t>Стильное платье прямого силуэта длиной выше колена. Модель из плотного эластичного трикотажа с треугольным фактурным вырезом и короткими рукавами-реглан. Платье оформлено контрастной графикой с добавлением люрекса: это сочетание смотрится спортивно и гламурно.</t>
  </si>
  <si>
    <t>KDSL 190727 - blue/grey</t>
  </si>
  <si>
    <t>голубой-серый</t>
  </si>
  <si>
    <t>Стильное облегающее платье без рукавов длиной ниже колена. Модель с отложным воротником оформлено контрастной планкой с декоративными металлическими пуговицами. Платье изготовлено из высококачественного трикотажа, подчеркивает фигуру и отлично смотрится. Цветная графика – хит сезона!</t>
  </si>
  <si>
    <t>KDSL 190727 - blue/navy</t>
  </si>
  <si>
    <t>голубой-синий</t>
  </si>
  <si>
    <t>KDSL 190727 - orange/navy</t>
  </si>
  <si>
    <t>оранжевый-синий</t>
  </si>
  <si>
    <t>KDSL 190728 - black</t>
  </si>
  <si>
    <t>Эффектное платье с круглым вырезом без рукавов. Модель облегающего силуэта с воланом, который формирует силуэт «годе». Платье изготовлено из фактурного трикотажа высокого качества, благодаря чему оно прекрасно смотрится.</t>
  </si>
  <si>
    <t>KDSL 190728 - burgundy</t>
  </si>
  <si>
    <t>бордовый</t>
  </si>
  <si>
    <t>KDSL 190728 - muscat</t>
  </si>
  <si>
    <t>ореховый</t>
  </si>
  <si>
    <t>KDSL 190728 - viola</t>
  </si>
  <si>
    <t>баклажановый</t>
  </si>
  <si>
    <t>KDSL 190729 - black</t>
  </si>
  <si>
    <t>76% вискоза, 19% нейлон, 5%  металлизированная нить</t>
  </si>
  <si>
    <t>Модное платье с воротником-полустойкой без рукавов. Изделие облегающего силуэта длиной ниже колена. Платье в контрастном дизайне: сочетание однотона и графики делают силуэт гармоничным! Полоски из люрекса – завершающий акцент. Модель изготовлена из трикотажа высокого качества.</t>
  </si>
  <si>
    <t>KDSL 190729 - navy</t>
  </si>
  <si>
    <t>KDSS 190730 - black/white</t>
  </si>
  <si>
    <t>черно-белый</t>
  </si>
  <si>
    <t>Облегающее платье в полоску. Модель длиной ниже колена с круглым вырезом и коротким рукавом. Универсальное платье из мягкого фактурного трикотажа обладает прекрасной посадкой и ненавязчиво подчеркивает фигуру. Отличная модель для повседневного гардероба.</t>
  </si>
  <si>
    <t>KDSS 190730 - grey/berry</t>
  </si>
  <si>
    <t>серый-ягодный</t>
  </si>
  <si>
    <t>KDSS 190730 - grey/red</t>
  </si>
  <si>
    <t>серый-красный</t>
  </si>
  <si>
    <t>Коллекция: Трикотаж Лето 2019</t>
  </si>
  <si>
    <t>FWO 190401 - black</t>
  </si>
  <si>
    <t>Футболка женская</t>
  </si>
  <si>
    <t>Классическая футболка приталенного силуэта с круглым вырезом по горловине. Модель изготовлена из приятного к телу хлопкового полотна с добавлением эластана.</t>
  </si>
  <si>
    <t>FWO 190401 - blue</t>
  </si>
  <si>
    <t>FWO 190401 - cobalt</t>
  </si>
  <si>
    <t>яркосиний</t>
  </si>
  <si>
    <t>FWO 190401 - grey melange</t>
  </si>
  <si>
    <t>FWO 190401 - lavanda</t>
  </si>
  <si>
    <t>лаванда</t>
  </si>
  <si>
    <t>FWO 190401 - navy</t>
  </si>
  <si>
    <t>FWO 190401 - powder</t>
  </si>
  <si>
    <t>пепел розы</t>
  </si>
  <si>
    <t>FWO 190401 - red</t>
  </si>
  <si>
    <t>FWO 190401 - violet</t>
  </si>
  <si>
    <t>FWO 190401 - white</t>
  </si>
  <si>
    <t>FWO 190401 - yellow</t>
  </si>
  <si>
    <t>FFO 190402 - blue</t>
  </si>
  <si>
    <t>голуброй</t>
  </si>
  <si>
    <t>Классическая футболка свободного силуэта с круглым вырезом по горловине. Модель изготовлена из приятного к телу хлопкового полотна с добавлением эластана.</t>
  </si>
  <si>
    <t>FFO 190402 - cobalt</t>
  </si>
  <si>
    <t>FFO 190402 - grey melange</t>
  </si>
  <si>
    <t>FFO 190402 - navy</t>
  </si>
  <si>
    <t>FFO 190402 - violet</t>
  </si>
  <si>
    <t>FFO 190402 - white</t>
  </si>
  <si>
    <t>FFO 190402 - yellow</t>
  </si>
  <si>
    <t>Коллекция: Трикотаж Осень-Зима 2019-2020</t>
  </si>
  <si>
    <t>TSL 190215 - grey</t>
  </si>
  <si>
    <t>Повседневный костюм в стиле спорт-шик. Толстовка с регулируемым капюшоном застегивается на металлическую молнию. Врезные карманы оформлены листочкой. Фактурная резинка на манжетах и по нижнему краю. Толстовка оформлена металлическими клепками, которые делают модель эффектной. Брюки-джоггеры на эластичном регулируемом поясе дополнены удобными карманами. Костюм изготовлен из приятного на ощупь хлопкового трикотажа с добавлением эластана.</t>
  </si>
  <si>
    <t>TSL 190215 - navy</t>
  </si>
  <si>
    <t>TSL 190215 - nero</t>
  </si>
  <si>
    <t>TSL 190216 - grey</t>
  </si>
  <si>
    <t>Мягкий костюм из двух предметов в стиле спорт шик. Худи украшено мерцающими стразами. Свободный крой дарит ощущение комфорта. Длинные рукава с удобными рифлеными манжетами и нижним краем. Капюшон – на лентах-завязках. Зауженные к низу брюки со шнурком-регулировкой на эластичном поясе. Модель дополнена врезными карманами. Костюм изготовлен из  плотного хлопка. Для комфортной посадки изделия в материал добавили эластан.</t>
  </si>
  <si>
    <t>TSL 190216 - navy</t>
  </si>
  <si>
    <t>TSL 190216 - wine</t>
  </si>
  <si>
    <t>TSL 190217 - grey</t>
  </si>
  <si>
    <t xml:space="preserve">Велюровый костюм из двух предметов. Худи со спущенным плечом и удобным карманом-кенгуру по центру. Регулируемый воротник-труба отлично защищает горло от ветра. Акцент в виде страз привлекает внимание. Прямые брюки с врезными карманами.  Эластичный пояс – на завязках-шнурках. Модель изготовлена из приятной на ощупь мягкой ткани, которая безупречно смотрится. </t>
  </si>
  <si>
    <t>TSL 190217 - indigo</t>
  </si>
  <si>
    <t>чернильный</t>
  </si>
  <si>
    <t>TSL 190217 - rose ash</t>
  </si>
  <si>
    <t>KS 190601 - dark grey</t>
  </si>
  <si>
    <t xml:space="preserve">Уютный брючный костюм. Свободный джемпер с высоким воротником и спущенным плечом. Модель оформлена объемной вязкой «Косичка». Воротник, манжеты и нижний край - с фактурной резинкой, благодаря чему холодный воздух не проникает внутрь. Прямые брюки с удобным поясом, дополненным шнурками с металлическими наконечниками, и врезными карманами. Костюм создан из мягкой, теплой, приятной на ощупь пряжи. </t>
  </si>
  <si>
    <t>KS 190601 - grey blue</t>
  </si>
  <si>
    <t>серо-голубой</t>
  </si>
  <si>
    <t>KS 190601 - hazelnut</t>
  </si>
  <si>
    <t>KS 190601 - jade</t>
  </si>
  <si>
    <t>сине-зеленый</t>
  </si>
  <si>
    <t>KS 190602 - blue ice</t>
  </si>
  <si>
    <t>голубой лед</t>
  </si>
  <si>
    <t>Трикотажный брючный костюм. Джемпер с воротником-стойкой и спущенной линией плеча. Изделие оформлено ажурной вязкой, а воротник, манжеты и низ изделия - фактурной резинкой. Прямые брюки с удобным регулируемым поясом дополнены врезными карманами с листочкой. Низ модели - рифленые резинки, которые не пропускают холодный воздух внутрь.</t>
  </si>
  <si>
    <t>KS 190602 - cappuccino</t>
  </si>
  <si>
    <t>капучино</t>
  </si>
  <si>
    <t>KS 190602 - dark grey</t>
  </si>
  <si>
    <t>KS 190602 - indigo</t>
  </si>
  <si>
    <t>KS 190603 - dark grey</t>
  </si>
  <si>
    <t>30% полиэстер, 20% вискоза, 19% нейлон, 17% акрил, 10% шерсть, 4% ангора</t>
  </si>
  <si>
    <t xml:space="preserve">Модный трикотажный костюм. Худи с капюшоном, дополненным шнурком-регулировкой с фирменными металлическими наконечниками. Контрастные полосы на рукавах подчеркивают спортивный стиль, эластичные рифленые манжеты и низ не дают холодному воздуху проникнуть внутрь. Прямые брюки классического кроя с врезными карманами и рифлеными резинками по низу. Комфортное сочетание свободы и стиля! </t>
  </si>
  <si>
    <t>KS 190603 - grey</t>
  </si>
  <si>
    <t>KS 190603 - indigo</t>
  </si>
  <si>
    <t>KS 190604 - grey</t>
  </si>
  <si>
    <t>60% вискоза, 22% нейлон, 18% полиэстер</t>
  </si>
  <si>
    <t xml:space="preserve">Уютный трикотажный костюм для ветреной погоды. Удлиненный джемпер свободного силуэта. Модель оформлена необычной объемной вязкой, воротник-стойка, манжеты и низ - рифленые. Прямые брюки удобной посадки с эластичным поясом и врезными карманами. Фактурная вязка завершает дизайн изделия. </t>
  </si>
  <si>
    <t>KS 190604 - jeans melange</t>
  </si>
  <si>
    <t>джинс меланж</t>
  </si>
  <si>
    <t>KS 190604 - lilac ash</t>
  </si>
  <si>
    <t>пепельно сиреневый</t>
  </si>
  <si>
    <t>KS 190604 - toffee</t>
  </si>
  <si>
    <t>кофейный</t>
  </si>
  <si>
    <t>KS 190605 - cappuccino</t>
  </si>
  <si>
    <t>Однотонный костюм из теплого трикотажа. Стильный джемпер со спущенной линией плеч и свободным воротником-стойкой оформлен фактурной вязкой. Прямые брюки с прилегающими рельефными манжетами дополнены врезными карманами с обтачкой. Эластичный рифленый пояс на регулируемых завязках-шнурках с металлическими наконечниками обеспечит комфортную посадку.</t>
  </si>
  <si>
    <t>KS 190605 - dark grey</t>
  </si>
  <si>
    <t>KS 190605 - grey blue</t>
  </si>
  <si>
    <t>KS 190605 - hazelnut</t>
  </si>
  <si>
    <t>KS 190605 - indigo</t>
  </si>
  <si>
    <t>KS 190605 - teal</t>
  </si>
  <si>
    <t>KS 190606 - dark grey</t>
  </si>
  <si>
    <t>Повседневный костюм из теплого трикотажа. Джемпер свободного прилегания классической посадки. Рифленые воротник-стойка, манжеты и низ не пропускают холодный воздух внутрь. Прямые брюки с поясом на завязках дополнены врезными карманами. Костюм оформлен объемной скандинавской вязкой, которая привлекает внимание.</t>
  </si>
  <si>
    <t>KS 190606 - grey</t>
  </si>
  <si>
    <t>KS 190606 - hazelnut</t>
  </si>
  <si>
    <t>KS 190606 - indigo</t>
  </si>
  <si>
    <t>KS 190607 - dark grey</t>
  </si>
  <si>
    <t xml:space="preserve">Стильный костюм из мягкого меланжевого трикотажа. Свободный джемпер с комфортным капюшоном на шнурках с металлическими наконечниками и удобным карманом-кенгуру.  Манжеты и нижний край оформлены фактурной резинкой. Зауженные к низу классические брюки с врезными карманами. Эластичный пояс дополнен шнурками с металлическими наконечниками. </t>
  </si>
  <si>
    <t>KS 190607 - grey blue</t>
  </si>
  <si>
    <t>KS 190607 - indigo</t>
  </si>
  <si>
    <t xml:space="preserve">Стильный костюм из мягкого меланжевого трикотажа. Свободный джемпер с комфортным капюшоном на шнурках с металлическими наконечниками и удобным карманом-кенгуру. Манжеты и нижний край оформлены фактурной резинкой. Зауженные к низу классические брюки с врезными карманами. Эластичный пояс дополнен шнурками с металлическими наконечниками. </t>
  </si>
  <si>
    <t>KS 190608 - cappuccino</t>
  </si>
  <si>
    <t>30% полиэстер, 21% вискоза, 19% нейлон, 17% акрил, 13% шерсть</t>
  </si>
  <si>
    <t xml:space="preserve">Теплый костюм из меланжевого трикотажа. Благодаря прямому силуэту, воротнику-стойке и металлической молнии дизайн джемпера напоминает олимпийку. Брюки свободно облегающего кроя в современном стиле. Пояс на завязках обеспечивает удобную посадку. Костюм оформлен контрастной графикой. Рифленые манжеты на джемпере и брюках препятствуют проникновению холодного воздуха внутрь. </t>
  </si>
  <si>
    <t>KS 190608 - dark grey</t>
  </si>
  <si>
    <t>KS 190608 - indigo</t>
  </si>
  <si>
    <t>KS 190609 - burgundy</t>
  </si>
  <si>
    <t>50% вискоза, 28% полиэстер, 22% нейлон</t>
  </si>
  <si>
    <t>Брючный костюм в романтичном стиле. Удлиненный джемпер с глубоким капюшоном и  фактурным низом оформлен жемчужинами. Стильные брюки с эластичным регулируемым поясом и врезными карманами. Костюм изготовлен из мягкого трикотажа высокого качества. Рифленые манжеты на джемпере и брюках препятствуют проникновению холодного воздуха внутрь.</t>
  </si>
  <si>
    <t>KS 190609 - dark grey</t>
  </si>
  <si>
    <t>KS 190609 - dusty blue</t>
  </si>
  <si>
    <t>серо-сиреневый</t>
  </si>
  <si>
    <t>KS 190609 - indigo</t>
  </si>
  <si>
    <t>KS 190610 - dark grey</t>
  </si>
  <si>
    <t xml:space="preserve">Теплый трикотажный  костюм из двух предметов. Джемпер свободно облегающего силуэта с длинными рукавами, оформленными блестящей шнуровкой. Модель связана в технике английской резинки, воротник-стойка, манжеты и нижний край – фактурные. Комфортные брюки гладкой вязки c удобными врезными карманами. Эластичный пояс на регулируемых завязках с металлическими наконечниками дарит удобство и комфорт. </t>
  </si>
  <si>
    <t>KS 190610 - hazelnut</t>
  </si>
  <si>
    <t>KS 190610 - indigo</t>
  </si>
  <si>
    <t>KTL 190611 - beige</t>
  </si>
  <si>
    <t xml:space="preserve">Однотонная водолазка свободно облегающего кроя из гладкого трикотажа. Высокий воротник, широкие манжеты и нижний край оформлены фактурной вязкой. </t>
  </si>
  <si>
    <t>KTL 190611 - black</t>
  </si>
  <si>
    <t>KTL 190611 - grey</t>
  </si>
  <si>
    <t>KTL 190611 - ivory</t>
  </si>
  <si>
    <t>молочный</t>
  </si>
  <si>
    <t>KTL 190611 - midnight</t>
  </si>
  <si>
    <t>KTL 190611 - pearl</t>
  </si>
  <si>
    <t>KTL 190611 - rose powder</t>
  </si>
  <si>
    <t>KTL 190612 - black</t>
  </si>
  <si>
    <t xml:space="preserve">Однотонная трикотажная водолазка с высоким рельефным воротником. Изделие выполнено из мягкого, приятного к телу трикотажа с фактурной вязкой «лапша». Необычная обвязка рукавов и нижнего края! </t>
  </si>
  <si>
    <t>KTL 190612 - burgundy</t>
  </si>
  <si>
    <t>KTL 190612 - cappucino</t>
  </si>
  <si>
    <t>KTL 190612 - dark grey</t>
  </si>
  <si>
    <t>KTL 190612 - khaki</t>
  </si>
  <si>
    <t>хаки</t>
  </si>
  <si>
    <t>Однотонная трикотажная водолазка с высоким рельефным воротником. Изделие выполнено из мягкого, приятного к телу трикотажа с фактурной вязкой «лапша». Необычная обвязка рукавов и нижнего края!</t>
  </si>
  <si>
    <t>KTL 190612 - midnight</t>
  </si>
  <si>
    <t>KTL 190612 - mustard</t>
  </si>
  <si>
    <t>KTL 190612 - red</t>
  </si>
  <si>
    <t>KTL 190612 - rose powder</t>
  </si>
  <si>
    <t>KTL 190613 - black</t>
  </si>
  <si>
    <t xml:space="preserve">Водолазка свободно облегающего силуэта. Воротник-стойка, манжеты и низ изделия оформлены фактурной резинкой. Водолазка изготовлена из мягкого, приятного к телу трикотажа. </t>
  </si>
  <si>
    <t>KTL 190613 - blue ice</t>
  </si>
  <si>
    <t>KTL 190613 - brown</t>
  </si>
  <si>
    <t>коричневый</t>
  </si>
  <si>
    <t>KTL 190613 - dark grey</t>
  </si>
  <si>
    <t>KTL 190613 - ivory</t>
  </si>
  <si>
    <t>KTL 190614 - grey</t>
  </si>
  <si>
    <t>Элегантная водолазка из теплого трикотажа с классическим узором "Косичка" . Воротник, низ, манжеты оформлены вязкой-рип.</t>
  </si>
  <si>
    <t>KTL 190614 - midnight</t>
  </si>
  <si>
    <t>KTL 190614 - milk</t>
  </si>
  <si>
    <t>KTL 190615 - berry</t>
  </si>
  <si>
    <t>ягодный</t>
  </si>
  <si>
    <t>Облегающая водолазка классической длины. Края изделия оформлены декоративной вязкой. Модель изготовлена из мягкого фактурного трикотажа.</t>
  </si>
  <si>
    <t>KTL 190615 - black</t>
  </si>
  <si>
    <t>KTL 190615 - burgundy</t>
  </si>
  <si>
    <t>KTL 190615 - khaki</t>
  </si>
  <si>
    <t>KTL 190615 - light beige</t>
  </si>
  <si>
    <t>светло-бежевый</t>
  </si>
  <si>
    <t>KTL 190615 - light grey</t>
  </si>
  <si>
    <t>светло-серый</t>
  </si>
  <si>
    <t>KTL 190615 - midnight</t>
  </si>
  <si>
    <t>KTL 190615 - mustard</t>
  </si>
  <si>
    <t>KTL 190615 - rose powder</t>
  </si>
  <si>
    <t>KTL 190615 - white</t>
  </si>
  <si>
    <t>KTL 190616 - cappuccino</t>
  </si>
  <si>
    <t xml:space="preserve">Водолазка с объемным ромбовидным узором по передней детали. Воротник-стойка, манжеты и низ изделия – фактурная резинка. Водолазка изготовлена из мягкого, приятного к телу меланжевого трикотажа. </t>
  </si>
  <si>
    <t>KTL 190616 - grey melange</t>
  </si>
  <si>
    <t>KTL 190616 - hazelnut</t>
  </si>
  <si>
    <t>KTL 190616 - ivory</t>
  </si>
  <si>
    <t>KTL 190616 - jeans melange</t>
  </si>
  <si>
    <t>KTL 190617 - charcoal</t>
  </si>
  <si>
    <t>антрацитовый</t>
  </si>
  <si>
    <t xml:space="preserve">Стильная водолазка свободно облегающего силуэта классической длины. Модель выполнена из мягкого трикотажа высокого качества. Эффектный графичный принт универсален, благодаря чему водолазка сочетается с разными предметами одежды. </t>
  </si>
  <si>
    <t>KTL 190617 - grey</t>
  </si>
  <si>
    <t>KTL 190617 - jeans</t>
  </si>
  <si>
    <t>джинс</t>
  </si>
  <si>
    <t>KTL 190618 - lavander</t>
  </si>
  <si>
    <t>лавандовый</t>
  </si>
  <si>
    <t>60% вискоза, 22% нейлон, 10% полиэстер, 8% металлизированная нить</t>
  </si>
  <si>
    <t>Стильная водолазка на каждый день. Модель оформлена мерцающими полосками, воротник, манжеты и низ – с фактурной вязкой. Водолазка изготовлена из трикотажа высокого качества.</t>
  </si>
  <si>
    <t>KTL 190618 - light rose</t>
  </si>
  <si>
    <t>светло-розвый</t>
  </si>
  <si>
    <t>KTL 190618 - navy</t>
  </si>
  <si>
    <t>KTL 190618 - white</t>
  </si>
  <si>
    <t>KTL 190619 - grey blue</t>
  </si>
  <si>
    <t xml:space="preserve">Стильная водолазка с высоким воротником. Объемные рукава и широкие зауженные манжеты делают модель необычной. Водолазка изготовлена из меланжевого трикотажа высокого качества, который отлично держит форму. </t>
  </si>
  <si>
    <t>KTL 190619 - hazelnut</t>
  </si>
  <si>
    <t>KTL 190619 - light peach</t>
  </si>
  <si>
    <t>светло-персиковый</t>
  </si>
  <si>
    <t>KTL 190619 - nero</t>
  </si>
  <si>
    <t>KTL 190620 - colorful  muscat</t>
  </si>
  <si>
    <t>Джемпер свободного силуэта со спущенным плечом. Модель с ажурной ромбовидной вязкой. Фактурные воротник-стойка, манжеты и низ изделия завершают дизайн. Водолазка изготовлена из трикотажа высокого качества в ореховом меланжевом оттенке.</t>
  </si>
  <si>
    <t>KTL 190620 - colorful grey</t>
  </si>
  <si>
    <t>Джемпер свободного силуэта со спущенным плечом. Модель с ажурной ромбовидной вязкой. Фактурные воротник-стойка, манжеты и низ изделия завершают дизайн. Водолазка изготовлена из трикотажа высокого качества в сером меланжевом оттенке.</t>
  </si>
  <si>
    <t>KTL 190622 - beige/navy</t>
  </si>
  <si>
    <t>30% полиэстер, 19% вискоза, 19% нейлон, 17% акрил, 15% шерсть</t>
  </si>
  <si>
    <t xml:space="preserve">Необычная водолазка с прилегающими воротником-стойкой и манжетами. Модель оформлена графикой, создающей эффект разных фактур, в модных оттенках сезона. Водолазка изготовлена из теплого трикотажа высокого качества. </t>
  </si>
  <si>
    <t>KTL 190622 - grey/navy</t>
  </si>
  <si>
    <t>KJL 190623 - black</t>
  </si>
  <si>
    <t xml:space="preserve">Однотонный джемпер классической длины свободно облегающего силуэта. Воротник-полустойка, манжеты и низ изделия оформлены фактурной вязкой. Джемпер изготовлен из меланжевого трикотажа высокого качества. </t>
  </si>
  <si>
    <t>KJL 190623 - grey blue</t>
  </si>
  <si>
    <t>KJL 190623 - hazelnut</t>
  </si>
  <si>
    <t>KJL 190623 - light peach</t>
  </si>
  <si>
    <t>KJL 190624 - beige</t>
  </si>
  <si>
    <t>57% вискоза, 16% нейлон, 15% металлизированная нить, 12% полиэстер</t>
  </si>
  <si>
    <t>Трикотажный джемпер со спущенной линией плеча свободно облегающего силуэта. Круглый вырез оформлен фактурной обтачкой. Рифленые манжеты и низ изделия не пропускают холодный воздух внутрь. Графика с люрексовой отделкой - хит нового сезона!</t>
  </si>
  <si>
    <t>KJL 190624 - burgundy</t>
  </si>
  <si>
    <t>KJL 190624 - dark grey</t>
  </si>
  <si>
    <t>KJL 190624 - navy</t>
  </si>
  <si>
    <t>KJL 190625 - beige</t>
  </si>
  <si>
    <t xml:space="preserve">Стильный джемпер с рукавами «летучая мышь». Модель свободного силуэта, зауженного к низу, и круглым вырезом. Удлиненные манжеты и низ изделия отделаны рифленой резинкой. Джемпер изготовлен из фактурного трикотажа высокого качества. </t>
  </si>
  <si>
    <t>KJL 190625 - black</t>
  </si>
  <si>
    <t>KJL 190625 - grey</t>
  </si>
  <si>
    <t>KJL 190627 - grey melange</t>
  </si>
  <si>
    <t xml:space="preserve">Эффектный джемпер с круглым вырезом из теплого меланжевого трикотажа. Рукава-колокол оформлены вязаным узором и жемчугом, манжеты и низ изделия - фактурная резинка. </t>
  </si>
  <si>
    <t>KJL 190627 - navy</t>
  </si>
  <si>
    <t>KJL 190627 - sand</t>
  </si>
  <si>
    <t>песочный</t>
  </si>
  <si>
    <t>KJL 190627 - toffee melange</t>
  </si>
  <si>
    <t>кофейный меланж</t>
  </si>
  <si>
    <t>KJL 190628 - blue</t>
  </si>
  <si>
    <t>45% вискоза, 29% полиамид, 26% полиэстер</t>
  </si>
  <si>
    <t>Свободный короткий джемпер со спущенной линией плеча. Круглый вырез, манжеты и низ изделия оформлены фактурной резинкой. Рукава дополнены брошами-булавками. Джемпер изготовлен из теплого гладкого трикотажа высокого качества.</t>
  </si>
  <si>
    <t>KJL 190628 - grey melange</t>
  </si>
  <si>
    <t>KJL 190628 - light rose</t>
  </si>
  <si>
    <t>светло розовый</t>
  </si>
  <si>
    <t>KJL 190628 - toffee melange</t>
  </si>
  <si>
    <t>KJL 190629 - grey</t>
  </si>
  <si>
    <t xml:space="preserve">Cтильный джемпер с круглым вырезом. Манжеты и низ изделия оформлены рифленой резинкой. Джемпер изготовлен из фактурного трикотажа высокого качества и декорирован золотыми пуговицами и фирменной эмблемой. </t>
  </si>
  <si>
    <t>KJL 190629 - ivory</t>
  </si>
  <si>
    <t>KJL 190629 - toffee melange</t>
  </si>
  <si>
    <t>KJL 190630 - black</t>
  </si>
  <si>
    <t xml:space="preserve">Строгий джемпер из приятного к телу трикотажа. Круглый вырез с обтачкой дополнен контрастными фиксированными лентами. Манжеты, подчеркнутые окантовкой, и широкий низ изделия оформлены фактурной вязкой. </t>
  </si>
  <si>
    <t>KJL 190630 - grey</t>
  </si>
  <si>
    <t>KJL 190630 - navy</t>
  </si>
  <si>
    <t>KJL 190631 - black</t>
  </si>
  <si>
    <t xml:space="preserve">Классический джемпер в строгом стиле. Отложной воротник, манжеты и низ подчеркнуты окантовкой. Модель изготовлена из мягкого, приятного к телу трикотажа. </t>
  </si>
  <si>
    <t>KJL 190631 - burgundy</t>
  </si>
  <si>
    <t>KJL 190631 - navy</t>
  </si>
  <si>
    <t xml:space="preserve">Классический джемпер в строгом стиле. Отложной воротник, манжеты и низ подчеркнуты окантовкой. Модель изготовлена из мягкого приятного к телу трикотажа. </t>
  </si>
  <si>
    <t>KJL 190633 - burgundy</t>
  </si>
  <si>
    <t>74% вискоза, 18% нейлон, 8% металлизированная нить</t>
  </si>
  <si>
    <t>Джемпер с V-образным вырезом с широкой обтачкой и спущенной линией плеча. Манжеты и низ изделия оформлены фактурными резинками. Джемпер из трикотажа украшен объемными блестящими линиями.</t>
  </si>
  <si>
    <t>KJL 190633 - milk</t>
  </si>
  <si>
    <t>KJL 190633 - navy</t>
  </si>
  <si>
    <t>KJL 190633 - rose powder</t>
  </si>
  <si>
    <t>KJM 190634 - grey</t>
  </si>
  <si>
    <t>40% вискоза, 25% полиэстер, 25% нейлон, 10% металлизированная нить</t>
  </si>
  <si>
    <t>Стильный джемпер с рукавами три четверти. Модель свободного силуэта, зауженного к низу, классической длины. Круглый вырез, манжеты и низ изделия отделаны фактурной резинкой. Джемпер изготовлен из мягкого и приятного к телу трикотажа с добавлением люрекса и оформлен объемными полосками.</t>
  </si>
  <si>
    <t>KJM 190635 - ivory</t>
  </si>
  <si>
    <t>100% акрил</t>
  </si>
  <si>
    <t xml:space="preserve">Короткий джемпер с круглым вырезом, оформленным обтачкой, и свободными рукавами «летучая мышь». Джемпер оформлен объемными линиями и вязаным узором. Манжеты и низ изделия – фактурные. Модель выполнена из ультрамягкого, приятного к телу трикотажа. </t>
  </si>
  <si>
    <t>KJM 190635 - navy</t>
  </si>
  <si>
    <t>KJM 190635 - terracotta</t>
  </si>
  <si>
    <t>KJL 190637 - nero</t>
  </si>
  <si>
    <t>53% полиэстер, 35% вискоза, 12% нейлон</t>
  </si>
  <si>
    <t xml:space="preserve">Очаровательный джемпер с круглым фактурным вырезом и длинными рукавами, оформленными ажурной вязкой. Манжеты и широкий низ изделия выполнены в технике английской резинки. Модель изготовлена из гладкого, приятного к телу трикотажа. </t>
  </si>
  <si>
    <t>KJL 190638 - black</t>
  </si>
  <si>
    <t>Необычный трикотажный джемпер. Модель дополнена контрастной вставкой, которая дарит эффект двух деталей одежды –  топа, оформленного ажурной вязкой, и кардигана. Контрастная отделка и перламутровые пуговицы завершают дизайн. Широкие манжеты и низ изделия связаны в технике английской резинки.</t>
  </si>
  <si>
    <t>KJL 190638 - burgundy</t>
  </si>
  <si>
    <t>KJL 190638 - navy</t>
  </si>
  <si>
    <t>KJL 190639 - dusty blue</t>
  </si>
  <si>
    <t>Стильный джемпер с круглым вырезом, оформленным обтачкой. Модель с рельефной отделкой и стразами в тон. Манжеты и низ - фактурные. Джемпер изготовлен из мягкой, приятной к телу вискозы.</t>
  </si>
  <si>
    <t>KJL 190639 - grey</t>
  </si>
  <si>
    <t>KJL 190639 - toffee melange</t>
  </si>
  <si>
    <t>KJL 190640 - sand melange</t>
  </si>
  <si>
    <t>песочный меланж</t>
  </si>
  <si>
    <t xml:space="preserve">Эффектный джемпер свободно облегающего силуэта с круглым вырезом. Модель оформлена фактурной вязкой и стразами, манжеты и низ - эластичной резинкой. Джемпер изготовлен из теплого трикотажа высокого качества. </t>
  </si>
  <si>
    <t>KJL 190640 - steel</t>
  </si>
  <si>
    <t>KJM 190641 - black</t>
  </si>
  <si>
    <t>Универсальный джемпер с рукавами три четверти и декоративными манжетами. Модель оформлена контрастным отложным воротником и планкой с перламутровыми пуговицами. Подол – с широкой рельефной резинкой. Модель изготовлена из мягкого трикотажа высокого качества.</t>
  </si>
  <si>
    <t>KJM 190641 - burgundy</t>
  </si>
  <si>
    <t>KJM 190641 - navy</t>
  </si>
  <si>
    <t>KJL 190642 - dark grey</t>
  </si>
  <si>
    <t xml:space="preserve">Трикотажный джемпер с контрастной отделкой и пуговицами в тон. Модель свободно облегающего силуэта классической длины и круглым вырезом со свободными краями. Широкие манжеты и низ изделия оформлены рельефной вязкой. </t>
  </si>
  <si>
    <t>KJL 190642 - navy</t>
  </si>
  <si>
    <t>KJL 190642 - nero</t>
  </si>
  <si>
    <t>KCS 190643 - black</t>
  </si>
  <si>
    <t xml:space="preserve">Трикотажный свободный кардиган с рукавами три четверти. Изделие фиксируется брошью-булавкой, еще две украшают рукава. Круглый вырез оформлен свободными краями, нижний край - рифленой вязкой. Модель изготовлена из теплого меланжевого трикотажа. </t>
  </si>
  <si>
    <t>KCS 190643 - muscat</t>
  </si>
  <si>
    <t>KCL 190644 - argon</t>
  </si>
  <si>
    <t>мокрый асфальт</t>
  </si>
  <si>
    <t>60% вискоза, 20% нейлон, 15% полиэстер, 5% металлизированная нить</t>
  </si>
  <si>
    <t xml:space="preserve">Удлиненный кардиган с необычной отделкой. Модель со спущенной линией плеча без застежки изготовлена из теплого трикотажа высокого качества. </t>
  </si>
  <si>
    <t>KCL 190644 - beige</t>
  </si>
  <si>
    <t>KCL 190644 - light grey</t>
  </si>
  <si>
    <t>KDM 190645 - black</t>
  </si>
  <si>
    <t xml:space="preserve">Классическое платье облегающего силуэта длиной ниже колена. Модель с воротником-стойкой  изготовлена из мягкого, теплого трикотажа с фактурной вязкой. К платью прилагается ремень, который подчеркивает талию. Рукава и низ изделия оформлены обвязкой. </t>
  </si>
  <si>
    <t>KDM 190645 - cappuccino</t>
  </si>
  <si>
    <t>KDM 190645 - navy</t>
  </si>
  <si>
    <t>KDM 190645 - wine</t>
  </si>
  <si>
    <t>KDM 190646 - black</t>
  </si>
  <si>
    <t xml:space="preserve">Облегающее платье длиной до колена. Воротник-полустойка с фактурной вязкой комфортно прилегает к шее, обеспечивая комфорт. Платье выполнено из ультрамягкого, теплого меланжевого трикотажа и подойдет для делового образа. </t>
  </si>
  <si>
    <t>KDM 190646 - jeans</t>
  </si>
  <si>
    <t>KDM 190646 - khaki</t>
  </si>
  <si>
    <t>KDM 190646 - wine</t>
  </si>
  <si>
    <t>KDM 190647 - grey</t>
  </si>
  <si>
    <t xml:space="preserve">Облегающее платье с круглым вырезом длиной до колен. Модель из плотного трикотажа высокого качества оформлена фактурным узором, вырез, манжеты и низ изделия – рельефной вязкой. </t>
  </si>
  <si>
    <t>KDM 190647 - lilac</t>
  </si>
  <si>
    <t>лиловый</t>
  </si>
  <si>
    <t>KDM 190647 - muscat</t>
  </si>
  <si>
    <t>KDM 190648 - black</t>
  </si>
  <si>
    <t>76% вискоза, 17% нейлон, металлизированная нить 7%</t>
  </si>
  <si>
    <t>Модное платье классической длины, свободно облегающего силуэта. Круглый вырез по горловине и манжеты оформлены фактурной трехцветной вязкой с добавлением люрекса. Платье изготовлено из мягкого трикотажа и дополнено контрастным ремнем.</t>
  </si>
  <si>
    <t>KDM 190648 - muscat</t>
  </si>
  <si>
    <t>KDM 190648 - violet</t>
  </si>
  <si>
    <t>KDM 190649 - grey</t>
  </si>
  <si>
    <t>Облегающее платье со свободным воротником-стойкой и спущенным плечом. Модель ниже колена, ее силуэт заужен к низу. Комбинированная вязка и декоративная кулиска с широким поясом выделяют платье на фоне других. В этой модели вам будет тепло в любую непогоду!</t>
  </si>
  <si>
    <t>KDM 190649 - sand</t>
  </si>
  <si>
    <t>KDM 190649 - toffee</t>
  </si>
  <si>
    <t>KDM 190651 - jeans</t>
  </si>
  <si>
    <t xml:space="preserve">Оригинальное платье-свитер. Модель свободно облегающего силуэта длиной ниже колена заужено к низу. Объемный воротник-хомут, широкие манжеты и подол оформлены фактурной вязкой. Платье изготовлено из мягкого и теплого меланжевого трикотажа. </t>
  </si>
  <si>
    <t>KDM 190651 - steel</t>
  </si>
  <si>
    <t>KDM 190651 - toffee</t>
  </si>
  <si>
    <t>KDM 190652 - muscat</t>
  </si>
  <si>
    <t>Теплое платье-футляр – для делового и повседневного гардероба. Модель украшена объемным узором, а воротник-стойка, манжеты, пояс и низ выполнены в технике «английской резинки». Платье из мягкого трикотажа замечательно подходит для холодной погоды.</t>
  </si>
  <si>
    <t>KDM 190652 - navy</t>
  </si>
  <si>
    <t>KDM 190652 - steel</t>
  </si>
  <si>
    <t>KDM 190652 - wine</t>
  </si>
  <si>
    <t>KDL 190653 - light grey</t>
  </si>
  <si>
    <t>Повседневное платье длиной выше колена. Воротник-полустойка, манжеты, пояс и низ  – фактурная вязка, расставляющая акценты и защищающая края от деформации. Платье оформлено объемным узором «Волна», который зрительно вытягивает силуэт. Модель изготовлена из мягкого трикотажа на основе вискозы, благодаря нейлону и полиэстеру платье не растягивается и сохраняет безупречный вид долгое время.</t>
  </si>
  <si>
    <t>KDL 190653 - nero</t>
  </si>
  <si>
    <t>KDL 190653 - toffee</t>
  </si>
  <si>
    <t>KDL 190654 - sand</t>
  </si>
  <si>
    <t>24% полиэстер, 16% вискоза, 19% нейлон, 17% акрил,  10% ангора, 7% шерсть, металлизированная нить 7%</t>
  </si>
  <si>
    <t xml:space="preserve">Облегающее платье для холодной погоды. Модель с воротником-стойкой и спущенной линией плеча длиной ниже колена. Платье выполнена из теплого мягкого трикотажа с добавлением мерцающей нити и оформлено объемным скандинавским узором.  </t>
  </si>
  <si>
    <t>KDL 190654 - steel</t>
  </si>
  <si>
    <t>KDL 190654 - toffee</t>
  </si>
  <si>
    <t>KDM 190655 - black</t>
  </si>
  <si>
    <t xml:space="preserve">Женственное платье приталенного силуэта длиной до колена. Фактурный верх  с круглым вырезом, подчеркнутым широкой резинкой.  Платье с поясом, оформленным горизонтальной вязкой, и юбкой в складку. Модель изготовлена из плотного трикотажа высокого качества.   </t>
  </si>
  <si>
    <t>KDM 190655 - grape</t>
  </si>
  <si>
    <t>KTL 190656 - beige</t>
  </si>
  <si>
    <t xml:space="preserve">34% полиэстер, 20% вискоза, 19% нейлон, 17% акрил, 10% шерсть / 100% нейлон </t>
  </si>
  <si>
    <t>Эффектная водолазка в необычном дизайне. Модель из полупрозрачного фактурного материала с плотными эластичными воротником-стойкой, манжетами и низом. Водолазка свободно прилегает к телу, края не растягиваются. Модель изготовлена из качественного трикотажа с добавлением упругих синтетических волокон, которые обеспечивают идеальную посадку, и шерсти, которая сохраняет тепло.</t>
  </si>
  <si>
    <t>KTL 190656 - grey</t>
  </si>
  <si>
    <t>KTL 190656 - nero</t>
  </si>
  <si>
    <t>KTL 190657 - grey</t>
  </si>
  <si>
    <t xml:space="preserve">Стильная водолазка свободно облегающего силуэта с мерцающей вставкой по рукавам. Воротник-стойка и низ изделия оформлены фактурной резинкой, которая дарит комфортное прилегание. Водолазка изготовлена из приятного на ощупь трикотажа. </t>
  </si>
  <si>
    <t>KTL 190657 - nero</t>
  </si>
  <si>
    <t>KTL 190658 - bordo</t>
  </si>
  <si>
    <t xml:space="preserve">Модная водолазка с ажурным узором. Фактурные манжеты дарят идеальное прилегание и комфорт. Края воротника-стойки и низа оформлены фигурной обвязкой. Модель изготовлена из тонкого приятного трикотажа с добавлением мерцающих нитей. </t>
  </si>
  <si>
    <t>KTL 190658 - light grey</t>
  </si>
  <si>
    <t>KTL 190658 - navy</t>
  </si>
  <si>
    <t>KTL 190659 - brown</t>
  </si>
  <si>
    <t xml:space="preserve">Эффектная водолазка со свободно прилегающим воротником-стойкой. Комбинация вязок - ажурной и фактурной – безусловно, привлечет внимание. Водолазка изготовлена из тонкого, приятного к телу трикотажа. </t>
  </si>
  <si>
    <t>KTL 190659 - cappuccino</t>
  </si>
  <si>
    <t>KTL 190659 - grey blue</t>
  </si>
  <si>
    <t>KTL 190659 - nero</t>
  </si>
  <si>
    <t>KJL 190660 - cappuccino</t>
  </si>
  <si>
    <t xml:space="preserve">Джемпер с ажурной вязкой – для нежного образа в прохладное время года. Круглый вырез, манжеты и низ изделия оформлены фактурной вязкой, которая защищает края от деформации. Модель выполнена из мягкой смесовой пряжи с добавлением шерсти. </t>
  </si>
  <si>
    <t>KJL 190660 - hazelnut</t>
  </si>
  <si>
    <t>KJL 190661 - beige</t>
  </si>
  <si>
    <t>45% вискоза, 24% полиэстер, 20% нейлон, 8% ангора, 3% шерсть</t>
  </si>
  <si>
    <t xml:space="preserve">Мягкий джемпер – для модного образа. Геометрическая объемная вязка привлекает внимание. Фактурные однотонные круглый вырез, манжеты и воротник подчеркивают контрастный дизайн. Джемпер изготовлен из смесового трикотажа на основе вискозы, которая делает модель приятной на ощупь, с добавлением эластичных волокон (благодаря им материал держит форму и не покрывается катышками), шерсти и ангоры – для сохранения тепла. </t>
  </si>
  <si>
    <t>KJL 190661 - nero</t>
  </si>
  <si>
    <t>KJL 190662 - beige</t>
  </si>
  <si>
    <t>55% вискоза, 25% нейлон, 10% хлопок, 10%ангора</t>
  </si>
  <si>
    <t xml:space="preserve">Стильный джемпер с ажурными узорами и тонкими полосками на V-образном вырезе внахлест. Манжеты и низ изделия – фактурная резинка, которая защищает края от деформации. Модель изготовлена из приятной к телу теплой ткани на основе вискозы с добавлением ангоры. </t>
  </si>
  <si>
    <t>KJL 190662 - grey</t>
  </si>
  <si>
    <t>KJL 190662 - muscat</t>
  </si>
  <si>
    <t>KJL 190663 - jeans</t>
  </si>
  <si>
    <t>54% вискоза, 20% нейлон, 18% полиэстер, 5% шерсть, 3% ангора</t>
  </si>
  <si>
    <t xml:space="preserve">Элегантный джемпер в полоску со спущенной линией плеча. Воротник-полустойка, манжеты и низ оформлены фактурной резинкой, которая защищает края от деформации. Джемпер изготовлен из теплого трикотажа, который не колется и мягко облегает фигуру. Ажурный узор «Елочка» завершает дизайн. </t>
  </si>
  <si>
    <t>KTL190690 - beige</t>
  </si>
  <si>
    <t>Водолазка Женская</t>
  </si>
  <si>
    <t>42% полиэстер, 28% вискоза, 16% нейлон,10% шерсть, 4% металлизированная нить</t>
  </si>
  <si>
    <t xml:space="preserve">Лаконичная однотонная водолазка хорошо сочетается с юбками, брюками или джинсами. Для создания модели без декора мы выбрали трикотаж на основе вискозы, полиэстера, шерсти и металлизированной нити, которая придает водолазке легкий блеск. Изделие приятно облегает фигуру и поддерживает оптимальную температуру. </t>
  </si>
  <si>
    <t>KTL190690 - brown</t>
  </si>
  <si>
    <t>KTL190690 - mustard</t>
  </si>
  <si>
    <t>KTL190690 - nero</t>
  </si>
  <si>
    <t>KTL190690 - rose powder</t>
  </si>
  <si>
    <t>KTL190690 - snow</t>
  </si>
  <si>
    <t>белоснежный</t>
  </si>
  <si>
    <t>KJL190691 - beige</t>
  </si>
  <si>
    <t>Джемпер Женский</t>
  </si>
  <si>
    <t>Джемпер с абстрактной фактурной вязкой. Воротник-полустойка и манжеты – резинка–рип, нижний край – свободный закругленный. Модель изготовлена из трикотажа на основе вискозы, полиэстера, шерсти и металлизированной нити, которая дарит легкий блеск. Джемпер приятно облегает фигуру и поддерживает оптимальную температуру.</t>
  </si>
  <si>
    <t>KJL190691 - cappuccino</t>
  </si>
  <si>
    <t>KJL190691 - nero</t>
  </si>
  <si>
    <t>KJL190691 - rose powder</t>
  </si>
  <si>
    <t>KJL190691 - snow</t>
  </si>
  <si>
    <t>KJL190691 - wine</t>
  </si>
  <si>
    <t>TL 190912 - cappuccino</t>
  </si>
  <si>
    <t>38 (XS)</t>
  </si>
  <si>
    <t>40 (S)</t>
  </si>
  <si>
    <t>42 (M)</t>
  </si>
  <si>
    <t>44 (L)</t>
  </si>
  <si>
    <t>46 (XL)</t>
  </si>
  <si>
    <t>48 (2XL)</t>
  </si>
  <si>
    <t xml:space="preserve">Классическая водолазка из хлопка с добавлением эластана – для комфортной посадки. Модель оформлена изящной металлической эмблемой и клепками. </t>
  </si>
  <si>
    <t>TL 190912 - grey melange</t>
  </si>
  <si>
    <t>TL 190912 - navy</t>
  </si>
  <si>
    <t>TL 190912 - nero</t>
  </si>
  <si>
    <t>TL 190912 - viola</t>
  </si>
  <si>
    <t>TL 190912 - white</t>
  </si>
  <si>
    <t>TL 190913 - brown</t>
  </si>
  <si>
    <t>94% вискоза, 6% эластан</t>
  </si>
  <si>
    <t xml:space="preserve">Стильная водолазка на каждый день. Воротник-стойка и рукава оформлены эластичной сборкой. Фирменная металлическая эмблема завершает дизайн. Нежная вискозная пряжа не только мягче обычного хлопка, но и лучше пропускает воздух. Для дополнительной прочности в состав добавили эластан. </t>
  </si>
  <si>
    <t>TL 190913 - dark cherry</t>
  </si>
  <si>
    <t>темно-вишневый</t>
  </si>
  <si>
    <t>TL 190913 - grey</t>
  </si>
  <si>
    <t>TL 190913 - nero</t>
  </si>
  <si>
    <t>TL 190913 - vine</t>
  </si>
  <si>
    <t>виноградный</t>
  </si>
  <si>
    <t>TLL 190914 - pearl</t>
  </si>
  <si>
    <t>63% вискоза, 33% металлизированная нить, 4% эластан</t>
  </si>
  <si>
    <t xml:space="preserve">Эффектная водолазка прилегающего кроя с высоким воротником. Модель изготовлена из приятного на ощупь материала на основе вискозы  с добавлением блестящих нитей, которые дарят мерцающий эффект. Водолазка отлично сидит и стильно смотрится. </t>
  </si>
  <si>
    <t>TLL 190914 - silver</t>
  </si>
  <si>
    <t>серебро</t>
  </si>
  <si>
    <t xml:space="preserve">Эффектная водолазка прилегающего кроя с высоким воротником. Модель изготовлена из приятного на ощупь смесового материала на основе вискозы  с добавлением блестящих нитей, которые дарят мерцающий эффект. Водолазка отлично сидит и смотрится. </t>
  </si>
  <si>
    <t>TL 190915 - brown melange</t>
  </si>
  <si>
    <t>78% полиэстер, 20% вискоза, 2% эластан</t>
  </si>
  <si>
    <t xml:space="preserve">Стильная водолазка со свободным воротником-стойкой. Модель из плотной мягкой ткани с меланжевым эффектом. Фирменная металлическая эмблема завершает дизайн.   </t>
  </si>
  <si>
    <t>TL 190915 - dark grey melange</t>
  </si>
  <si>
    <t>темно-серый меланж</t>
  </si>
  <si>
    <t>TL 190915 - grey melange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</si>
</sst>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yr"/>
    </font>
    <font>
      <sz val="10"/>
      <name val="Arial Cyr"/>
    </font>
    <font>
      <b/>
      <sz val="10"/>
      <name val="Arial Cyr"/>
    </font>
    <font>
      <sz val="10"/>
      <name val="Arial"/>
      <family val="2"/>
    </font>
    <font>
      <sz val="10"/>
      <name val="Arial Cyr"/>
    </font>
    <font>
      <u/>
      <sz val="10"/>
      <color indexed="12"/>
      <name val="Arial Cyr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2"/>
      <name val="Arial"/>
    </font>
    <font>
      <b/>
      <sz val="12"/>
      <name val="Arial"/>
    </font>
    <font>
      <sz val="10"/>
      <name val="Arial Cyr"/>
    </font>
    <font>
      <b/>
      <sz val="10"/>
      <name val="Arial Cyr"/>
    </font>
    <font>
      <u/>
      <sz val="10"/>
      <color rgb="FF2424FF"/>
      <name val="Arial Cy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>
      <alignment vertical="top"/>
      <protection locked="0"/>
    </xf>
    <xf numFmtId="0" fontId="13" fillId="0" borderId="0">
      <alignment vertical="top"/>
      <protection locked="0"/>
    </xf>
    <xf numFmtId="0" fontId="16" fillId="0" borderId="0">
      <alignment vertical="top"/>
      <protection locked="0"/>
    </xf>
    <xf numFmtId="0" fontId="12" fillId="0" borderId="0"/>
    <xf numFmtId="0" fontId="1" fillId="0" borderId="0">
      <alignment vertical="top"/>
      <protection locked="0"/>
    </xf>
  </cellStyleXfs>
  <cellXfs count="79">
    <xf numFmtId="0" fontId="5" fillId="0" borderId="0" xfId="0" applyNumberFormat="1" applyFont="1" applyFill="1" applyBorder="1" applyAlignment="1">
      <alignment vertical="top"/>
      <protection locked="0"/>
    </xf>
    <xf numFmtId="0" fontId="0" fillId="0" borderId="0" xfId="0" applyNumberFormat="1" applyFont="1" applyFill="1" applyBorder="1" applyProtection="1">
      <alignment vertical="top"/>
    </xf>
    <xf numFmtId="0" fontId="2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0" fontId="7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Border="1" applyAlignment="1" applyProtection="1">
      <alignment horizontal="right"/>
    </xf>
    <xf numFmtId="4" fontId="0" fillId="0" borderId="0" xfId="0" applyNumberFormat="1" applyFont="1" applyFill="1" applyBorder="1" applyProtection="1">
      <alignment vertical="top"/>
    </xf>
    <xf numFmtId="0" fontId="9" fillId="0" borderId="0" xfId="0" applyNumberFormat="1" applyFont="1" applyFill="1" applyBorder="1" applyProtection="1">
      <alignment vertical="top"/>
    </xf>
    <xf numFmtId="0" fontId="7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4" fontId="3" fillId="0" borderId="0" xfId="0" applyNumberFormat="1" applyFont="1" applyFill="1" applyBorder="1" applyProtection="1">
      <alignment vertical="top"/>
    </xf>
    <xf numFmtId="0" fontId="8" fillId="0" borderId="0" xfId="0" applyNumberFormat="1" applyFont="1" applyFill="1" applyBorder="1" applyProtection="1">
      <alignment vertical="top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4" fontId="2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wrapText="1"/>
    </xf>
    <xf numFmtId="0" fontId="2" fillId="2" borderId="2" xfId="0" applyNumberFormat="1" applyFont="1" applyFill="1" applyBorder="1" applyAlignment="1" applyProtection="1">
      <alignment horizontal="center" wrapText="1"/>
    </xf>
    <xf numFmtId="0" fontId="1" fillId="2" borderId="1" xfId="0" applyNumberFormat="1" applyFont="1" applyFill="1" applyBorder="1" applyAlignment="1" applyProtection="1">
      <alignment horizontal="center" wrapText="1"/>
    </xf>
    <xf numFmtId="3" fontId="2" fillId="2" borderId="2" xfId="0" applyNumberFormat="1" applyFont="1" applyFill="1" applyBorder="1" applyAlignment="1" applyProtection="1">
      <alignment horizontal="center" wrapText="1"/>
    </xf>
    <xf numFmtId="0" fontId="10" fillId="0" borderId="0" xfId="0" applyNumberFormat="1" applyFont="1" applyFill="1" applyBorder="1" applyProtection="1">
      <alignment vertical="top"/>
    </xf>
    <xf numFmtId="0" fontId="7" fillId="0" borderId="3" xfId="0" applyNumberFormat="1" applyFont="1" applyFill="1" applyBorder="1" applyProtection="1">
      <alignment vertical="top"/>
    </xf>
    <xf numFmtId="0" fontId="3" fillId="3" borderId="4" xfId="0" applyNumberFormat="1" applyFont="1" applyFill="1" applyBorder="1" applyProtection="1">
      <alignment vertical="top"/>
    </xf>
    <xf numFmtId="0" fontId="3" fillId="0" borderId="5" xfId="0" applyNumberFormat="1" applyFont="1" applyFill="1" applyBorder="1" applyProtection="1">
      <alignment vertical="top"/>
    </xf>
    <xf numFmtId="0" fontId="0" fillId="0" borderId="5" xfId="0" applyNumberFormat="1" applyFont="1" applyFill="1" applyBorder="1" applyProtection="1">
      <alignment vertical="top"/>
    </xf>
    <xf numFmtId="0" fontId="3" fillId="4" borderId="4" xfId="0" applyNumberFormat="1" applyFont="1" applyFill="1" applyBorder="1" applyProtection="1">
      <alignment vertical="top"/>
    </xf>
    <xf numFmtId="0" fontId="0" fillId="3" borderId="6" xfId="0" applyNumberFormat="1" applyFont="1" applyFill="1" applyBorder="1" applyProtection="1">
      <alignment vertical="top"/>
    </xf>
    <xf numFmtId="0" fontId="0" fillId="4" borderId="6" xfId="0" applyNumberFormat="1" applyFont="1" applyFill="1" applyBorder="1" applyProtection="1">
      <alignment vertical="top"/>
    </xf>
    <xf numFmtId="0" fontId="2" fillId="5" borderId="6" xfId="0" applyNumberFormat="1" applyFont="1" applyFill="1" applyBorder="1" applyAlignment="1" applyProtection="1">
      <alignment horizontal="center" vertical="center"/>
    </xf>
    <xf numFmtId="0" fontId="2" fillId="5" borderId="6" xfId="0" applyNumberFormat="1" applyFont="1" applyFill="1" applyBorder="1" applyAlignment="1" applyProtection="1">
      <alignment vertical="center"/>
    </xf>
    <xf numFmtId="0" fontId="0" fillId="5" borderId="6" xfId="0" applyNumberFormat="1" applyFont="1" applyFill="1" applyBorder="1" applyAlignment="1" applyProtection="1">
      <alignment vertical="center" wrapText="1"/>
    </xf>
    <xf numFmtId="0" fontId="0" fillId="5" borderId="7" xfId="0" applyNumberFormat="1" applyFont="1" applyFill="1" applyBorder="1" applyAlignment="1" applyProtection="1">
      <alignment vertical="center" wrapText="1"/>
    </xf>
    <xf numFmtId="0" fontId="2" fillId="2" borderId="4" xfId="0" applyNumberFormat="1" applyFont="1" applyFill="1" applyBorder="1" applyAlignment="1" applyProtection="1">
      <alignment vertical="center" wrapText="1"/>
    </xf>
    <xf numFmtId="0" fontId="1" fillId="0" borderId="8" xfId="0" applyNumberFormat="1" applyFont="1" applyFill="1" applyBorder="1" applyAlignment="1" applyProtection="1">
      <alignment vertical="center"/>
    </xf>
    <xf numFmtId="0" fontId="1" fillId="0" borderId="8" xfId="0" applyNumberFormat="1" applyFont="1" applyFill="1" applyBorder="1" applyProtection="1">
      <alignment vertical="top"/>
    </xf>
    <xf numFmtId="0" fontId="0" fillId="0" borderId="0" xfId="0" applyNumberFormat="1" applyFont="1" applyFill="1" applyBorder="1" applyProtection="1">
      <alignment vertical="top"/>
    </xf>
    <xf numFmtId="3" fontId="11" fillId="0" borderId="0" xfId="0" applyNumberFormat="1" applyFont="1" applyFill="1" applyBorder="1" applyAlignment="1" applyProtection="1">
      <alignment horizontal="right"/>
    </xf>
    <xf numFmtId="4" fontId="11" fillId="0" borderId="9" xfId="0" applyNumberFormat="1" applyFont="1" applyFill="1" applyBorder="1" applyAlignment="1" applyProtection="1">
      <alignment horizontal="right"/>
    </xf>
    <xf numFmtId="0" fontId="2" fillId="5" borderId="4" xfId="0" applyNumberFormat="1" applyFont="1" applyFill="1" applyBorder="1" applyAlignment="1" applyProtection="1">
      <alignment vertical="center"/>
    </xf>
    <xf numFmtId="49" fontId="4" fillId="6" borderId="10" xfId="0" applyNumberFormat="1" applyFont="1" applyFill="1" applyBorder="1" applyAlignment="1" applyProtection="1">
      <alignment horizontal="center" vertical="center" wrapText="1"/>
    </xf>
    <xf numFmtId="3" fontId="4" fillId="0" borderId="11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Protection="1">
      <alignment vertical="top"/>
    </xf>
    <xf numFmtId="3" fontId="2" fillId="2" borderId="1" xfId="0" applyNumberFormat="1" applyFont="1" applyFill="1" applyBorder="1" applyAlignment="1" applyProtection="1">
      <alignment horizontal="center" vertical="center" wrapText="1"/>
    </xf>
    <xf numFmtId="3" fontId="11" fillId="0" borderId="2" xfId="0" applyNumberFormat="1" applyFont="1" applyFill="1" applyBorder="1" applyAlignment="1" applyProtection="1">
      <alignment horizontal="right"/>
    </xf>
    <xf numFmtId="0" fontId="14" fillId="0" borderId="0" xfId="0" applyNumberFormat="1" applyFont="1" applyFill="1" applyBorder="1" applyProtection="1">
      <alignment vertical="top"/>
    </xf>
    <xf numFmtId="0" fontId="15" fillId="0" borderId="3" xfId="0" applyNumberFormat="1" applyFont="1" applyFill="1" applyBorder="1" applyProtection="1">
      <alignment vertical="top"/>
    </xf>
    <xf numFmtId="0" fontId="17" fillId="2" borderId="1" xfId="2" applyNumberFormat="1" applyFont="1" applyFill="1" applyBorder="1" applyAlignment="1">
      <alignment horizontal="center" vertical="center" wrapText="1"/>
      <protection locked="0"/>
    </xf>
    <xf numFmtId="49" fontId="4" fillId="8" borderId="10" xfId="0" applyNumberFormat="1" applyFont="1" applyFill="1" applyBorder="1" applyAlignment="1" applyProtection="1">
      <alignment horizontal="center" vertical="center" wrapText="1"/>
    </xf>
    <xf numFmtId="3" fontId="4" fillId="9" borderId="11" xfId="0" applyNumberFormat="1" applyFont="1" applyFill="1" applyBorder="1" applyAlignment="1" applyProtection="1">
      <alignment horizontal="center" vertical="center"/>
    </xf>
    <xf numFmtId="3" fontId="4" fillId="0" borderId="12" xfId="0" applyNumberFormat="1" applyFont="1" applyFill="1" applyBorder="1" applyAlignment="1" applyProtection="1">
      <alignment horizontal="center" vertical="center" wrapText="1"/>
    </xf>
    <xf numFmtId="3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18" fillId="0" borderId="12" xfId="0" applyNumberFormat="1" applyFont="1" applyFill="1" applyBorder="1" applyAlignment="1" applyProtection="1">
      <alignment horizontal="left" vertical="center" wrapText="1"/>
    </xf>
    <xf numFmtId="0" fontId="4" fillId="0" borderId="13" xfId="0" applyNumberFormat="1" applyFont="1" applyFill="1" applyBorder="1" applyAlignment="1" applyProtection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center" vertical="center"/>
    </xf>
    <xf numFmtId="4" fontId="1" fillId="0" borderId="13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4" fontId="4" fillId="0" borderId="12" xfId="0" applyNumberFormat="1" applyFont="1" applyFill="1" applyBorder="1" applyAlignment="1" applyProtection="1">
      <alignment horizontal="center" vertical="center"/>
    </xf>
    <xf numFmtId="4" fontId="4" fillId="0" borderId="13" xfId="0" applyNumberFormat="1" applyFont="1" applyFill="1" applyBorder="1" applyAlignment="1" applyProtection="1">
      <alignment horizontal="center" vertical="center"/>
    </xf>
    <xf numFmtId="1" fontId="1" fillId="0" borderId="12" xfId="0" applyNumberFormat="1" applyFont="1" applyFill="1" applyBorder="1" applyAlignment="1" applyProtection="1">
      <alignment horizontal="center" vertical="center"/>
    </xf>
    <xf numFmtId="3" fontId="1" fillId="0" borderId="14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 wrapText="1"/>
    </xf>
    <xf numFmtId="0" fontId="0" fillId="0" borderId="13" xfId="0" applyNumberFormat="1" applyFont="1" applyFill="1" applyBorder="1" applyAlignment="1" applyProtection="1">
      <alignment horizontal="center" vertical="center" wrapText="1"/>
    </xf>
    <xf numFmtId="0" fontId="11" fillId="7" borderId="0" xfId="3" applyNumberFormat="1" applyFont="1" applyFill="1" applyBorder="1" applyAlignment="1" applyProtection="1">
      <alignment horizontal="left" vertical="center" wrapText="1"/>
    </xf>
    <xf numFmtId="0" fontId="5" fillId="7" borderId="0" xfId="4" applyNumberFormat="1" applyFont="1" applyFill="1" applyBorder="1" applyAlignment="1" applyProtection="1">
      <alignment horizontal="left" vertical="center" wrapText="1"/>
    </xf>
    <xf numFmtId="0" fontId="13" fillId="7" borderId="0" xfId="1" applyNumberFormat="1" applyFont="1" applyFill="1" applyBorder="1" applyAlignment="1" applyProtection="1">
      <alignment horizontal="left" vertical="center" wrapText="1"/>
    </xf>
    <xf numFmtId="0" fontId="5" fillId="0" borderId="0" xfId="4" applyNumberFormat="1" applyFont="1" applyFill="1" applyBorder="1" applyAlignment="1" applyProtection="1">
      <alignment horizontal="left"/>
    </xf>
    <xf numFmtId="0" fontId="12" fillId="0" borderId="0" xfId="3" applyNumberFormat="1" applyFont="1" applyFill="1" applyBorder="1" applyAlignment="1" applyProtection="1">
      <alignment horizontal="left"/>
    </xf>
    <xf numFmtId="0" fontId="3" fillId="4" borderId="3" xfId="0" applyNumberFormat="1" applyFont="1" applyFill="1" applyBorder="1" applyAlignment="1" applyProtection="1">
      <alignment horizontal="center"/>
    </xf>
    <xf numFmtId="0" fontId="3" fillId="4" borderId="6" xfId="0" applyNumberFormat="1" applyFont="1" applyFill="1" applyBorder="1" applyAlignment="1" applyProtection="1">
      <alignment horizont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6" xfId="0" applyNumberFormat="1" applyFont="1" applyFill="1" applyBorder="1" applyAlignment="1" applyProtection="1">
      <alignment horizontal="center" vertical="center"/>
    </xf>
  </cellXfs>
  <cellStyles count="5">
    <cellStyle name="Гиперссылка" xfId="4" builtinId="8"/>
    <cellStyle name="Гиперссылка_Лист1" xfId="1"/>
    <cellStyle name="Обычный" xfId="0" builtinId="0"/>
    <cellStyle name="Обычный 2" xfId="2"/>
    <cellStyle name="Обычный_Лист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35" Type="http://schemas.openxmlformats.org/officeDocument/2006/relationships/image" Target="../media/image335.jpg"/><Relationship Id="rId356" Type="http://schemas.openxmlformats.org/officeDocument/2006/relationships/image" Target="../media/image356.jpg"/><Relationship Id="rId377" Type="http://schemas.openxmlformats.org/officeDocument/2006/relationships/image" Target="../media/image377.jpg"/><Relationship Id="rId398" Type="http://schemas.openxmlformats.org/officeDocument/2006/relationships/image" Target="../media/image398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25" Type="http://schemas.openxmlformats.org/officeDocument/2006/relationships/image" Target="../media/image325.jpg"/><Relationship Id="rId346" Type="http://schemas.openxmlformats.org/officeDocument/2006/relationships/image" Target="../media/image346.jpg"/><Relationship Id="rId367" Type="http://schemas.openxmlformats.org/officeDocument/2006/relationships/image" Target="../media/image367.jpg"/><Relationship Id="rId388" Type="http://schemas.openxmlformats.org/officeDocument/2006/relationships/image" Target="../media/image388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15" Type="http://schemas.openxmlformats.org/officeDocument/2006/relationships/image" Target="../media/image315.jpg"/><Relationship Id="rId336" Type="http://schemas.openxmlformats.org/officeDocument/2006/relationships/image" Target="../media/image336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378" Type="http://schemas.openxmlformats.org/officeDocument/2006/relationships/image" Target="../media/image378.jpg"/><Relationship Id="rId399" Type="http://schemas.openxmlformats.org/officeDocument/2006/relationships/image" Target="../media/image399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26" Type="http://schemas.openxmlformats.org/officeDocument/2006/relationships/image" Target="../media/image326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368" Type="http://schemas.openxmlformats.org/officeDocument/2006/relationships/image" Target="../media/image368.jpg"/><Relationship Id="rId389" Type="http://schemas.openxmlformats.org/officeDocument/2006/relationships/image" Target="../media/image389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16" Type="http://schemas.openxmlformats.org/officeDocument/2006/relationships/image" Target="../media/image316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358" Type="http://schemas.openxmlformats.org/officeDocument/2006/relationships/image" Target="../media/image358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48" Type="http://schemas.openxmlformats.org/officeDocument/2006/relationships/image" Target="../media/image348.jpg"/><Relationship Id="rId369" Type="http://schemas.openxmlformats.org/officeDocument/2006/relationships/image" Target="../media/image369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359" Type="http://schemas.openxmlformats.org/officeDocument/2006/relationships/image" Target="../media/image359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391" Type="http://schemas.openxmlformats.org/officeDocument/2006/relationships/image" Target="../media/image391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381" Type="http://schemas.openxmlformats.org/officeDocument/2006/relationships/image" Target="../media/image381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371" Type="http://schemas.openxmlformats.org/officeDocument/2006/relationships/image" Target="../media/image371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72" Type="http://schemas.openxmlformats.org/officeDocument/2006/relationships/image" Target="../media/image372.jpg"/><Relationship Id="rId393" Type="http://schemas.openxmlformats.org/officeDocument/2006/relationships/image" Target="../media/image393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jpg"/><Relationship Id="rId383" Type="http://schemas.openxmlformats.org/officeDocument/2006/relationships/image" Target="../media/image383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jpg"/><Relationship Id="rId394" Type="http://schemas.openxmlformats.org/officeDocument/2006/relationships/image" Target="../media/image394.jpg"/><Relationship Id="rId1" Type="http://schemas.openxmlformats.org/officeDocument/2006/relationships/image" Target="../media/image1.pn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384" Type="http://schemas.openxmlformats.org/officeDocument/2006/relationships/image" Target="../media/image384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5</xdr:row>
      <xdr:rowOff>180975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22669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</xdr:colOff>
      <xdr:row>310</xdr:row>
      <xdr:rowOff>19050</xdr:rowOff>
    </xdr:from>
    <xdr:to>
      <xdr:col>5</xdr:col>
      <xdr:colOff>942975</xdr:colOff>
      <xdr:row>311</xdr:row>
      <xdr:rowOff>1057275</xdr:rowOff>
    </xdr:to>
    <xdr:pic>
      <xdr:nvPicPr>
        <xdr:cNvPr id="2" name="Image_6_31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343</xdr:row>
      <xdr:rowOff>19050</xdr:rowOff>
    </xdr:from>
    <xdr:to>
      <xdr:col>5</xdr:col>
      <xdr:colOff>942975</xdr:colOff>
      <xdr:row>344</xdr:row>
      <xdr:rowOff>1057275</xdr:rowOff>
    </xdr:to>
    <xdr:pic>
      <xdr:nvPicPr>
        <xdr:cNvPr id="4" name="Image_6_34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375</xdr:row>
      <xdr:rowOff>19050</xdr:rowOff>
    </xdr:from>
    <xdr:to>
      <xdr:col>5</xdr:col>
      <xdr:colOff>942975</xdr:colOff>
      <xdr:row>376</xdr:row>
      <xdr:rowOff>1057275</xdr:rowOff>
    </xdr:to>
    <xdr:pic>
      <xdr:nvPicPr>
        <xdr:cNvPr id="5" name="Image_6_37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441</xdr:row>
      <xdr:rowOff>19050</xdr:rowOff>
    </xdr:from>
    <xdr:to>
      <xdr:col>5</xdr:col>
      <xdr:colOff>942975</xdr:colOff>
      <xdr:row>442</xdr:row>
      <xdr:rowOff>1057275</xdr:rowOff>
    </xdr:to>
    <xdr:pic>
      <xdr:nvPicPr>
        <xdr:cNvPr id="6" name="Image_6_44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771</xdr:row>
      <xdr:rowOff>19050</xdr:rowOff>
    </xdr:from>
    <xdr:to>
      <xdr:col>5</xdr:col>
      <xdr:colOff>942975</xdr:colOff>
      <xdr:row>772</xdr:row>
      <xdr:rowOff>1057275</xdr:rowOff>
    </xdr:to>
    <xdr:pic>
      <xdr:nvPicPr>
        <xdr:cNvPr id="7" name="Image_6_77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475</xdr:row>
      <xdr:rowOff>19050</xdr:rowOff>
    </xdr:from>
    <xdr:to>
      <xdr:col>5</xdr:col>
      <xdr:colOff>942975</xdr:colOff>
      <xdr:row>476</xdr:row>
      <xdr:rowOff>1057275</xdr:rowOff>
    </xdr:to>
    <xdr:pic>
      <xdr:nvPicPr>
        <xdr:cNvPr id="8" name="Image_6_476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573</xdr:row>
      <xdr:rowOff>19050</xdr:rowOff>
    </xdr:from>
    <xdr:to>
      <xdr:col>5</xdr:col>
      <xdr:colOff>942975</xdr:colOff>
      <xdr:row>574</xdr:row>
      <xdr:rowOff>1057275</xdr:rowOff>
    </xdr:to>
    <xdr:pic>
      <xdr:nvPicPr>
        <xdr:cNvPr id="9" name="Image_6_574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673</xdr:row>
      <xdr:rowOff>19050</xdr:rowOff>
    </xdr:from>
    <xdr:to>
      <xdr:col>5</xdr:col>
      <xdr:colOff>942975</xdr:colOff>
      <xdr:row>674</xdr:row>
      <xdr:rowOff>1057275</xdr:rowOff>
    </xdr:to>
    <xdr:pic>
      <xdr:nvPicPr>
        <xdr:cNvPr id="10" name="Image_6_67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507</xdr:row>
      <xdr:rowOff>19050</xdr:rowOff>
    </xdr:from>
    <xdr:to>
      <xdr:col>5</xdr:col>
      <xdr:colOff>942975</xdr:colOff>
      <xdr:row>508</xdr:row>
      <xdr:rowOff>1057275</xdr:rowOff>
    </xdr:to>
    <xdr:pic>
      <xdr:nvPicPr>
        <xdr:cNvPr id="11" name="Image_6_508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409</xdr:row>
      <xdr:rowOff>19050</xdr:rowOff>
    </xdr:from>
    <xdr:to>
      <xdr:col>5</xdr:col>
      <xdr:colOff>942975</xdr:colOff>
      <xdr:row>410</xdr:row>
      <xdr:rowOff>1057275</xdr:rowOff>
    </xdr:to>
    <xdr:pic>
      <xdr:nvPicPr>
        <xdr:cNvPr id="12" name="Image_6_41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639</xdr:row>
      <xdr:rowOff>19050</xdr:rowOff>
    </xdr:from>
    <xdr:to>
      <xdr:col>5</xdr:col>
      <xdr:colOff>942975</xdr:colOff>
      <xdr:row>640</xdr:row>
      <xdr:rowOff>1057275</xdr:rowOff>
    </xdr:to>
    <xdr:pic>
      <xdr:nvPicPr>
        <xdr:cNvPr id="13" name="Image_6_640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</xdr:row>
      <xdr:rowOff>19050</xdr:rowOff>
    </xdr:from>
    <xdr:to>
      <xdr:col>5</xdr:col>
      <xdr:colOff>942975</xdr:colOff>
      <xdr:row>14</xdr:row>
      <xdr:rowOff>1057275</xdr:rowOff>
    </xdr:to>
    <xdr:pic>
      <xdr:nvPicPr>
        <xdr:cNvPr id="14" name="Image_6_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705</xdr:row>
      <xdr:rowOff>19050</xdr:rowOff>
    </xdr:from>
    <xdr:to>
      <xdr:col>5</xdr:col>
      <xdr:colOff>942975</xdr:colOff>
      <xdr:row>706</xdr:row>
      <xdr:rowOff>1057275</xdr:rowOff>
    </xdr:to>
    <xdr:pic>
      <xdr:nvPicPr>
        <xdr:cNvPr id="15" name="Image_6_70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277</xdr:row>
      <xdr:rowOff>19050</xdr:rowOff>
    </xdr:from>
    <xdr:to>
      <xdr:col>5</xdr:col>
      <xdr:colOff>942975</xdr:colOff>
      <xdr:row>278</xdr:row>
      <xdr:rowOff>1057275</xdr:rowOff>
    </xdr:to>
    <xdr:pic>
      <xdr:nvPicPr>
        <xdr:cNvPr id="16" name="Image_6_27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</xdr:row>
      <xdr:rowOff>19050</xdr:rowOff>
    </xdr:from>
    <xdr:to>
      <xdr:col>5</xdr:col>
      <xdr:colOff>942975</xdr:colOff>
      <xdr:row>80</xdr:row>
      <xdr:rowOff>1057275</xdr:rowOff>
    </xdr:to>
    <xdr:pic>
      <xdr:nvPicPr>
        <xdr:cNvPr id="17" name="Image_6_8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739</xdr:row>
      <xdr:rowOff>19050</xdr:rowOff>
    </xdr:from>
    <xdr:to>
      <xdr:col>5</xdr:col>
      <xdr:colOff>942975</xdr:colOff>
      <xdr:row>740</xdr:row>
      <xdr:rowOff>1057275</xdr:rowOff>
    </xdr:to>
    <xdr:pic>
      <xdr:nvPicPr>
        <xdr:cNvPr id="18" name="Image_6_74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541</xdr:row>
      <xdr:rowOff>19050</xdr:rowOff>
    </xdr:from>
    <xdr:to>
      <xdr:col>5</xdr:col>
      <xdr:colOff>942975</xdr:colOff>
      <xdr:row>542</xdr:row>
      <xdr:rowOff>1057275</xdr:rowOff>
    </xdr:to>
    <xdr:pic>
      <xdr:nvPicPr>
        <xdr:cNvPr id="19" name="Image_6_54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312</xdr:row>
      <xdr:rowOff>19050</xdr:rowOff>
    </xdr:from>
    <xdr:to>
      <xdr:col>5</xdr:col>
      <xdr:colOff>942975</xdr:colOff>
      <xdr:row>313</xdr:row>
      <xdr:rowOff>1057275</xdr:rowOff>
    </xdr:to>
    <xdr:pic>
      <xdr:nvPicPr>
        <xdr:cNvPr id="20" name="Image_6_31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</xdr:row>
      <xdr:rowOff>19050</xdr:rowOff>
    </xdr:from>
    <xdr:to>
      <xdr:col>5</xdr:col>
      <xdr:colOff>942975</xdr:colOff>
      <xdr:row>47</xdr:row>
      <xdr:rowOff>1057275</xdr:rowOff>
    </xdr:to>
    <xdr:pic>
      <xdr:nvPicPr>
        <xdr:cNvPr id="21" name="Image_6_4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145</xdr:row>
      <xdr:rowOff>19050</xdr:rowOff>
    </xdr:from>
    <xdr:to>
      <xdr:col>5</xdr:col>
      <xdr:colOff>942975</xdr:colOff>
      <xdr:row>146</xdr:row>
      <xdr:rowOff>1057275</xdr:rowOff>
    </xdr:to>
    <xdr:pic>
      <xdr:nvPicPr>
        <xdr:cNvPr id="22" name="Image_6_146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377</xdr:row>
      <xdr:rowOff>19050</xdr:rowOff>
    </xdr:from>
    <xdr:to>
      <xdr:col>5</xdr:col>
      <xdr:colOff>942975</xdr:colOff>
      <xdr:row>378</xdr:row>
      <xdr:rowOff>1057275</xdr:rowOff>
    </xdr:to>
    <xdr:pic>
      <xdr:nvPicPr>
        <xdr:cNvPr id="23" name="Image_6_378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243</xdr:row>
      <xdr:rowOff>19050</xdr:rowOff>
    </xdr:from>
    <xdr:to>
      <xdr:col>5</xdr:col>
      <xdr:colOff>942975</xdr:colOff>
      <xdr:row>244</xdr:row>
      <xdr:rowOff>1057275</xdr:rowOff>
    </xdr:to>
    <xdr:pic>
      <xdr:nvPicPr>
        <xdr:cNvPr id="24" name="Image_6_244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210</xdr:row>
      <xdr:rowOff>19050</xdr:rowOff>
    </xdr:from>
    <xdr:to>
      <xdr:col>5</xdr:col>
      <xdr:colOff>942975</xdr:colOff>
      <xdr:row>211</xdr:row>
      <xdr:rowOff>1057275</xdr:rowOff>
    </xdr:to>
    <xdr:pic>
      <xdr:nvPicPr>
        <xdr:cNvPr id="25" name="Image_6_211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443</xdr:row>
      <xdr:rowOff>19050</xdr:rowOff>
    </xdr:from>
    <xdr:to>
      <xdr:col>5</xdr:col>
      <xdr:colOff>942975</xdr:colOff>
      <xdr:row>444</xdr:row>
      <xdr:rowOff>1057275</xdr:rowOff>
    </xdr:to>
    <xdr:pic>
      <xdr:nvPicPr>
        <xdr:cNvPr id="26" name="Image_6_444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607</xdr:row>
      <xdr:rowOff>19050</xdr:rowOff>
    </xdr:from>
    <xdr:to>
      <xdr:col>5</xdr:col>
      <xdr:colOff>942975</xdr:colOff>
      <xdr:row>608</xdr:row>
      <xdr:rowOff>1057275</xdr:rowOff>
    </xdr:to>
    <xdr:pic>
      <xdr:nvPicPr>
        <xdr:cNvPr id="27" name="Image_6_60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111</xdr:row>
      <xdr:rowOff>19050</xdr:rowOff>
    </xdr:from>
    <xdr:to>
      <xdr:col>5</xdr:col>
      <xdr:colOff>942975</xdr:colOff>
      <xdr:row>112</xdr:row>
      <xdr:rowOff>1057275</xdr:rowOff>
    </xdr:to>
    <xdr:pic>
      <xdr:nvPicPr>
        <xdr:cNvPr id="28" name="Image_6_112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345</xdr:row>
      <xdr:rowOff>19050</xdr:rowOff>
    </xdr:from>
    <xdr:to>
      <xdr:col>5</xdr:col>
      <xdr:colOff>942975</xdr:colOff>
      <xdr:row>346</xdr:row>
      <xdr:rowOff>1057275</xdr:rowOff>
    </xdr:to>
    <xdr:pic>
      <xdr:nvPicPr>
        <xdr:cNvPr id="29" name="Image_6_346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178</xdr:row>
      <xdr:rowOff>19050</xdr:rowOff>
    </xdr:from>
    <xdr:to>
      <xdr:col>5</xdr:col>
      <xdr:colOff>942975</xdr:colOff>
      <xdr:row>179</xdr:row>
      <xdr:rowOff>1057275</xdr:rowOff>
    </xdr:to>
    <xdr:pic>
      <xdr:nvPicPr>
        <xdr:cNvPr id="30" name="Image_6_179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509</xdr:row>
      <xdr:rowOff>19050</xdr:rowOff>
    </xdr:from>
    <xdr:to>
      <xdr:col>5</xdr:col>
      <xdr:colOff>942975</xdr:colOff>
      <xdr:row>510</xdr:row>
      <xdr:rowOff>1057275</xdr:rowOff>
    </xdr:to>
    <xdr:pic>
      <xdr:nvPicPr>
        <xdr:cNvPr id="31" name="Image_6_51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575</xdr:row>
      <xdr:rowOff>19050</xdr:rowOff>
    </xdr:from>
    <xdr:to>
      <xdr:col>5</xdr:col>
      <xdr:colOff>942975</xdr:colOff>
      <xdr:row>576</xdr:row>
      <xdr:rowOff>1057275</xdr:rowOff>
    </xdr:to>
    <xdr:pic>
      <xdr:nvPicPr>
        <xdr:cNvPr id="32" name="Image_6_576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773</xdr:row>
      <xdr:rowOff>19050</xdr:rowOff>
    </xdr:from>
    <xdr:to>
      <xdr:col>5</xdr:col>
      <xdr:colOff>942975</xdr:colOff>
      <xdr:row>774</xdr:row>
      <xdr:rowOff>1057275</xdr:rowOff>
    </xdr:to>
    <xdr:pic>
      <xdr:nvPicPr>
        <xdr:cNvPr id="33" name="Image_6_774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477</xdr:row>
      <xdr:rowOff>19050</xdr:rowOff>
    </xdr:from>
    <xdr:to>
      <xdr:col>5</xdr:col>
      <xdr:colOff>942975</xdr:colOff>
      <xdr:row>478</xdr:row>
      <xdr:rowOff>1057275</xdr:rowOff>
    </xdr:to>
    <xdr:pic>
      <xdr:nvPicPr>
        <xdr:cNvPr id="34" name="Image_6_478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675</xdr:row>
      <xdr:rowOff>19050</xdr:rowOff>
    </xdr:from>
    <xdr:to>
      <xdr:col>5</xdr:col>
      <xdr:colOff>942975</xdr:colOff>
      <xdr:row>676</xdr:row>
      <xdr:rowOff>1057275</xdr:rowOff>
    </xdr:to>
    <xdr:pic>
      <xdr:nvPicPr>
        <xdr:cNvPr id="35" name="Image_6_676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411</xdr:row>
      <xdr:rowOff>19050</xdr:rowOff>
    </xdr:from>
    <xdr:to>
      <xdr:col>5</xdr:col>
      <xdr:colOff>942975</xdr:colOff>
      <xdr:row>412</xdr:row>
      <xdr:rowOff>1057275</xdr:rowOff>
    </xdr:to>
    <xdr:pic>
      <xdr:nvPicPr>
        <xdr:cNvPr id="36" name="Image_6_412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543</xdr:row>
      <xdr:rowOff>19050</xdr:rowOff>
    </xdr:from>
    <xdr:to>
      <xdr:col>5</xdr:col>
      <xdr:colOff>942975</xdr:colOff>
      <xdr:row>544</xdr:row>
      <xdr:rowOff>1057275</xdr:rowOff>
    </xdr:to>
    <xdr:pic>
      <xdr:nvPicPr>
        <xdr:cNvPr id="37" name="Image_6_544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707</xdr:row>
      <xdr:rowOff>19050</xdr:rowOff>
    </xdr:from>
    <xdr:to>
      <xdr:col>5</xdr:col>
      <xdr:colOff>942975</xdr:colOff>
      <xdr:row>708</xdr:row>
      <xdr:rowOff>1057275</xdr:rowOff>
    </xdr:to>
    <xdr:pic>
      <xdr:nvPicPr>
        <xdr:cNvPr id="38" name="Image_6_708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942975</xdr:colOff>
      <xdr:row>16</xdr:row>
      <xdr:rowOff>1057275</xdr:rowOff>
    </xdr:to>
    <xdr:pic>
      <xdr:nvPicPr>
        <xdr:cNvPr id="39" name="Image_6_16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741</xdr:row>
      <xdr:rowOff>19050</xdr:rowOff>
    </xdr:from>
    <xdr:to>
      <xdr:col>5</xdr:col>
      <xdr:colOff>942975</xdr:colOff>
      <xdr:row>742</xdr:row>
      <xdr:rowOff>1057275</xdr:rowOff>
    </xdr:to>
    <xdr:pic>
      <xdr:nvPicPr>
        <xdr:cNvPr id="40" name="Image_6_7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279</xdr:row>
      <xdr:rowOff>19050</xdr:rowOff>
    </xdr:from>
    <xdr:to>
      <xdr:col>5</xdr:col>
      <xdr:colOff>942975</xdr:colOff>
      <xdr:row>280</xdr:row>
      <xdr:rowOff>1057275</xdr:rowOff>
    </xdr:to>
    <xdr:pic>
      <xdr:nvPicPr>
        <xdr:cNvPr id="41" name="Image_6_280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</xdr:row>
      <xdr:rowOff>19050</xdr:rowOff>
    </xdr:from>
    <xdr:to>
      <xdr:col>5</xdr:col>
      <xdr:colOff>942975</xdr:colOff>
      <xdr:row>82</xdr:row>
      <xdr:rowOff>1057275</xdr:rowOff>
    </xdr:to>
    <xdr:pic>
      <xdr:nvPicPr>
        <xdr:cNvPr id="42" name="Image_6_82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314</xdr:row>
      <xdr:rowOff>19050</xdr:rowOff>
    </xdr:from>
    <xdr:to>
      <xdr:col>5</xdr:col>
      <xdr:colOff>942975</xdr:colOff>
      <xdr:row>315</xdr:row>
      <xdr:rowOff>1057275</xdr:rowOff>
    </xdr:to>
    <xdr:pic>
      <xdr:nvPicPr>
        <xdr:cNvPr id="43" name="Image_6_315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</xdr:row>
      <xdr:rowOff>19050</xdr:rowOff>
    </xdr:from>
    <xdr:to>
      <xdr:col>5</xdr:col>
      <xdr:colOff>942975</xdr:colOff>
      <xdr:row>49</xdr:row>
      <xdr:rowOff>1057275</xdr:rowOff>
    </xdr:to>
    <xdr:pic>
      <xdr:nvPicPr>
        <xdr:cNvPr id="44" name="Image_6_49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445</xdr:row>
      <xdr:rowOff>19050</xdr:rowOff>
    </xdr:from>
    <xdr:to>
      <xdr:col>5</xdr:col>
      <xdr:colOff>942975</xdr:colOff>
      <xdr:row>446</xdr:row>
      <xdr:rowOff>1057275</xdr:rowOff>
    </xdr:to>
    <xdr:pic>
      <xdr:nvPicPr>
        <xdr:cNvPr id="45" name="Image_6_446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113</xdr:row>
      <xdr:rowOff>19050</xdr:rowOff>
    </xdr:from>
    <xdr:to>
      <xdr:col>5</xdr:col>
      <xdr:colOff>942975</xdr:colOff>
      <xdr:row>114</xdr:row>
      <xdr:rowOff>1057275</xdr:rowOff>
    </xdr:to>
    <xdr:pic>
      <xdr:nvPicPr>
        <xdr:cNvPr id="46" name="Image_6_114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212</xdr:row>
      <xdr:rowOff>19050</xdr:rowOff>
    </xdr:from>
    <xdr:to>
      <xdr:col>5</xdr:col>
      <xdr:colOff>942975</xdr:colOff>
      <xdr:row>213</xdr:row>
      <xdr:rowOff>1057275</xdr:rowOff>
    </xdr:to>
    <xdr:pic>
      <xdr:nvPicPr>
        <xdr:cNvPr id="47" name="Image_6_213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148</xdr:row>
      <xdr:rowOff>19050</xdr:rowOff>
    </xdr:from>
    <xdr:to>
      <xdr:col>5</xdr:col>
      <xdr:colOff>942975</xdr:colOff>
      <xdr:row>149</xdr:row>
      <xdr:rowOff>1057275</xdr:rowOff>
    </xdr:to>
    <xdr:pic>
      <xdr:nvPicPr>
        <xdr:cNvPr id="48" name="Image_6_149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347</xdr:row>
      <xdr:rowOff>19050</xdr:rowOff>
    </xdr:from>
    <xdr:to>
      <xdr:col>5</xdr:col>
      <xdr:colOff>942975</xdr:colOff>
      <xdr:row>348</xdr:row>
      <xdr:rowOff>1057275</xdr:rowOff>
    </xdr:to>
    <xdr:pic>
      <xdr:nvPicPr>
        <xdr:cNvPr id="49" name="Image_6_348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511</xdr:row>
      <xdr:rowOff>19050</xdr:rowOff>
    </xdr:from>
    <xdr:to>
      <xdr:col>5</xdr:col>
      <xdr:colOff>942975</xdr:colOff>
      <xdr:row>512</xdr:row>
      <xdr:rowOff>1057275</xdr:rowOff>
    </xdr:to>
    <xdr:pic>
      <xdr:nvPicPr>
        <xdr:cNvPr id="50" name="Image_6_512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245</xdr:row>
      <xdr:rowOff>19050</xdr:rowOff>
    </xdr:from>
    <xdr:to>
      <xdr:col>5</xdr:col>
      <xdr:colOff>942975</xdr:colOff>
      <xdr:row>246</xdr:row>
      <xdr:rowOff>1057275</xdr:rowOff>
    </xdr:to>
    <xdr:pic>
      <xdr:nvPicPr>
        <xdr:cNvPr id="51" name="Image_6_246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180</xdr:row>
      <xdr:rowOff>19050</xdr:rowOff>
    </xdr:from>
    <xdr:to>
      <xdr:col>5</xdr:col>
      <xdr:colOff>942975</xdr:colOff>
      <xdr:row>181</xdr:row>
      <xdr:rowOff>1057275</xdr:rowOff>
    </xdr:to>
    <xdr:pic>
      <xdr:nvPicPr>
        <xdr:cNvPr id="52" name="Image_6_181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641</xdr:row>
      <xdr:rowOff>19050</xdr:rowOff>
    </xdr:from>
    <xdr:to>
      <xdr:col>5</xdr:col>
      <xdr:colOff>942975</xdr:colOff>
      <xdr:row>642</xdr:row>
      <xdr:rowOff>1057275</xdr:rowOff>
    </xdr:to>
    <xdr:pic>
      <xdr:nvPicPr>
        <xdr:cNvPr id="53" name="Image_6_642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413</xdr:row>
      <xdr:rowOff>19050</xdr:rowOff>
    </xdr:from>
    <xdr:to>
      <xdr:col>5</xdr:col>
      <xdr:colOff>942975</xdr:colOff>
      <xdr:row>414</xdr:row>
      <xdr:rowOff>1057275</xdr:rowOff>
    </xdr:to>
    <xdr:pic>
      <xdr:nvPicPr>
        <xdr:cNvPr id="54" name="Image_6_414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545</xdr:row>
      <xdr:rowOff>19050</xdr:rowOff>
    </xdr:from>
    <xdr:to>
      <xdr:col>5</xdr:col>
      <xdr:colOff>942975</xdr:colOff>
      <xdr:row>546</xdr:row>
      <xdr:rowOff>1057275</xdr:rowOff>
    </xdr:to>
    <xdr:pic>
      <xdr:nvPicPr>
        <xdr:cNvPr id="55" name="Image_6_546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577</xdr:row>
      <xdr:rowOff>19050</xdr:rowOff>
    </xdr:from>
    <xdr:to>
      <xdr:col>5</xdr:col>
      <xdr:colOff>942975</xdr:colOff>
      <xdr:row>578</xdr:row>
      <xdr:rowOff>1057275</xdr:rowOff>
    </xdr:to>
    <xdr:pic>
      <xdr:nvPicPr>
        <xdr:cNvPr id="56" name="Image_6_57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775</xdr:row>
      <xdr:rowOff>19050</xdr:rowOff>
    </xdr:from>
    <xdr:to>
      <xdr:col>5</xdr:col>
      <xdr:colOff>942975</xdr:colOff>
      <xdr:row>776</xdr:row>
      <xdr:rowOff>1057275</xdr:rowOff>
    </xdr:to>
    <xdr:pic>
      <xdr:nvPicPr>
        <xdr:cNvPr id="57" name="Image_6_776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379</xdr:row>
      <xdr:rowOff>19050</xdr:rowOff>
    </xdr:from>
    <xdr:to>
      <xdr:col>5</xdr:col>
      <xdr:colOff>942975</xdr:colOff>
      <xdr:row>380</xdr:row>
      <xdr:rowOff>1057275</xdr:rowOff>
    </xdr:to>
    <xdr:pic>
      <xdr:nvPicPr>
        <xdr:cNvPr id="58" name="Image_6_380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677</xdr:row>
      <xdr:rowOff>19050</xdr:rowOff>
    </xdr:from>
    <xdr:to>
      <xdr:col>5</xdr:col>
      <xdr:colOff>942975</xdr:colOff>
      <xdr:row>678</xdr:row>
      <xdr:rowOff>1057275</xdr:rowOff>
    </xdr:to>
    <xdr:pic>
      <xdr:nvPicPr>
        <xdr:cNvPr id="59" name="Image_6_678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115</xdr:row>
      <xdr:rowOff>19050</xdr:rowOff>
    </xdr:from>
    <xdr:to>
      <xdr:col>5</xdr:col>
      <xdr:colOff>942975</xdr:colOff>
      <xdr:row>116</xdr:row>
      <xdr:rowOff>1057275</xdr:rowOff>
    </xdr:to>
    <xdr:pic>
      <xdr:nvPicPr>
        <xdr:cNvPr id="60" name="Image_6_116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709</xdr:row>
      <xdr:rowOff>19050</xdr:rowOff>
    </xdr:from>
    <xdr:to>
      <xdr:col>5</xdr:col>
      <xdr:colOff>942975</xdr:colOff>
      <xdr:row>710</xdr:row>
      <xdr:rowOff>1057275</xdr:rowOff>
    </xdr:to>
    <xdr:pic>
      <xdr:nvPicPr>
        <xdr:cNvPr id="61" name="Image_6_710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743</xdr:row>
      <xdr:rowOff>19050</xdr:rowOff>
    </xdr:from>
    <xdr:to>
      <xdr:col>5</xdr:col>
      <xdr:colOff>942975</xdr:colOff>
      <xdr:row>744</xdr:row>
      <xdr:rowOff>1057275</xdr:rowOff>
    </xdr:to>
    <xdr:pic>
      <xdr:nvPicPr>
        <xdr:cNvPr id="62" name="Image_6_744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609</xdr:row>
      <xdr:rowOff>19050</xdr:rowOff>
    </xdr:from>
    <xdr:to>
      <xdr:col>5</xdr:col>
      <xdr:colOff>942975</xdr:colOff>
      <xdr:row>610</xdr:row>
      <xdr:rowOff>1057275</xdr:rowOff>
    </xdr:to>
    <xdr:pic>
      <xdr:nvPicPr>
        <xdr:cNvPr id="63" name="Image_6_610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</xdr:row>
      <xdr:rowOff>19050</xdr:rowOff>
    </xdr:from>
    <xdr:to>
      <xdr:col>5</xdr:col>
      <xdr:colOff>942975</xdr:colOff>
      <xdr:row>18</xdr:row>
      <xdr:rowOff>1057275</xdr:rowOff>
    </xdr:to>
    <xdr:pic>
      <xdr:nvPicPr>
        <xdr:cNvPr id="64" name="Image_6_18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316</xdr:row>
      <xdr:rowOff>19050</xdr:rowOff>
    </xdr:from>
    <xdr:to>
      <xdr:col>5</xdr:col>
      <xdr:colOff>942975</xdr:colOff>
      <xdr:row>317</xdr:row>
      <xdr:rowOff>1057275</xdr:rowOff>
    </xdr:to>
    <xdr:pic>
      <xdr:nvPicPr>
        <xdr:cNvPr id="65" name="Image_6_317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</xdr:row>
      <xdr:rowOff>19050</xdr:rowOff>
    </xdr:from>
    <xdr:to>
      <xdr:col>5</xdr:col>
      <xdr:colOff>942975</xdr:colOff>
      <xdr:row>84</xdr:row>
      <xdr:rowOff>1057275</xdr:rowOff>
    </xdr:to>
    <xdr:pic>
      <xdr:nvPicPr>
        <xdr:cNvPr id="66" name="Image_6_84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</xdr:row>
      <xdr:rowOff>19050</xdr:rowOff>
    </xdr:from>
    <xdr:to>
      <xdr:col>5</xdr:col>
      <xdr:colOff>942975</xdr:colOff>
      <xdr:row>51</xdr:row>
      <xdr:rowOff>1057275</xdr:rowOff>
    </xdr:to>
    <xdr:pic>
      <xdr:nvPicPr>
        <xdr:cNvPr id="67" name="Image_6_51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447</xdr:row>
      <xdr:rowOff>19050</xdr:rowOff>
    </xdr:from>
    <xdr:to>
      <xdr:col>5</xdr:col>
      <xdr:colOff>942975</xdr:colOff>
      <xdr:row>448</xdr:row>
      <xdr:rowOff>1057275</xdr:rowOff>
    </xdr:to>
    <xdr:pic>
      <xdr:nvPicPr>
        <xdr:cNvPr id="68" name="Image_6_448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349</xdr:row>
      <xdr:rowOff>19050</xdr:rowOff>
    </xdr:from>
    <xdr:to>
      <xdr:col>5</xdr:col>
      <xdr:colOff>942975</xdr:colOff>
      <xdr:row>350</xdr:row>
      <xdr:rowOff>1057275</xdr:rowOff>
    </xdr:to>
    <xdr:pic>
      <xdr:nvPicPr>
        <xdr:cNvPr id="69" name="Image_6_350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215</xdr:row>
      <xdr:rowOff>19050</xdr:rowOff>
    </xdr:from>
    <xdr:to>
      <xdr:col>5</xdr:col>
      <xdr:colOff>942975</xdr:colOff>
      <xdr:row>216</xdr:row>
      <xdr:rowOff>1057275</xdr:rowOff>
    </xdr:to>
    <xdr:pic>
      <xdr:nvPicPr>
        <xdr:cNvPr id="70" name="Image_6_216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547</xdr:row>
      <xdr:rowOff>19050</xdr:rowOff>
    </xdr:from>
    <xdr:to>
      <xdr:col>5</xdr:col>
      <xdr:colOff>942975</xdr:colOff>
      <xdr:row>548</xdr:row>
      <xdr:rowOff>1057275</xdr:rowOff>
    </xdr:to>
    <xdr:pic>
      <xdr:nvPicPr>
        <xdr:cNvPr id="71" name="Image_6_548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247</xdr:row>
      <xdr:rowOff>19050</xdr:rowOff>
    </xdr:from>
    <xdr:to>
      <xdr:col>5</xdr:col>
      <xdr:colOff>942975</xdr:colOff>
      <xdr:row>248</xdr:row>
      <xdr:rowOff>1057275</xdr:rowOff>
    </xdr:to>
    <xdr:pic>
      <xdr:nvPicPr>
        <xdr:cNvPr id="72" name="Image_6_248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479</xdr:row>
      <xdr:rowOff>19050</xdr:rowOff>
    </xdr:from>
    <xdr:to>
      <xdr:col>5</xdr:col>
      <xdr:colOff>942975</xdr:colOff>
      <xdr:row>480</xdr:row>
      <xdr:rowOff>1057275</xdr:rowOff>
    </xdr:to>
    <xdr:pic>
      <xdr:nvPicPr>
        <xdr:cNvPr id="73" name="Image_6_48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150</xdr:row>
      <xdr:rowOff>19050</xdr:rowOff>
    </xdr:from>
    <xdr:to>
      <xdr:col>5</xdr:col>
      <xdr:colOff>942975</xdr:colOff>
      <xdr:row>151</xdr:row>
      <xdr:rowOff>1057275</xdr:rowOff>
    </xdr:to>
    <xdr:pic>
      <xdr:nvPicPr>
        <xdr:cNvPr id="74" name="Image_6_151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513</xdr:row>
      <xdr:rowOff>19050</xdr:rowOff>
    </xdr:from>
    <xdr:to>
      <xdr:col>5</xdr:col>
      <xdr:colOff>942975</xdr:colOff>
      <xdr:row>514</xdr:row>
      <xdr:rowOff>1057275</xdr:rowOff>
    </xdr:to>
    <xdr:pic>
      <xdr:nvPicPr>
        <xdr:cNvPr id="75" name="Image_6_514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182</xdr:row>
      <xdr:rowOff>19050</xdr:rowOff>
    </xdr:from>
    <xdr:to>
      <xdr:col>5</xdr:col>
      <xdr:colOff>942975</xdr:colOff>
      <xdr:row>183</xdr:row>
      <xdr:rowOff>1057275</xdr:rowOff>
    </xdr:to>
    <xdr:pic>
      <xdr:nvPicPr>
        <xdr:cNvPr id="76" name="Image_6_183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643</xdr:row>
      <xdr:rowOff>19050</xdr:rowOff>
    </xdr:from>
    <xdr:to>
      <xdr:col>5</xdr:col>
      <xdr:colOff>942975</xdr:colOff>
      <xdr:row>644</xdr:row>
      <xdr:rowOff>1057275</xdr:rowOff>
    </xdr:to>
    <xdr:pic>
      <xdr:nvPicPr>
        <xdr:cNvPr id="77" name="Image_6_644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281</xdr:row>
      <xdr:rowOff>19050</xdr:rowOff>
    </xdr:from>
    <xdr:to>
      <xdr:col>5</xdr:col>
      <xdr:colOff>942975</xdr:colOff>
      <xdr:row>282</xdr:row>
      <xdr:rowOff>1057275</xdr:rowOff>
    </xdr:to>
    <xdr:pic>
      <xdr:nvPicPr>
        <xdr:cNvPr id="78" name="Image_6_282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381</xdr:row>
      <xdr:rowOff>19050</xdr:rowOff>
    </xdr:from>
    <xdr:to>
      <xdr:col>5</xdr:col>
      <xdr:colOff>942975</xdr:colOff>
      <xdr:row>382</xdr:row>
      <xdr:rowOff>1057275</xdr:rowOff>
    </xdr:to>
    <xdr:pic>
      <xdr:nvPicPr>
        <xdr:cNvPr id="79" name="Image_6_382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777</xdr:row>
      <xdr:rowOff>19050</xdr:rowOff>
    </xdr:from>
    <xdr:to>
      <xdr:col>5</xdr:col>
      <xdr:colOff>942975</xdr:colOff>
      <xdr:row>778</xdr:row>
      <xdr:rowOff>1057275</xdr:rowOff>
    </xdr:to>
    <xdr:pic>
      <xdr:nvPicPr>
        <xdr:cNvPr id="80" name="Image_6_778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711</xdr:row>
      <xdr:rowOff>19050</xdr:rowOff>
    </xdr:from>
    <xdr:to>
      <xdr:col>5</xdr:col>
      <xdr:colOff>942975</xdr:colOff>
      <xdr:row>712</xdr:row>
      <xdr:rowOff>1057275</xdr:rowOff>
    </xdr:to>
    <xdr:pic>
      <xdr:nvPicPr>
        <xdr:cNvPr id="81" name="Image_6_712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117</xdr:row>
      <xdr:rowOff>19050</xdr:rowOff>
    </xdr:from>
    <xdr:to>
      <xdr:col>5</xdr:col>
      <xdr:colOff>942975</xdr:colOff>
      <xdr:row>118</xdr:row>
      <xdr:rowOff>1057275</xdr:rowOff>
    </xdr:to>
    <xdr:pic>
      <xdr:nvPicPr>
        <xdr:cNvPr id="82" name="Image_6_118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745</xdr:row>
      <xdr:rowOff>19050</xdr:rowOff>
    </xdr:from>
    <xdr:to>
      <xdr:col>5</xdr:col>
      <xdr:colOff>942975</xdr:colOff>
      <xdr:row>746</xdr:row>
      <xdr:rowOff>1057275</xdr:rowOff>
    </xdr:to>
    <xdr:pic>
      <xdr:nvPicPr>
        <xdr:cNvPr id="83" name="Image_6_746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249</xdr:row>
      <xdr:rowOff>19050</xdr:rowOff>
    </xdr:from>
    <xdr:to>
      <xdr:col>5</xdr:col>
      <xdr:colOff>942975</xdr:colOff>
      <xdr:row>250</xdr:row>
      <xdr:rowOff>1057275</xdr:rowOff>
    </xdr:to>
    <xdr:pic>
      <xdr:nvPicPr>
        <xdr:cNvPr id="84" name="Image_6_250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415</xdr:row>
      <xdr:rowOff>19050</xdr:rowOff>
    </xdr:from>
    <xdr:to>
      <xdr:col>5</xdr:col>
      <xdr:colOff>942975</xdr:colOff>
      <xdr:row>416</xdr:row>
      <xdr:rowOff>1057275</xdr:rowOff>
    </xdr:to>
    <xdr:pic>
      <xdr:nvPicPr>
        <xdr:cNvPr id="85" name="Image_6_416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85</xdr:row>
      <xdr:rowOff>19050</xdr:rowOff>
    </xdr:from>
    <xdr:to>
      <xdr:col>5</xdr:col>
      <xdr:colOff>942975</xdr:colOff>
      <xdr:row>86</xdr:row>
      <xdr:rowOff>1057275</xdr:rowOff>
    </xdr:to>
    <xdr:pic>
      <xdr:nvPicPr>
        <xdr:cNvPr id="86" name="Image_6_86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579</xdr:row>
      <xdr:rowOff>19050</xdr:rowOff>
    </xdr:from>
    <xdr:to>
      <xdr:col>5</xdr:col>
      <xdr:colOff>942975</xdr:colOff>
      <xdr:row>580</xdr:row>
      <xdr:rowOff>1057275</xdr:rowOff>
    </xdr:to>
    <xdr:pic>
      <xdr:nvPicPr>
        <xdr:cNvPr id="87" name="Image_6_580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</xdr:row>
      <xdr:rowOff>19050</xdr:rowOff>
    </xdr:from>
    <xdr:to>
      <xdr:col>5</xdr:col>
      <xdr:colOff>942975</xdr:colOff>
      <xdr:row>53</xdr:row>
      <xdr:rowOff>1057275</xdr:rowOff>
    </xdr:to>
    <xdr:pic>
      <xdr:nvPicPr>
        <xdr:cNvPr id="88" name="Image_6_53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351</xdr:row>
      <xdr:rowOff>19050</xdr:rowOff>
    </xdr:from>
    <xdr:to>
      <xdr:col>5</xdr:col>
      <xdr:colOff>942975</xdr:colOff>
      <xdr:row>352</xdr:row>
      <xdr:rowOff>1057275</xdr:rowOff>
    </xdr:to>
    <xdr:pic>
      <xdr:nvPicPr>
        <xdr:cNvPr id="89" name="Image_6_352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449</xdr:row>
      <xdr:rowOff>19050</xdr:rowOff>
    </xdr:from>
    <xdr:to>
      <xdr:col>5</xdr:col>
      <xdr:colOff>942975</xdr:colOff>
      <xdr:row>450</xdr:row>
      <xdr:rowOff>1057275</xdr:rowOff>
    </xdr:to>
    <xdr:pic>
      <xdr:nvPicPr>
        <xdr:cNvPr id="90" name="Image_6_450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679</xdr:row>
      <xdr:rowOff>19050</xdr:rowOff>
    </xdr:from>
    <xdr:to>
      <xdr:col>5</xdr:col>
      <xdr:colOff>942975</xdr:colOff>
      <xdr:row>680</xdr:row>
      <xdr:rowOff>1057275</xdr:rowOff>
    </xdr:to>
    <xdr:pic>
      <xdr:nvPicPr>
        <xdr:cNvPr id="91" name="Image_6_680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549</xdr:row>
      <xdr:rowOff>19050</xdr:rowOff>
    </xdr:from>
    <xdr:to>
      <xdr:col>5</xdr:col>
      <xdr:colOff>942975</xdr:colOff>
      <xdr:row>550</xdr:row>
      <xdr:rowOff>1057275</xdr:rowOff>
    </xdr:to>
    <xdr:pic>
      <xdr:nvPicPr>
        <xdr:cNvPr id="92" name="Image_6_550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217</xdr:row>
      <xdr:rowOff>19050</xdr:rowOff>
    </xdr:from>
    <xdr:to>
      <xdr:col>5</xdr:col>
      <xdr:colOff>942975</xdr:colOff>
      <xdr:row>218</xdr:row>
      <xdr:rowOff>1057275</xdr:rowOff>
    </xdr:to>
    <xdr:pic>
      <xdr:nvPicPr>
        <xdr:cNvPr id="93" name="Image_6_218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</xdr:row>
      <xdr:rowOff>19050</xdr:rowOff>
    </xdr:from>
    <xdr:to>
      <xdr:col>5</xdr:col>
      <xdr:colOff>942975</xdr:colOff>
      <xdr:row>20</xdr:row>
      <xdr:rowOff>1057275</xdr:rowOff>
    </xdr:to>
    <xdr:pic>
      <xdr:nvPicPr>
        <xdr:cNvPr id="94" name="Image_6_20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515</xdr:row>
      <xdr:rowOff>19050</xdr:rowOff>
    </xdr:from>
    <xdr:to>
      <xdr:col>5</xdr:col>
      <xdr:colOff>942975</xdr:colOff>
      <xdr:row>516</xdr:row>
      <xdr:rowOff>1057275</xdr:rowOff>
    </xdr:to>
    <xdr:pic>
      <xdr:nvPicPr>
        <xdr:cNvPr id="95" name="Image_6_516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318</xdr:row>
      <xdr:rowOff>19050</xdr:rowOff>
    </xdr:from>
    <xdr:to>
      <xdr:col>5</xdr:col>
      <xdr:colOff>942975</xdr:colOff>
      <xdr:row>319</xdr:row>
      <xdr:rowOff>1057275</xdr:rowOff>
    </xdr:to>
    <xdr:pic>
      <xdr:nvPicPr>
        <xdr:cNvPr id="96" name="Image_6_319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611</xdr:row>
      <xdr:rowOff>19050</xdr:rowOff>
    </xdr:from>
    <xdr:to>
      <xdr:col>5</xdr:col>
      <xdr:colOff>942975</xdr:colOff>
      <xdr:row>612</xdr:row>
      <xdr:rowOff>1057275</xdr:rowOff>
    </xdr:to>
    <xdr:pic>
      <xdr:nvPicPr>
        <xdr:cNvPr id="97" name="Image_6_612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152</xdr:row>
      <xdr:rowOff>19050</xdr:rowOff>
    </xdr:from>
    <xdr:to>
      <xdr:col>5</xdr:col>
      <xdr:colOff>942975</xdr:colOff>
      <xdr:row>153</xdr:row>
      <xdr:rowOff>1057275</xdr:rowOff>
    </xdr:to>
    <xdr:pic>
      <xdr:nvPicPr>
        <xdr:cNvPr id="98" name="Image_6_153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184</xdr:row>
      <xdr:rowOff>19050</xdr:rowOff>
    </xdr:from>
    <xdr:to>
      <xdr:col>5</xdr:col>
      <xdr:colOff>942975</xdr:colOff>
      <xdr:row>185</xdr:row>
      <xdr:rowOff>1057275</xdr:rowOff>
    </xdr:to>
    <xdr:pic>
      <xdr:nvPicPr>
        <xdr:cNvPr id="99" name="Image_6_185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645</xdr:row>
      <xdr:rowOff>19050</xdr:rowOff>
    </xdr:from>
    <xdr:to>
      <xdr:col>5</xdr:col>
      <xdr:colOff>942975</xdr:colOff>
      <xdr:row>646</xdr:row>
      <xdr:rowOff>1057275</xdr:rowOff>
    </xdr:to>
    <xdr:pic>
      <xdr:nvPicPr>
        <xdr:cNvPr id="100" name="Image_6_646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383</xdr:row>
      <xdr:rowOff>19050</xdr:rowOff>
    </xdr:from>
    <xdr:to>
      <xdr:col>5</xdr:col>
      <xdr:colOff>942975</xdr:colOff>
      <xdr:row>384</xdr:row>
      <xdr:rowOff>1057275</xdr:rowOff>
    </xdr:to>
    <xdr:pic>
      <xdr:nvPicPr>
        <xdr:cNvPr id="101" name="Image_6_384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481</xdr:row>
      <xdr:rowOff>19050</xdr:rowOff>
    </xdr:from>
    <xdr:to>
      <xdr:col>5</xdr:col>
      <xdr:colOff>942975</xdr:colOff>
      <xdr:row>482</xdr:row>
      <xdr:rowOff>1057275</xdr:rowOff>
    </xdr:to>
    <xdr:pic>
      <xdr:nvPicPr>
        <xdr:cNvPr id="102" name="Image_6_482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283</xdr:row>
      <xdr:rowOff>19050</xdr:rowOff>
    </xdr:from>
    <xdr:to>
      <xdr:col>5</xdr:col>
      <xdr:colOff>942975</xdr:colOff>
      <xdr:row>284</xdr:row>
      <xdr:rowOff>1057275</xdr:rowOff>
    </xdr:to>
    <xdr:pic>
      <xdr:nvPicPr>
        <xdr:cNvPr id="103" name="Image_6_284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779</xdr:row>
      <xdr:rowOff>19050</xdr:rowOff>
    </xdr:from>
    <xdr:to>
      <xdr:col>5</xdr:col>
      <xdr:colOff>942975</xdr:colOff>
      <xdr:row>780</xdr:row>
      <xdr:rowOff>1057275</xdr:rowOff>
    </xdr:to>
    <xdr:pic>
      <xdr:nvPicPr>
        <xdr:cNvPr id="104" name="Image_6_780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713</xdr:row>
      <xdr:rowOff>19050</xdr:rowOff>
    </xdr:from>
    <xdr:to>
      <xdr:col>5</xdr:col>
      <xdr:colOff>942975</xdr:colOff>
      <xdr:row>714</xdr:row>
      <xdr:rowOff>1057275</xdr:rowOff>
    </xdr:to>
    <xdr:pic>
      <xdr:nvPicPr>
        <xdr:cNvPr id="105" name="Image_6_714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747</xdr:row>
      <xdr:rowOff>19050</xdr:rowOff>
    </xdr:from>
    <xdr:to>
      <xdr:col>5</xdr:col>
      <xdr:colOff>942975</xdr:colOff>
      <xdr:row>748</xdr:row>
      <xdr:rowOff>1057275</xdr:rowOff>
    </xdr:to>
    <xdr:pic>
      <xdr:nvPicPr>
        <xdr:cNvPr id="106" name="Image_6_748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417</xdr:row>
      <xdr:rowOff>19050</xdr:rowOff>
    </xdr:from>
    <xdr:to>
      <xdr:col>5</xdr:col>
      <xdr:colOff>942975</xdr:colOff>
      <xdr:row>418</xdr:row>
      <xdr:rowOff>1057275</xdr:rowOff>
    </xdr:to>
    <xdr:pic>
      <xdr:nvPicPr>
        <xdr:cNvPr id="107" name="Image_6_418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251</xdr:row>
      <xdr:rowOff>19050</xdr:rowOff>
    </xdr:from>
    <xdr:to>
      <xdr:col>5</xdr:col>
      <xdr:colOff>942975</xdr:colOff>
      <xdr:row>252</xdr:row>
      <xdr:rowOff>1057275</xdr:rowOff>
    </xdr:to>
    <xdr:pic>
      <xdr:nvPicPr>
        <xdr:cNvPr id="108" name="Image_6_252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87</xdr:row>
      <xdr:rowOff>19050</xdr:rowOff>
    </xdr:from>
    <xdr:to>
      <xdr:col>5</xdr:col>
      <xdr:colOff>942975</xdr:colOff>
      <xdr:row>88</xdr:row>
      <xdr:rowOff>1057275</xdr:rowOff>
    </xdr:to>
    <xdr:pic>
      <xdr:nvPicPr>
        <xdr:cNvPr id="109" name="Image_6_88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581</xdr:row>
      <xdr:rowOff>19050</xdr:rowOff>
    </xdr:from>
    <xdr:to>
      <xdr:col>5</xdr:col>
      <xdr:colOff>942975</xdr:colOff>
      <xdr:row>582</xdr:row>
      <xdr:rowOff>1057275</xdr:rowOff>
    </xdr:to>
    <xdr:pic>
      <xdr:nvPicPr>
        <xdr:cNvPr id="110" name="Image_6_582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353</xdr:row>
      <xdr:rowOff>19050</xdr:rowOff>
    </xdr:from>
    <xdr:to>
      <xdr:col>5</xdr:col>
      <xdr:colOff>942975</xdr:colOff>
      <xdr:row>354</xdr:row>
      <xdr:rowOff>1057275</xdr:rowOff>
    </xdr:to>
    <xdr:pic>
      <xdr:nvPicPr>
        <xdr:cNvPr id="111" name="Image_6_354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</xdr:row>
      <xdr:rowOff>19050</xdr:rowOff>
    </xdr:from>
    <xdr:to>
      <xdr:col>5</xdr:col>
      <xdr:colOff>942975</xdr:colOff>
      <xdr:row>55</xdr:row>
      <xdr:rowOff>1057275</xdr:rowOff>
    </xdr:to>
    <xdr:pic>
      <xdr:nvPicPr>
        <xdr:cNvPr id="112" name="Image_6_55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19050</xdr:rowOff>
    </xdr:from>
    <xdr:to>
      <xdr:col>5</xdr:col>
      <xdr:colOff>942975</xdr:colOff>
      <xdr:row>120</xdr:row>
      <xdr:rowOff>1057275</xdr:rowOff>
    </xdr:to>
    <xdr:pic>
      <xdr:nvPicPr>
        <xdr:cNvPr id="113" name="Image_6_120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451</xdr:row>
      <xdr:rowOff>19050</xdr:rowOff>
    </xdr:from>
    <xdr:to>
      <xdr:col>5</xdr:col>
      <xdr:colOff>942975</xdr:colOff>
      <xdr:row>452</xdr:row>
      <xdr:rowOff>1057275</xdr:rowOff>
    </xdr:to>
    <xdr:pic>
      <xdr:nvPicPr>
        <xdr:cNvPr id="114" name="Image_6_452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681</xdr:row>
      <xdr:rowOff>19050</xdr:rowOff>
    </xdr:from>
    <xdr:to>
      <xdr:col>5</xdr:col>
      <xdr:colOff>942975</xdr:colOff>
      <xdr:row>682</xdr:row>
      <xdr:rowOff>1057275</xdr:rowOff>
    </xdr:to>
    <xdr:pic>
      <xdr:nvPicPr>
        <xdr:cNvPr id="115" name="Image_6_682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551</xdr:row>
      <xdr:rowOff>19050</xdr:rowOff>
    </xdr:from>
    <xdr:to>
      <xdr:col>5</xdr:col>
      <xdr:colOff>942975</xdr:colOff>
      <xdr:row>552</xdr:row>
      <xdr:rowOff>1057275</xdr:rowOff>
    </xdr:to>
    <xdr:pic>
      <xdr:nvPicPr>
        <xdr:cNvPr id="116" name="Image_6_552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19050</xdr:rowOff>
    </xdr:from>
    <xdr:to>
      <xdr:col>5</xdr:col>
      <xdr:colOff>942975</xdr:colOff>
      <xdr:row>22</xdr:row>
      <xdr:rowOff>1057275</xdr:rowOff>
    </xdr:to>
    <xdr:pic>
      <xdr:nvPicPr>
        <xdr:cNvPr id="117" name="Image_6_22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320</xdr:row>
      <xdr:rowOff>19050</xdr:rowOff>
    </xdr:from>
    <xdr:to>
      <xdr:col>5</xdr:col>
      <xdr:colOff>942975</xdr:colOff>
      <xdr:row>321</xdr:row>
      <xdr:rowOff>1057275</xdr:rowOff>
    </xdr:to>
    <xdr:pic>
      <xdr:nvPicPr>
        <xdr:cNvPr id="118" name="Image_6_321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219</xdr:row>
      <xdr:rowOff>19050</xdr:rowOff>
    </xdr:from>
    <xdr:to>
      <xdr:col>5</xdr:col>
      <xdr:colOff>942975</xdr:colOff>
      <xdr:row>220</xdr:row>
      <xdr:rowOff>1057275</xdr:rowOff>
    </xdr:to>
    <xdr:pic>
      <xdr:nvPicPr>
        <xdr:cNvPr id="119" name="Image_6_220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517</xdr:row>
      <xdr:rowOff>19050</xdr:rowOff>
    </xdr:from>
    <xdr:to>
      <xdr:col>5</xdr:col>
      <xdr:colOff>942975</xdr:colOff>
      <xdr:row>518</xdr:row>
      <xdr:rowOff>1057275</xdr:rowOff>
    </xdr:to>
    <xdr:pic>
      <xdr:nvPicPr>
        <xdr:cNvPr id="120" name="Image_6_518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613</xdr:row>
      <xdr:rowOff>19050</xdr:rowOff>
    </xdr:from>
    <xdr:to>
      <xdr:col>5</xdr:col>
      <xdr:colOff>942975</xdr:colOff>
      <xdr:row>614</xdr:row>
      <xdr:rowOff>1057275</xdr:rowOff>
    </xdr:to>
    <xdr:pic>
      <xdr:nvPicPr>
        <xdr:cNvPr id="121" name="Image_6_614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186</xdr:row>
      <xdr:rowOff>19050</xdr:rowOff>
    </xdr:from>
    <xdr:to>
      <xdr:col>5</xdr:col>
      <xdr:colOff>942975</xdr:colOff>
      <xdr:row>187</xdr:row>
      <xdr:rowOff>1057275</xdr:rowOff>
    </xdr:to>
    <xdr:pic>
      <xdr:nvPicPr>
        <xdr:cNvPr id="122" name="Image_6_187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647</xdr:row>
      <xdr:rowOff>19050</xdr:rowOff>
    </xdr:from>
    <xdr:to>
      <xdr:col>5</xdr:col>
      <xdr:colOff>942975</xdr:colOff>
      <xdr:row>648</xdr:row>
      <xdr:rowOff>1057275</xdr:rowOff>
    </xdr:to>
    <xdr:pic>
      <xdr:nvPicPr>
        <xdr:cNvPr id="123" name="Image_6_648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154</xdr:row>
      <xdr:rowOff>19050</xdr:rowOff>
    </xdr:from>
    <xdr:to>
      <xdr:col>5</xdr:col>
      <xdr:colOff>942975</xdr:colOff>
      <xdr:row>155</xdr:row>
      <xdr:rowOff>1057275</xdr:rowOff>
    </xdr:to>
    <xdr:pic>
      <xdr:nvPicPr>
        <xdr:cNvPr id="124" name="Image_6_155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483</xdr:row>
      <xdr:rowOff>19050</xdr:rowOff>
    </xdr:from>
    <xdr:to>
      <xdr:col>5</xdr:col>
      <xdr:colOff>942975</xdr:colOff>
      <xdr:row>484</xdr:row>
      <xdr:rowOff>1057275</xdr:rowOff>
    </xdr:to>
    <xdr:pic>
      <xdr:nvPicPr>
        <xdr:cNvPr id="125" name="Image_6_484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385</xdr:row>
      <xdr:rowOff>19050</xdr:rowOff>
    </xdr:from>
    <xdr:to>
      <xdr:col>5</xdr:col>
      <xdr:colOff>942975</xdr:colOff>
      <xdr:row>386</xdr:row>
      <xdr:rowOff>1057275</xdr:rowOff>
    </xdr:to>
    <xdr:pic>
      <xdr:nvPicPr>
        <xdr:cNvPr id="126" name="Image_6_386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285</xdr:row>
      <xdr:rowOff>19050</xdr:rowOff>
    </xdr:from>
    <xdr:to>
      <xdr:col>5</xdr:col>
      <xdr:colOff>942975</xdr:colOff>
      <xdr:row>286</xdr:row>
      <xdr:rowOff>1057275</xdr:rowOff>
    </xdr:to>
    <xdr:pic>
      <xdr:nvPicPr>
        <xdr:cNvPr id="127" name="Image_6_286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715</xdr:row>
      <xdr:rowOff>19050</xdr:rowOff>
    </xdr:from>
    <xdr:to>
      <xdr:col>5</xdr:col>
      <xdr:colOff>942975</xdr:colOff>
      <xdr:row>716</xdr:row>
      <xdr:rowOff>1057275</xdr:rowOff>
    </xdr:to>
    <xdr:pic>
      <xdr:nvPicPr>
        <xdr:cNvPr id="128" name="Image_6_716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749</xdr:row>
      <xdr:rowOff>19050</xdr:rowOff>
    </xdr:from>
    <xdr:to>
      <xdr:col>5</xdr:col>
      <xdr:colOff>942975</xdr:colOff>
      <xdr:row>750</xdr:row>
      <xdr:rowOff>1057275</xdr:rowOff>
    </xdr:to>
    <xdr:pic>
      <xdr:nvPicPr>
        <xdr:cNvPr id="129" name="Image_6_750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781</xdr:row>
      <xdr:rowOff>19050</xdr:rowOff>
    </xdr:from>
    <xdr:to>
      <xdr:col>5</xdr:col>
      <xdr:colOff>942975</xdr:colOff>
      <xdr:row>782</xdr:row>
      <xdr:rowOff>1057275</xdr:rowOff>
    </xdr:to>
    <xdr:pic>
      <xdr:nvPicPr>
        <xdr:cNvPr id="130" name="Image_6_782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583</xdr:row>
      <xdr:rowOff>19050</xdr:rowOff>
    </xdr:from>
    <xdr:to>
      <xdr:col>5</xdr:col>
      <xdr:colOff>942975</xdr:colOff>
      <xdr:row>584</xdr:row>
      <xdr:rowOff>1057275</xdr:rowOff>
    </xdr:to>
    <xdr:pic>
      <xdr:nvPicPr>
        <xdr:cNvPr id="131" name="Image_6_584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355</xdr:row>
      <xdr:rowOff>19050</xdr:rowOff>
    </xdr:from>
    <xdr:to>
      <xdr:col>5</xdr:col>
      <xdr:colOff>942975</xdr:colOff>
      <xdr:row>356</xdr:row>
      <xdr:rowOff>1057275</xdr:rowOff>
    </xdr:to>
    <xdr:pic>
      <xdr:nvPicPr>
        <xdr:cNvPr id="132" name="Image_6_356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419</xdr:row>
      <xdr:rowOff>19050</xdr:rowOff>
    </xdr:from>
    <xdr:to>
      <xdr:col>5</xdr:col>
      <xdr:colOff>942975</xdr:colOff>
      <xdr:row>420</xdr:row>
      <xdr:rowOff>1057275</xdr:rowOff>
    </xdr:to>
    <xdr:pic>
      <xdr:nvPicPr>
        <xdr:cNvPr id="133" name="Image_6_420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89</xdr:row>
      <xdr:rowOff>19050</xdr:rowOff>
    </xdr:from>
    <xdr:to>
      <xdr:col>5</xdr:col>
      <xdr:colOff>942975</xdr:colOff>
      <xdr:row>90</xdr:row>
      <xdr:rowOff>1057275</xdr:rowOff>
    </xdr:to>
    <xdr:pic>
      <xdr:nvPicPr>
        <xdr:cNvPr id="134" name="Image_6_90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253</xdr:row>
      <xdr:rowOff>19050</xdr:rowOff>
    </xdr:from>
    <xdr:to>
      <xdr:col>5</xdr:col>
      <xdr:colOff>942975</xdr:colOff>
      <xdr:row>254</xdr:row>
      <xdr:rowOff>1057275</xdr:rowOff>
    </xdr:to>
    <xdr:pic>
      <xdr:nvPicPr>
        <xdr:cNvPr id="135" name="Image_6_254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</xdr:row>
      <xdr:rowOff>19050</xdr:rowOff>
    </xdr:from>
    <xdr:to>
      <xdr:col>5</xdr:col>
      <xdr:colOff>942975</xdr:colOff>
      <xdr:row>57</xdr:row>
      <xdr:rowOff>1057275</xdr:rowOff>
    </xdr:to>
    <xdr:pic>
      <xdr:nvPicPr>
        <xdr:cNvPr id="136" name="Image_6_57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453</xdr:row>
      <xdr:rowOff>19050</xdr:rowOff>
    </xdr:from>
    <xdr:to>
      <xdr:col>5</xdr:col>
      <xdr:colOff>942975</xdr:colOff>
      <xdr:row>454</xdr:row>
      <xdr:rowOff>1057275</xdr:rowOff>
    </xdr:to>
    <xdr:pic>
      <xdr:nvPicPr>
        <xdr:cNvPr id="137" name="Image_6_454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121</xdr:row>
      <xdr:rowOff>19050</xdr:rowOff>
    </xdr:from>
    <xdr:to>
      <xdr:col>5</xdr:col>
      <xdr:colOff>942975</xdr:colOff>
      <xdr:row>122</xdr:row>
      <xdr:rowOff>1057275</xdr:rowOff>
    </xdr:to>
    <xdr:pic>
      <xdr:nvPicPr>
        <xdr:cNvPr id="138" name="Image_6_122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683</xdr:row>
      <xdr:rowOff>19050</xdr:rowOff>
    </xdr:from>
    <xdr:to>
      <xdr:col>5</xdr:col>
      <xdr:colOff>942975</xdr:colOff>
      <xdr:row>684</xdr:row>
      <xdr:rowOff>1057275</xdr:rowOff>
    </xdr:to>
    <xdr:pic>
      <xdr:nvPicPr>
        <xdr:cNvPr id="139" name="Image_6_684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553</xdr:row>
      <xdr:rowOff>19050</xdr:rowOff>
    </xdr:from>
    <xdr:to>
      <xdr:col>5</xdr:col>
      <xdr:colOff>942975</xdr:colOff>
      <xdr:row>554</xdr:row>
      <xdr:rowOff>1057275</xdr:rowOff>
    </xdr:to>
    <xdr:pic>
      <xdr:nvPicPr>
        <xdr:cNvPr id="140" name="Image_6_554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</xdr:row>
      <xdr:rowOff>19050</xdr:rowOff>
    </xdr:from>
    <xdr:to>
      <xdr:col>5</xdr:col>
      <xdr:colOff>942975</xdr:colOff>
      <xdr:row>24</xdr:row>
      <xdr:rowOff>1057275</xdr:rowOff>
    </xdr:to>
    <xdr:pic>
      <xdr:nvPicPr>
        <xdr:cNvPr id="141" name="Image_6_24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519</xdr:row>
      <xdr:rowOff>19050</xdr:rowOff>
    </xdr:from>
    <xdr:to>
      <xdr:col>5</xdr:col>
      <xdr:colOff>942975</xdr:colOff>
      <xdr:row>520</xdr:row>
      <xdr:rowOff>1057275</xdr:rowOff>
    </xdr:to>
    <xdr:pic>
      <xdr:nvPicPr>
        <xdr:cNvPr id="142" name="Image_6_520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221</xdr:row>
      <xdr:rowOff>19050</xdr:rowOff>
    </xdr:from>
    <xdr:to>
      <xdr:col>5</xdr:col>
      <xdr:colOff>942975</xdr:colOff>
      <xdr:row>222</xdr:row>
      <xdr:rowOff>1057275</xdr:rowOff>
    </xdr:to>
    <xdr:pic>
      <xdr:nvPicPr>
        <xdr:cNvPr id="143" name="Image_6_222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615</xdr:row>
      <xdr:rowOff>19050</xdr:rowOff>
    </xdr:from>
    <xdr:to>
      <xdr:col>5</xdr:col>
      <xdr:colOff>942975</xdr:colOff>
      <xdr:row>616</xdr:row>
      <xdr:rowOff>1057275</xdr:rowOff>
    </xdr:to>
    <xdr:pic>
      <xdr:nvPicPr>
        <xdr:cNvPr id="144" name="Image_6_616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649</xdr:row>
      <xdr:rowOff>19050</xdr:rowOff>
    </xdr:from>
    <xdr:to>
      <xdr:col>5</xdr:col>
      <xdr:colOff>942975</xdr:colOff>
      <xdr:row>650</xdr:row>
      <xdr:rowOff>1057275</xdr:rowOff>
    </xdr:to>
    <xdr:pic>
      <xdr:nvPicPr>
        <xdr:cNvPr id="145" name="Image_6_650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188</xdr:row>
      <xdr:rowOff>19050</xdr:rowOff>
    </xdr:from>
    <xdr:to>
      <xdr:col>5</xdr:col>
      <xdr:colOff>942975</xdr:colOff>
      <xdr:row>189</xdr:row>
      <xdr:rowOff>1057275</xdr:rowOff>
    </xdr:to>
    <xdr:pic>
      <xdr:nvPicPr>
        <xdr:cNvPr id="146" name="Image_6_189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156</xdr:row>
      <xdr:rowOff>19050</xdr:rowOff>
    </xdr:from>
    <xdr:to>
      <xdr:col>5</xdr:col>
      <xdr:colOff>942975</xdr:colOff>
      <xdr:row>157</xdr:row>
      <xdr:rowOff>1057275</xdr:rowOff>
    </xdr:to>
    <xdr:pic>
      <xdr:nvPicPr>
        <xdr:cNvPr id="147" name="Image_6_157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485</xdr:row>
      <xdr:rowOff>19050</xdr:rowOff>
    </xdr:from>
    <xdr:to>
      <xdr:col>5</xdr:col>
      <xdr:colOff>942975</xdr:colOff>
      <xdr:row>486</xdr:row>
      <xdr:rowOff>1057275</xdr:rowOff>
    </xdr:to>
    <xdr:pic>
      <xdr:nvPicPr>
        <xdr:cNvPr id="148" name="Image_6_486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387</xdr:row>
      <xdr:rowOff>19050</xdr:rowOff>
    </xdr:from>
    <xdr:to>
      <xdr:col>5</xdr:col>
      <xdr:colOff>942975</xdr:colOff>
      <xdr:row>388</xdr:row>
      <xdr:rowOff>1057275</xdr:rowOff>
    </xdr:to>
    <xdr:pic>
      <xdr:nvPicPr>
        <xdr:cNvPr id="149" name="Image_6_388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357</xdr:row>
      <xdr:rowOff>19050</xdr:rowOff>
    </xdr:from>
    <xdr:to>
      <xdr:col>5</xdr:col>
      <xdr:colOff>942975</xdr:colOff>
      <xdr:row>358</xdr:row>
      <xdr:rowOff>1057275</xdr:rowOff>
    </xdr:to>
    <xdr:pic>
      <xdr:nvPicPr>
        <xdr:cNvPr id="150" name="Image_6_358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322</xdr:row>
      <xdr:rowOff>19050</xdr:rowOff>
    </xdr:from>
    <xdr:to>
      <xdr:col>5</xdr:col>
      <xdr:colOff>942975</xdr:colOff>
      <xdr:row>323</xdr:row>
      <xdr:rowOff>1057275</xdr:rowOff>
    </xdr:to>
    <xdr:pic>
      <xdr:nvPicPr>
        <xdr:cNvPr id="151" name="Image_6_323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783</xdr:row>
      <xdr:rowOff>19050</xdr:rowOff>
    </xdr:from>
    <xdr:to>
      <xdr:col>5</xdr:col>
      <xdr:colOff>942975</xdr:colOff>
      <xdr:row>784</xdr:row>
      <xdr:rowOff>1057275</xdr:rowOff>
    </xdr:to>
    <xdr:pic>
      <xdr:nvPicPr>
        <xdr:cNvPr id="152" name="Image_6_784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287</xdr:row>
      <xdr:rowOff>19050</xdr:rowOff>
    </xdr:from>
    <xdr:to>
      <xdr:col>5</xdr:col>
      <xdr:colOff>942975</xdr:colOff>
      <xdr:row>288</xdr:row>
      <xdr:rowOff>1057275</xdr:rowOff>
    </xdr:to>
    <xdr:pic>
      <xdr:nvPicPr>
        <xdr:cNvPr id="153" name="Image_6_288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751</xdr:row>
      <xdr:rowOff>19050</xdr:rowOff>
    </xdr:from>
    <xdr:to>
      <xdr:col>5</xdr:col>
      <xdr:colOff>942975</xdr:colOff>
      <xdr:row>752</xdr:row>
      <xdr:rowOff>1057275</xdr:rowOff>
    </xdr:to>
    <xdr:pic>
      <xdr:nvPicPr>
        <xdr:cNvPr id="154" name="Image_6_752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585</xdr:row>
      <xdr:rowOff>19050</xdr:rowOff>
    </xdr:from>
    <xdr:to>
      <xdr:col>5</xdr:col>
      <xdr:colOff>942975</xdr:colOff>
      <xdr:row>586</xdr:row>
      <xdr:rowOff>1057275</xdr:rowOff>
    </xdr:to>
    <xdr:pic>
      <xdr:nvPicPr>
        <xdr:cNvPr id="155" name="Image_6_586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685</xdr:row>
      <xdr:rowOff>19050</xdr:rowOff>
    </xdr:from>
    <xdr:to>
      <xdr:col>5</xdr:col>
      <xdr:colOff>942975</xdr:colOff>
      <xdr:row>686</xdr:row>
      <xdr:rowOff>1057275</xdr:rowOff>
    </xdr:to>
    <xdr:pic>
      <xdr:nvPicPr>
        <xdr:cNvPr id="156" name="Image_6_686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421</xdr:row>
      <xdr:rowOff>19050</xdr:rowOff>
    </xdr:from>
    <xdr:to>
      <xdr:col>5</xdr:col>
      <xdr:colOff>942975</xdr:colOff>
      <xdr:row>422</xdr:row>
      <xdr:rowOff>1057275</xdr:rowOff>
    </xdr:to>
    <xdr:pic>
      <xdr:nvPicPr>
        <xdr:cNvPr id="157" name="Image_6_422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91</xdr:row>
      <xdr:rowOff>19050</xdr:rowOff>
    </xdr:from>
    <xdr:to>
      <xdr:col>5</xdr:col>
      <xdr:colOff>942975</xdr:colOff>
      <xdr:row>92</xdr:row>
      <xdr:rowOff>1057275</xdr:rowOff>
    </xdr:to>
    <xdr:pic>
      <xdr:nvPicPr>
        <xdr:cNvPr id="158" name="Image_6_92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255</xdr:row>
      <xdr:rowOff>19050</xdr:rowOff>
    </xdr:from>
    <xdr:to>
      <xdr:col>5</xdr:col>
      <xdr:colOff>942975</xdr:colOff>
      <xdr:row>256</xdr:row>
      <xdr:rowOff>1057275</xdr:rowOff>
    </xdr:to>
    <xdr:pic>
      <xdr:nvPicPr>
        <xdr:cNvPr id="159" name="Image_6_256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455</xdr:row>
      <xdr:rowOff>19050</xdr:rowOff>
    </xdr:from>
    <xdr:to>
      <xdr:col>5</xdr:col>
      <xdr:colOff>942975</xdr:colOff>
      <xdr:row>456</xdr:row>
      <xdr:rowOff>1057275</xdr:rowOff>
    </xdr:to>
    <xdr:pic>
      <xdr:nvPicPr>
        <xdr:cNvPr id="160" name="Image_6_456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</xdr:row>
      <xdr:rowOff>19050</xdr:rowOff>
    </xdr:from>
    <xdr:to>
      <xdr:col>5</xdr:col>
      <xdr:colOff>942975</xdr:colOff>
      <xdr:row>59</xdr:row>
      <xdr:rowOff>1057275</xdr:rowOff>
    </xdr:to>
    <xdr:pic>
      <xdr:nvPicPr>
        <xdr:cNvPr id="161" name="Image_6_59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651</xdr:row>
      <xdr:rowOff>19050</xdr:rowOff>
    </xdr:from>
    <xdr:to>
      <xdr:col>5</xdr:col>
      <xdr:colOff>942975</xdr:colOff>
      <xdr:row>652</xdr:row>
      <xdr:rowOff>1057275</xdr:rowOff>
    </xdr:to>
    <xdr:pic>
      <xdr:nvPicPr>
        <xdr:cNvPr id="162" name="Image_6_652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555</xdr:row>
      <xdr:rowOff>19050</xdr:rowOff>
    </xdr:from>
    <xdr:to>
      <xdr:col>5</xdr:col>
      <xdr:colOff>942975</xdr:colOff>
      <xdr:row>556</xdr:row>
      <xdr:rowOff>1057275</xdr:rowOff>
    </xdr:to>
    <xdr:pic>
      <xdr:nvPicPr>
        <xdr:cNvPr id="163" name="Image_6_556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</xdr:row>
      <xdr:rowOff>19050</xdr:rowOff>
    </xdr:from>
    <xdr:to>
      <xdr:col>5</xdr:col>
      <xdr:colOff>942975</xdr:colOff>
      <xdr:row>26</xdr:row>
      <xdr:rowOff>1057275</xdr:rowOff>
    </xdr:to>
    <xdr:pic>
      <xdr:nvPicPr>
        <xdr:cNvPr id="164" name="Image_6_26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717</xdr:row>
      <xdr:rowOff>19050</xdr:rowOff>
    </xdr:from>
    <xdr:to>
      <xdr:col>5</xdr:col>
      <xdr:colOff>942975</xdr:colOff>
      <xdr:row>718</xdr:row>
      <xdr:rowOff>1057275</xdr:rowOff>
    </xdr:to>
    <xdr:pic>
      <xdr:nvPicPr>
        <xdr:cNvPr id="165" name="Image_6_718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521</xdr:row>
      <xdr:rowOff>19050</xdr:rowOff>
    </xdr:from>
    <xdr:to>
      <xdr:col>5</xdr:col>
      <xdr:colOff>942975</xdr:colOff>
      <xdr:row>522</xdr:row>
      <xdr:rowOff>1057275</xdr:rowOff>
    </xdr:to>
    <xdr:pic>
      <xdr:nvPicPr>
        <xdr:cNvPr id="166" name="Image_6_522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617</xdr:row>
      <xdr:rowOff>19050</xdr:rowOff>
    </xdr:from>
    <xdr:to>
      <xdr:col>5</xdr:col>
      <xdr:colOff>942975</xdr:colOff>
      <xdr:row>618</xdr:row>
      <xdr:rowOff>1057275</xdr:rowOff>
    </xdr:to>
    <xdr:pic>
      <xdr:nvPicPr>
        <xdr:cNvPr id="167" name="Image_6_618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190</xdr:row>
      <xdr:rowOff>19050</xdr:rowOff>
    </xdr:from>
    <xdr:to>
      <xdr:col>5</xdr:col>
      <xdr:colOff>942975</xdr:colOff>
      <xdr:row>191</xdr:row>
      <xdr:rowOff>1057275</xdr:rowOff>
    </xdr:to>
    <xdr:pic>
      <xdr:nvPicPr>
        <xdr:cNvPr id="168" name="Image_6_191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487</xdr:row>
      <xdr:rowOff>19050</xdr:rowOff>
    </xdr:from>
    <xdr:to>
      <xdr:col>5</xdr:col>
      <xdr:colOff>942975</xdr:colOff>
      <xdr:row>488</xdr:row>
      <xdr:rowOff>1057275</xdr:rowOff>
    </xdr:to>
    <xdr:pic>
      <xdr:nvPicPr>
        <xdr:cNvPr id="169" name="Image_6_488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158</xdr:row>
      <xdr:rowOff>19050</xdr:rowOff>
    </xdr:from>
    <xdr:to>
      <xdr:col>5</xdr:col>
      <xdr:colOff>942975</xdr:colOff>
      <xdr:row>159</xdr:row>
      <xdr:rowOff>1057275</xdr:rowOff>
    </xdr:to>
    <xdr:pic>
      <xdr:nvPicPr>
        <xdr:cNvPr id="170" name="Image_6_159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359</xdr:row>
      <xdr:rowOff>19050</xdr:rowOff>
    </xdr:from>
    <xdr:to>
      <xdr:col>5</xdr:col>
      <xdr:colOff>942975</xdr:colOff>
      <xdr:row>360</xdr:row>
      <xdr:rowOff>1057275</xdr:rowOff>
    </xdr:to>
    <xdr:pic>
      <xdr:nvPicPr>
        <xdr:cNvPr id="171" name="Image_6_360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324</xdr:row>
      <xdr:rowOff>19050</xdr:rowOff>
    </xdr:from>
    <xdr:to>
      <xdr:col>5</xdr:col>
      <xdr:colOff>942975</xdr:colOff>
      <xdr:row>325</xdr:row>
      <xdr:rowOff>1057275</xdr:rowOff>
    </xdr:to>
    <xdr:pic>
      <xdr:nvPicPr>
        <xdr:cNvPr id="172" name="Image_6_325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753</xdr:row>
      <xdr:rowOff>19050</xdr:rowOff>
    </xdr:from>
    <xdr:to>
      <xdr:col>5</xdr:col>
      <xdr:colOff>942975</xdr:colOff>
      <xdr:row>754</xdr:row>
      <xdr:rowOff>1057275</xdr:rowOff>
    </xdr:to>
    <xdr:pic>
      <xdr:nvPicPr>
        <xdr:cNvPr id="173" name="Image_6_754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785</xdr:row>
      <xdr:rowOff>19050</xdr:rowOff>
    </xdr:from>
    <xdr:to>
      <xdr:col>5</xdr:col>
      <xdr:colOff>942975</xdr:colOff>
      <xdr:row>786</xdr:row>
      <xdr:rowOff>1057275</xdr:rowOff>
    </xdr:to>
    <xdr:pic>
      <xdr:nvPicPr>
        <xdr:cNvPr id="174" name="Image_6_786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123</xdr:row>
      <xdr:rowOff>19050</xdr:rowOff>
    </xdr:from>
    <xdr:to>
      <xdr:col>5</xdr:col>
      <xdr:colOff>942975</xdr:colOff>
      <xdr:row>124</xdr:row>
      <xdr:rowOff>1057275</xdr:rowOff>
    </xdr:to>
    <xdr:pic>
      <xdr:nvPicPr>
        <xdr:cNvPr id="175" name="Image_6_124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687</xdr:row>
      <xdr:rowOff>19050</xdr:rowOff>
    </xdr:from>
    <xdr:to>
      <xdr:col>5</xdr:col>
      <xdr:colOff>942975</xdr:colOff>
      <xdr:row>688</xdr:row>
      <xdr:rowOff>1057275</xdr:rowOff>
    </xdr:to>
    <xdr:pic>
      <xdr:nvPicPr>
        <xdr:cNvPr id="176" name="Image_6_688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587</xdr:row>
      <xdr:rowOff>19050</xdr:rowOff>
    </xdr:from>
    <xdr:to>
      <xdr:col>5</xdr:col>
      <xdr:colOff>942975</xdr:colOff>
      <xdr:row>588</xdr:row>
      <xdr:rowOff>1057275</xdr:rowOff>
    </xdr:to>
    <xdr:pic>
      <xdr:nvPicPr>
        <xdr:cNvPr id="177" name="Image_6_588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423</xdr:row>
      <xdr:rowOff>19050</xdr:rowOff>
    </xdr:from>
    <xdr:to>
      <xdr:col>5</xdr:col>
      <xdr:colOff>942975</xdr:colOff>
      <xdr:row>424</xdr:row>
      <xdr:rowOff>1057275</xdr:rowOff>
    </xdr:to>
    <xdr:pic>
      <xdr:nvPicPr>
        <xdr:cNvPr id="178" name="Image_6_424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223</xdr:row>
      <xdr:rowOff>19050</xdr:rowOff>
    </xdr:from>
    <xdr:to>
      <xdr:col>5</xdr:col>
      <xdr:colOff>942975</xdr:colOff>
      <xdr:row>224</xdr:row>
      <xdr:rowOff>1057275</xdr:rowOff>
    </xdr:to>
    <xdr:pic>
      <xdr:nvPicPr>
        <xdr:cNvPr id="179" name="Image_6_224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93</xdr:row>
      <xdr:rowOff>19050</xdr:rowOff>
    </xdr:from>
    <xdr:to>
      <xdr:col>5</xdr:col>
      <xdr:colOff>942975</xdr:colOff>
      <xdr:row>94</xdr:row>
      <xdr:rowOff>1057275</xdr:rowOff>
    </xdr:to>
    <xdr:pic>
      <xdr:nvPicPr>
        <xdr:cNvPr id="180" name="Image_6_94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257</xdr:row>
      <xdr:rowOff>19050</xdr:rowOff>
    </xdr:from>
    <xdr:to>
      <xdr:col>5</xdr:col>
      <xdr:colOff>942975</xdr:colOff>
      <xdr:row>258</xdr:row>
      <xdr:rowOff>1057275</xdr:rowOff>
    </xdr:to>
    <xdr:pic>
      <xdr:nvPicPr>
        <xdr:cNvPr id="181" name="Image_6_258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389</xdr:row>
      <xdr:rowOff>19050</xdr:rowOff>
    </xdr:from>
    <xdr:to>
      <xdr:col>5</xdr:col>
      <xdr:colOff>942975</xdr:colOff>
      <xdr:row>390</xdr:row>
      <xdr:rowOff>1057275</xdr:rowOff>
    </xdr:to>
    <xdr:pic>
      <xdr:nvPicPr>
        <xdr:cNvPr id="182" name="Image_6_390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</xdr:row>
      <xdr:rowOff>19050</xdr:rowOff>
    </xdr:from>
    <xdr:to>
      <xdr:col>5</xdr:col>
      <xdr:colOff>942975</xdr:colOff>
      <xdr:row>61</xdr:row>
      <xdr:rowOff>1057275</xdr:rowOff>
    </xdr:to>
    <xdr:pic>
      <xdr:nvPicPr>
        <xdr:cNvPr id="183" name="Image_6_61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289</xdr:row>
      <xdr:rowOff>19050</xdr:rowOff>
    </xdr:from>
    <xdr:to>
      <xdr:col>5</xdr:col>
      <xdr:colOff>942975</xdr:colOff>
      <xdr:row>290</xdr:row>
      <xdr:rowOff>1057275</xdr:rowOff>
    </xdr:to>
    <xdr:pic>
      <xdr:nvPicPr>
        <xdr:cNvPr id="184" name="Image_6_290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557</xdr:row>
      <xdr:rowOff>19050</xdr:rowOff>
    </xdr:from>
    <xdr:to>
      <xdr:col>5</xdr:col>
      <xdr:colOff>942975</xdr:colOff>
      <xdr:row>558</xdr:row>
      <xdr:rowOff>1057275</xdr:rowOff>
    </xdr:to>
    <xdr:pic>
      <xdr:nvPicPr>
        <xdr:cNvPr id="185" name="Image_6_558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719</xdr:row>
      <xdr:rowOff>19050</xdr:rowOff>
    </xdr:from>
    <xdr:to>
      <xdr:col>5</xdr:col>
      <xdr:colOff>942975</xdr:colOff>
      <xdr:row>720</xdr:row>
      <xdr:rowOff>1057275</xdr:rowOff>
    </xdr:to>
    <xdr:pic>
      <xdr:nvPicPr>
        <xdr:cNvPr id="186" name="Image_6_720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19050</xdr:rowOff>
    </xdr:from>
    <xdr:to>
      <xdr:col>5</xdr:col>
      <xdr:colOff>942975</xdr:colOff>
      <xdr:row>28</xdr:row>
      <xdr:rowOff>1057275</xdr:rowOff>
    </xdr:to>
    <xdr:pic>
      <xdr:nvPicPr>
        <xdr:cNvPr id="187" name="Image_6_28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523</xdr:row>
      <xdr:rowOff>19050</xdr:rowOff>
    </xdr:from>
    <xdr:to>
      <xdr:col>5</xdr:col>
      <xdr:colOff>942975</xdr:colOff>
      <xdr:row>524</xdr:row>
      <xdr:rowOff>1057275</xdr:rowOff>
    </xdr:to>
    <xdr:pic>
      <xdr:nvPicPr>
        <xdr:cNvPr id="188" name="Image_6_524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457</xdr:row>
      <xdr:rowOff>19050</xdr:rowOff>
    </xdr:from>
    <xdr:to>
      <xdr:col>5</xdr:col>
      <xdr:colOff>942975</xdr:colOff>
      <xdr:row>458</xdr:row>
      <xdr:rowOff>1057275</xdr:rowOff>
    </xdr:to>
    <xdr:pic>
      <xdr:nvPicPr>
        <xdr:cNvPr id="189" name="Image_6_458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489</xdr:row>
      <xdr:rowOff>19050</xdr:rowOff>
    </xdr:from>
    <xdr:to>
      <xdr:col>5</xdr:col>
      <xdr:colOff>942975</xdr:colOff>
      <xdr:row>490</xdr:row>
      <xdr:rowOff>1057275</xdr:rowOff>
    </xdr:to>
    <xdr:pic>
      <xdr:nvPicPr>
        <xdr:cNvPr id="190" name="Image_6_490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192</xdr:row>
      <xdr:rowOff>19050</xdr:rowOff>
    </xdr:from>
    <xdr:to>
      <xdr:col>5</xdr:col>
      <xdr:colOff>942975</xdr:colOff>
      <xdr:row>193</xdr:row>
      <xdr:rowOff>1057275</xdr:rowOff>
    </xdr:to>
    <xdr:pic>
      <xdr:nvPicPr>
        <xdr:cNvPr id="191" name="Image_6_193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160</xdr:row>
      <xdr:rowOff>19050</xdr:rowOff>
    </xdr:from>
    <xdr:to>
      <xdr:col>5</xdr:col>
      <xdr:colOff>942975</xdr:colOff>
      <xdr:row>161</xdr:row>
      <xdr:rowOff>1057275</xdr:rowOff>
    </xdr:to>
    <xdr:pic>
      <xdr:nvPicPr>
        <xdr:cNvPr id="192" name="Image_6_161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326</xdr:row>
      <xdr:rowOff>19050</xdr:rowOff>
    </xdr:from>
    <xdr:to>
      <xdr:col>5</xdr:col>
      <xdr:colOff>942975</xdr:colOff>
      <xdr:row>327</xdr:row>
      <xdr:rowOff>1057275</xdr:rowOff>
    </xdr:to>
    <xdr:pic>
      <xdr:nvPicPr>
        <xdr:cNvPr id="193" name="Image_6_327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653</xdr:row>
      <xdr:rowOff>19050</xdr:rowOff>
    </xdr:from>
    <xdr:to>
      <xdr:col>5</xdr:col>
      <xdr:colOff>942975</xdr:colOff>
      <xdr:row>654</xdr:row>
      <xdr:rowOff>1057275</xdr:rowOff>
    </xdr:to>
    <xdr:pic>
      <xdr:nvPicPr>
        <xdr:cNvPr id="194" name="Image_6_654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787</xdr:row>
      <xdr:rowOff>19050</xdr:rowOff>
    </xdr:from>
    <xdr:to>
      <xdr:col>5</xdr:col>
      <xdr:colOff>942975</xdr:colOff>
      <xdr:row>788</xdr:row>
      <xdr:rowOff>1057275</xdr:rowOff>
    </xdr:to>
    <xdr:pic>
      <xdr:nvPicPr>
        <xdr:cNvPr id="195" name="Image_6_788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619</xdr:row>
      <xdr:rowOff>19050</xdr:rowOff>
    </xdr:from>
    <xdr:to>
      <xdr:col>5</xdr:col>
      <xdr:colOff>942975</xdr:colOff>
      <xdr:row>620</xdr:row>
      <xdr:rowOff>1057275</xdr:rowOff>
    </xdr:to>
    <xdr:pic>
      <xdr:nvPicPr>
        <xdr:cNvPr id="196" name="Image_6_620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689</xdr:row>
      <xdr:rowOff>19050</xdr:rowOff>
    </xdr:from>
    <xdr:to>
      <xdr:col>5</xdr:col>
      <xdr:colOff>942975</xdr:colOff>
      <xdr:row>690</xdr:row>
      <xdr:rowOff>1057275</xdr:rowOff>
    </xdr:to>
    <xdr:pic>
      <xdr:nvPicPr>
        <xdr:cNvPr id="197" name="Image_6_690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361</xdr:row>
      <xdr:rowOff>19050</xdr:rowOff>
    </xdr:from>
    <xdr:to>
      <xdr:col>5</xdr:col>
      <xdr:colOff>942975</xdr:colOff>
      <xdr:row>362</xdr:row>
      <xdr:rowOff>1057275</xdr:rowOff>
    </xdr:to>
    <xdr:pic>
      <xdr:nvPicPr>
        <xdr:cNvPr id="198" name="Image_6_362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755</xdr:row>
      <xdr:rowOff>19050</xdr:rowOff>
    </xdr:from>
    <xdr:to>
      <xdr:col>5</xdr:col>
      <xdr:colOff>942975</xdr:colOff>
      <xdr:row>756</xdr:row>
      <xdr:rowOff>1057275</xdr:rowOff>
    </xdr:to>
    <xdr:pic>
      <xdr:nvPicPr>
        <xdr:cNvPr id="199" name="Image_6_756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425</xdr:row>
      <xdr:rowOff>19050</xdr:rowOff>
    </xdr:from>
    <xdr:to>
      <xdr:col>5</xdr:col>
      <xdr:colOff>942975</xdr:colOff>
      <xdr:row>426</xdr:row>
      <xdr:rowOff>1057275</xdr:rowOff>
    </xdr:to>
    <xdr:pic>
      <xdr:nvPicPr>
        <xdr:cNvPr id="200" name="Image_6_426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589</xdr:row>
      <xdr:rowOff>19050</xdr:rowOff>
    </xdr:from>
    <xdr:to>
      <xdr:col>5</xdr:col>
      <xdr:colOff>942975</xdr:colOff>
      <xdr:row>590</xdr:row>
      <xdr:rowOff>1057275</xdr:rowOff>
    </xdr:to>
    <xdr:pic>
      <xdr:nvPicPr>
        <xdr:cNvPr id="201" name="Image_6_590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125</xdr:row>
      <xdr:rowOff>19050</xdr:rowOff>
    </xdr:from>
    <xdr:to>
      <xdr:col>5</xdr:col>
      <xdr:colOff>942975</xdr:colOff>
      <xdr:row>126</xdr:row>
      <xdr:rowOff>1057275</xdr:rowOff>
    </xdr:to>
    <xdr:pic>
      <xdr:nvPicPr>
        <xdr:cNvPr id="202" name="Image_6_126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95</xdr:row>
      <xdr:rowOff>19050</xdr:rowOff>
    </xdr:from>
    <xdr:to>
      <xdr:col>5</xdr:col>
      <xdr:colOff>942975</xdr:colOff>
      <xdr:row>96</xdr:row>
      <xdr:rowOff>1057275</xdr:rowOff>
    </xdr:to>
    <xdr:pic>
      <xdr:nvPicPr>
        <xdr:cNvPr id="203" name="Image_6_96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391</xdr:row>
      <xdr:rowOff>19050</xdr:rowOff>
    </xdr:from>
    <xdr:to>
      <xdr:col>5</xdr:col>
      <xdr:colOff>942975</xdr:colOff>
      <xdr:row>392</xdr:row>
      <xdr:rowOff>1057275</xdr:rowOff>
    </xdr:to>
    <xdr:pic>
      <xdr:nvPicPr>
        <xdr:cNvPr id="204" name="Image_6_392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225</xdr:row>
      <xdr:rowOff>19050</xdr:rowOff>
    </xdr:from>
    <xdr:to>
      <xdr:col>5</xdr:col>
      <xdr:colOff>942975</xdr:colOff>
      <xdr:row>226</xdr:row>
      <xdr:rowOff>1057275</xdr:rowOff>
    </xdr:to>
    <xdr:pic>
      <xdr:nvPicPr>
        <xdr:cNvPr id="205" name="Image_6_226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259</xdr:row>
      <xdr:rowOff>19050</xdr:rowOff>
    </xdr:from>
    <xdr:to>
      <xdr:col>5</xdr:col>
      <xdr:colOff>942975</xdr:colOff>
      <xdr:row>260</xdr:row>
      <xdr:rowOff>1057275</xdr:rowOff>
    </xdr:to>
    <xdr:pic>
      <xdr:nvPicPr>
        <xdr:cNvPr id="206" name="Image_6_260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</xdr:row>
      <xdr:rowOff>19050</xdr:rowOff>
    </xdr:from>
    <xdr:to>
      <xdr:col>5</xdr:col>
      <xdr:colOff>942975</xdr:colOff>
      <xdr:row>63</xdr:row>
      <xdr:rowOff>1057275</xdr:rowOff>
    </xdr:to>
    <xdr:pic>
      <xdr:nvPicPr>
        <xdr:cNvPr id="207" name="Image_6_63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559</xdr:row>
      <xdr:rowOff>19050</xdr:rowOff>
    </xdr:from>
    <xdr:to>
      <xdr:col>5</xdr:col>
      <xdr:colOff>942975</xdr:colOff>
      <xdr:row>560</xdr:row>
      <xdr:rowOff>1057275</xdr:rowOff>
    </xdr:to>
    <xdr:pic>
      <xdr:nvPicPr>
        <xdr:cNvPr id="208" name="Image_6_560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291</xdr:row>
      <xdr:rowOff>19050</xdr:rowOff>
    </xdr:from>
    <xdr:to>
      <xdr:col>5</xdr:col>
      <xdr:colOff>942975</xdr:colOff>
      <xdr:row>292</xdr:row>
      <xdr:rowOff>1057275</xdr:rowOff>
    </xdr:to>
    <xdr:pic>
      <xdr:nvPicPr>
        <xdr:cNvPr id="209" name="Image_6_292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</xdr:row>
      <xdr:rowOff>19050</xdr:rowOff>
    </xdr:from>
    <xdr:to>
      <xdr:col>5</xdr:col>
      <xdr:colOff>942975</xdr:colOff>
      <xdr:row>30</xdr:row>
      <xdr:rowOff>1057275</xdr:rowOff>
    </xdr:to>
    <xdr:pic>
      <xdr:nvPicPr>
        <xdr:cNvPr id="210" name="Image_6_30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721</xdr:row>
      <xdr:rowOff>19050</xdr:rowOff>
    </xdr:from>
    <xdr:to>
      <xdr:col>5</xdr:col>
      <xdr:colOff>942975</xdr:colOff>
      <xdr:row>722</xdr:row>
      <xdr:rowOff>1057275</xdr:rowOff>
    </xdr:to>
    <xdr:pic>
      <xdr:nvPicPr>
        <xdr:cNvPr id="211" name="Image_6_722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459</xdr:row>
      <xdr:rowOff>19050</xdr:rowOff>
    </xdr:from>
    <xdr:to>
      <xdr:col>5</xdr:col>
      <xdr:colOff>942975</xdr:colOff>
      <xdr:row>460</xdr:row>
      <xdr:rowOff>1057275</xdr:rowOff>
    </xdr:to>
    <xdr:pic>
      <xdr:nvPicPr>
        <xdr:cNvPr id="212" name="Image_6_460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525</xdr:row>
      <xdr:rowOff>19050</xdr:rowOff>
    </xdr:from>
    <xdr:to>
      <xdr:col>5</xdr:col>
      <xdr:colOff>942975</xdr:colOff>
      <xdr:row>526</xdr:row>
      <xdr:rowOff>1057275</xdr:rowOff>
    </xdr:to>
    <xdr:pic>
      <xdr:nvPicPr>
        <xdr:cNvPr id="213" name="Image_6_526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491</xdr:row>
      <xdr:rowOff>19050</xdr:rowOff>
    </xdr:from>
    <xdr:to>
      <xdr:col>5</xdr:col>
      <xdr:colOff>942975</xdr:colOff>
      <xdr:row>492</xdr:row>
      <xdr:rowOff>1057275</xdr:rowOff>
    </xdr:to>
    <xdr:pic>
      <xdr:nvPicPr>
        <xdr:cNvPr id="214" name="Image_6_492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194</xdr:row>
      <xdr:rowOff>19050</xdr:rowOff>
    </xdr:from>
    <xdr:to>
      <xdr:col>5</xdr:col>
      <xdr:colOff>942975</xdr:colOff>
      <xdr:row>195</xdr:row>
      <xdr:rowOff>1057275</xdr:rowOff>
    </xdr:to>
    <xdr:pic>
      <xdr:nvPicPr>
        <xdr:cNvPr id="215" name="Image_6_195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328</xdr:row>
      <xdr:rowOff>19050</xdr:rowOff>
    </xdr:from>
    <xdr:to>
      <xdr:col>5</xdr:col>
      <xdr:colOff>942975</xdr:colOff>
      <xdr:row>329</xdr:row>
      <xdr:rowOff>1057275</xdr:rowOff>
    </xdr:to>
    <xdr:pic>
      <xdr:nvPicPr>
        <xdr:cNvPr id="216" name="Image_6_329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655</xdr:row>
      <xdr:rowOff>19050</xdr:rowOff>
    </xdr:from>
    <xdr:to>
      <xdr:col>5</xdr:col>
      <xdr:colOff>942975</xdr:colOff>
      <xdr:row>656</xdr:row>
      <xdr:rowOff>1057275</xdr:rowOff>
    </xdr:to>
    <xdr:pic>
      <xdr:nvPicPr>
        <xdr:cNvPr id="217" name="Image_6_656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162</xdr:row>
      <xdr:rowOff>19050</xdr:rowOff>
    </xdr:from>
    <xdr:to>
      <xdr:col>5</xdr:col>
      <xdr:colOff>942975</xdr:colOff>
      <xdr:row>163</xdr:row>
      <xdr:rowOff>1057275</xdr:rowOff>
    </xdr:to>
    <xdr:pic>
      <xdr:nvPicPr>
        <xdr:cNvPr id="218" name="Image_6_163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789</xdr:row>
      <xdr:rowOff>19050</xdr:rowOff>
    </xdr:from>
    <xdr:to>
      <xdr:col>5</xdr:col>
      <xdr:colOff>942975</xdr:colOff>
      <xdr:row>790</xdr:row>
      <xdr:rowOff>1057275</xdr:rowOff>
    </xdr:to>
    <xdr:pic>
      <xdr:nvPicPr>
        <xdr:cNvPr id="219" name="Image_6_790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621</xdr:row>
      <xdr:rowOff>19050</xdr:rowOff>
    </xdr:from>
    <xdr:to>
      <xdr:col>5</xdr:col>
      <xdr:colOff>942975</xdr:colOff>
      <xdr:row>622</xdr:row>
      <xdr:rowOff>1057275</xdr:rowOff>
    </xdr:to>
    <xdr:pic>
      <xdr:nvPicPr>
        <xdr:cNvPr id="220" name="Image_6_622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691</xdr:row>
      <xdr:rowOff>19050</xdr:rowOff>
    </xdr:from>
    <xdr:to>
      <xdr:col>5</xdr:col>
      <xdr:colOff>942975</xdr:colOff>
      <xdr:row>692</xdr:row>
      <xdr:rowOff>1057275</xdr:rowOff>
    </xdr:to>
    <xdr:pic>
      <xdr:nvPicPr>
        <xdr:cNvPr id="221" name="Image_6_692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363</xdr:row>
      <xdr:rowOff>19050</xdr:rowOff>
    </xdr:from>
    <xdr:to>
      <xdr:col>5</xdr:col>
      <xdr:colOff>942975</xdr:colOff>
      <xdr:row>364</xdr:row>
      <xdr:rowOff>1057275</xdr:rowOff>
    </xdr:to>
    <xdr:pic>
      <xdr:nvPicPr>
        <xdr:cNvPr id="222" name="Image_6_364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757</xdr:row>
      <xdr:rowOff>19050</xdr:rowOff>
    </xdr:from>
    <xdr:to>
      <xdr:col>5</xdr:col>
      <xdr:colOff>942975</xdr:colOff>
      <xdr:row>758</xdr:row>
      <xdr:rowOff>1057275</xdr:rowOff>
    </xdr:to>
    <xdr:pic>
      <xdr:nvPicPr>
        <xdr:cNvPr id="223" name="Image_6_758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427</xdr:row>
      <xdr:rowOff>19050</xdr:rowOff>
    </xdr:from>
    <xdr:to>
      <xdr:col>5</xdr:col>
      <xdr:colOff>942975</xdr:colOff>
      <xdr:row>428</xdr:row>
      <xdr:rowOff>1057275</xdr:rowOff>
    </xdr:to>
    <xdr:pic>
      <xdr:nvPicPr>
        <xdr:cNvPr id="224" name="Image_6_428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591</xdr:row>
      <xdr:rowOff>19050</xdr:rowOff>
    </xdr:from>
    <xdr:to>
      <xdr:col>5</xdr:col>
      <xdr:colOff>942975</xdr:colOff>
      <xdr:row>592</xdr:row>
      <xdr:rowOff>1057275</xdr:rowOff>
    </xdr:to>
    <xdr:pic>
      <xdr:nvPicPr>
        <xdr:cNvPr id="225" name="Image_6_592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393</xdr:row>
      <xdr:rowOff>19050</xdr:rowOff>
    </xdr:from>
    <xdr:to>
      <xdr:col>5</xdr:col>
      <xdr:colOff>942975</xdr:colOff>
      <xdr:row>394</xdr:row>
      <xdr:rowOff>1057275</xdr:rowOff>
    </xdr:to>
    <xdr:pic>
      <xdr:nvPicPr>
        <xdr:cNvPr id="226" name="Image_6_394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127</xdr:row>
      <xdr:rowOff>19050</xdr:rowOff>
    </xdr:from>
    <xdr:to>
      <xdr:col>5</xdr:col>
      <xdr:colOff>942975</xdr:colOff>
      <xdr:row>128</xdr:row>
      <xdr:rowOff>1057275</xdr:rowOff>
    </xdr:to>
    <xdr:pic>
      <xdr:nvPicPr>
        <xdr:cNvPr id="227" name="Image_6_128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19050</xdr:rowOff>
    </xdr:from>
    <xdr:to>
      <xdr:col>5</xdr:col>
      <xdr:colOff>942975</xdr:colOff>
      <xdr:row>98</xdr:row>
      <xdr:rowOff>1057275</xdr:rowOff>
    </xdr:to>
    <xdr:pic>
      <xdr:nvPicPr>
        <xdr:cNvPr id="228" name="Image_6_98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227</xdr:row>
      <xdr:rowOff>19050</xdr:rowOff>
    </xdr:from>
    <xdr:to>
      <xdr:col>5</xdr:col>
      <xdr:colOff>942975</xdr:colOff>
      <xdr:row>228</xdr:row>
      <xdr:rowOff>1057275</xdr:rowOff>
    </xdr:to>
    <xdr:pic>
      <xdr:nvPicPr>
        <xdr:cNvPr id="229" name="Image_6_228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</xdr:row>
      <xdr:rowOff>19050</xdr:rowOff>
    </xdr:from>
    <xdr:to>
      <xdr:col>5</xdr:col>
      <xdr:colOff>942975</xdr:colOff>
      <xdr:row>65</xdr:row>
      <xdr:rowOff>1057275</xdr:rowOff>
    </xdr:to>
    <xdr:pic>
      <xdr:nvPicPr>
        <xdr:cNvPr id="230" name="Image_6_65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261</xdr:row>
      <xdr:rowOff>19050</xdr:rowOff>
    </xdr:from>
    <xdr:to>
      <xdr:col>5</xdr:col>
      <xdr:colOff>942975</xdr:colOff>
      <xdr:row>262</xdr:row>
      <xdr:rowOff>1057275</xdr:rowOff>
    </xdr:to>
    <xdr:pic>
      <xdr:nvPicPr>
        <xdr:cNvPr id="231" name="Image_6_262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561</xdr:row>
      <xdr:rowOff>19050</xdr:rowOff>
    </xdr:from>
    <xdr:to>
      <xdr:col>5</xdr:col>
      <xdr:colOff>942975</xdr:colOff>
      <xdr:row>562</xdr:row>
      <xdr:rowOff>1057275</xdr:rowOff>
    </xdr:to>
    <xdr:pic>
      <xdr:nvPicPr>
        <xdr:cNvPr id="232" name="Image_6_562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</xdr:row>
      <xdr:rowOff>19050</xdr:rowOff>
    </xdr:from>
    <xdr:to>
      <xdr:col>5</xdr:col>
      <xdr:colOff>942975</xdr:colOff>
      <xdr:row>32</xdr:row>
      <xdr:rowOff>1057275</xdr:rowOff>
    </xdr:to>
    <xdr:pic>
      <xdr:nvPicPr>
        <xdr:cNvPr id="233" name="Image_6_32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723</xdr:row>
      <xdr:rowOff>19050</xdr:rowOff>
    </xdr:from>
    <xdr:to>
      <xdr:col>5</xdr:col>
      <xdr:colOff>942975</xdr:colOff>
      <xdr:row>724</xdr:row>
      <xdr:rowOff>1057275</xdr:rowOff>
    </xdr:to>
    <xdr:pic>
      <xdr:nvPicPr>
        <xdr:cNvPr id="234" name="Image_6_724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293</xdr:row>
      <xdr:rowOff>19050</xdr:rowOff>
    </xdr:from>
    <xdr:to>
      <xdr:col>5</xdr:col>
      <xdr:colOff>942975</xdr:colOff>
      <xdr:row>294</xdr:row>
      <xdr:rowOff>1057275</xdr:rowOff>
    </xdr:to>
    <xdr:pic>
      <xdr:nvPicPr>
        <xdr:cNvPr id="235" name="Image_6_294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461</xdr:row>
      <xdr:rowOff>19050</xdr:rowOff>
    </xdr:from>
    <xdr:to>
      <xdr:col>5</xdr:col>
      <xdr:colOff>942975</xdr:colOff>
      <xdr:row>462</xdr:row>
      <xdr:rowOff>1057275</xdr:rowOff>
    </xdr:to>
    <xdr:pic>
      <xdr:nvPicPr>
        <xdr:cNvPr id="236" name="Image_6_462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527</xdr:row>
      <xdr:rowOff>19050</xdr:rowOff>
    </xdr:from>
    <xdr:to>
      <xdr:col>5</xdr:col>
      <xdr:colOff>942975</xdr:colOff>
      <xdr:row>528</xdr:row>
      <xdr:rowOff>1057275</xdr:rowOff>
    </xdr:to>
    <xdr:pic>
      <xdr:nvPicPr>
        <xdr:cNvPr id="237" name="Image_6_528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493</xdr:row>
      <xdr:rowOff>19050</xdr:rowOff>
    </xdr:from>
    <xdr:to>
      <xdr:col>5</xdr:col>
      <xdr:colOff>942975</xdr:colOff>
      <xdr:row>494</xdr:row>
      <xdr:rowOff>1057275</xdr:rowOff>
    </xdr:to>
    <xdr:pic>
      <xdr:nvPicPr>
        <xdr:cNvPr id="238" name="Image_6_494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330</xdr:row>
      <xdr:rowOff>19050</xdr:rowOff>
    </xdr:from>
    <xdr:to>
      <xdr:col>5</xdr:col>
      <xdr:colOff>942975</xdr:colOff>
      <xdr:row>331</xdr:row>
      <xdr:rowOff>1057275</xdr:rowOff>
    </xdr:to>
    <xdr:pic>
      <xdr:nvPicPr>
        <xdr:cNvPr id="239" name="Image_6_331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196</xdr:row>
      <xdr:rowOff>19050</xdr:rowOff>
    </xdr:from>
    <xdr:to>
      <xdr:col>5</xdr:col>
      <xdr:colOff>942975</xdr:colOff>
      <xdr:row>197</xdr:row>
      <xdr:rowOff>1057275</xdr:rowOff>
    </xdr:to>
    <xdr:pic>
      <xdr:nvPicPr>
        <xdr:cNvPr id="240" name="Image_6_197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657</xdr:row>
      <xdr:rowOff>19050</xdr:rowOff>
    </xdr:from>
    <xdr:to>
      <xdr:col>5</xdr:col>
      <xdr:colOff>942975</xdr:colOff>
      <xdr:row>658</xdr:row>
      <xdr:rowOff>1057275</xdr:rowOff>
    </xdr:to>
    <xdr:pic>
      <xdr:nvPicPr>
        <xdr:cNvPr id="241" name="Image_6_658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164</xdr:row>
      <xdr:rowOff>19050</xdr:rowOff>
    </xdr:from>
    <xdr:to>
      <xdr:col>5</xdr:col>
      <xdr:colOff>942975</xdr:colOff>
      <xdr:row>165</xdr:row>
      <xdr:rowOff>1057275</xdr:rowOff>
    </xdr:to>
    <xdr:pic>
      <xdr:nvPicPr>
        <xdr:cNvPr id="242" name="Image_6_165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623</xdr:row>
      <xdr:rowOff>19050</xdr:rowOff>
    </xdr:from>
    <xdr:to>
      <xdr:col>5</xdr:col>
      <xdr:colOff>942975</xdr:colOff>
      <xdr:row>624</xdr:row>
      <xdr:rowOff>1057275</xdr:rowOff>
    </xdr:to>
    <xdr:pic>
      <xdr:nvPicPr>
        <xdr:cNvPr id="243" name="Image_6_624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791</xdr:row>
      <xdr:rowOff>19050</xdr:rowOff>
    </xdr:from>
    <xdr:to>
      <xdr:col>5</xdr:col>
      <xdr:colOff>942975</xdr:colOff>
      <xdr:row>792</xdr:row>
      <xdr:rowOff>1057275</xdr:rowOff>
    </xdr:to>
    <xdr:pic>
      <xdr:nvPicPr>
        <xdr:cNvPr id="244" name="Image_6_792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365</xdr:row>
      <xdr:rowOff>19050</xdr:rowOff>
    </xdr:from>
    <xdr:to>
      <xdr:col>5</xdr:col>
      <xdr:colOff>942975</xdr:colOff>
      <xdr:row>366</xdr:row>
      <xdr:rowOff>1057275</xdr:rowOff>
    </xdr:to>
    <xdr:pic>
      <xdr:nvPicPr>
        <xdr:cNvPr id="245" name="Image_6_366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693</xdr:row>
      <xdr:rowOff>19050</xdr:rowOff>
    </xdr:from>
    <xdr:to>
      <xdr:col>5</xdr:col>
      <xdr:colOff>942975</xdr:colOff>
      <xdr:row>694</xdr:row>
      <xdr:rowOff>1057275</xdr:rowOff>
    </xdr:to>
    <xdr:pic>
      <xdr:nvPicPr>
        <xdr:cNvPr id="246" name="Image_6_694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759</xdr:row>
      <xdr:rowOff>19050</xdr:rowOff>
    </xdr:from>
    <xdr:to>
      <xdr:col>5</xdr:col>
      <xdr:colOff>942975</xdr:colOff>
      <xdr:row>760</xdr:row>
      <xdr:rowOff>1057275</xdr:rowOff>
    </xdr:to>
    <xdr:pic>
      <xdr:nvPicPr>
        <xdr:cNvPr id="247" name="Image_6_760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429</xdr:row>
      <xdr:rowOff>19050</xdr:rowOff>
    </xdr:from>
    <xdr:to>
      <xdr:col>5</xdr:col>
      <xdr:colOff>942975</xdr:colOff>
      <xdr:row>430</xdr:row>
      <xdr:rowOff>1057275</xdr:rowOff>
    </xdr:to>
    <xdr:pic>
      <xdr:nvPicPr>
        <xdr:cNvPr id="248" name="Image_6_430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593</xdr:row>
      <xdr:rowOff>19050</xdr:rowOff>
    </xdr:from>
    <xdr:to>
      <xdr:col>5</xdr:col>
      <xdr:colOff>942975</xdr:colOff>
      <xdr:row>594</xdr:row>
      <xdr:rowOff>1057275</xdr:rowOff>
    </xdr:to>
    <xdr:pic>
      <xdr:nvPicPr>
        <xdr:cNvPr id="249" name="Image_6_594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395</xdr:row>
      <xdr:rowOff>19050</xdr:rowOff>
    </xdr:from>
    <xdr:to>
      <xdr:col>5</xdr:col>
      <xdr:colOff>942975</xdr:colOff>
      <xdr:row>396</xdr:row>
      <xdr:rowOff>1057275</xdr:rowOff>
    </xdr:to>
    <xdr:pic>
      <xdr:nvPicPr>
        <xdr:cNvPr id="250" name="Image_6_396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129</xdr:row>
      <xdr:rowOff>19050</xdr:rowOff>
    </xdr:from>
    <xdr:to>
      <xdr:col>5</xdr:col>
      <xdr:colOff>942975</xdr:colOff>
      <xdr:row>130</xdr:row>
      <xdr:rowOff>1057275</xdr:rowOff>
    </xdr:to>
    <xdr:pic>
      <xdr:nvPicPr>
        <xdr:cNvPr id="251" name="Image_6_130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99</xdr:row>
      <xdr:rowOff>19050</xdr:rowOff>
    </xdr:from>
    <xdr:to>
      <xdr:col>5</xdr:col>
      <xdr:colOff>942975</xdr:colOff>
      <xdr:row>100</xdr:row>
      <xdr:rowOff>1057275</xdr:rowOff>
    </xdr:to>
    <xdr:pic>
      <xdr:nvPicPr>
        <xdr:cNvPr id="252" name="Image_6_100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229</xdr:row>
      <xdr:rowOff>19050</xdr:rowOff>
    </xdr:from>
    <xdr:to>
      <xdr:col>5</xdr:col>
      <xdr:colOff>942975</xdr:colOff>
      <xdr:row>230</xdr:row>
      <xdr:rowOff>1057275</xdr:rowOff>
    </xdr:to>
    <xdr:pic>
      <xdr:nvPicPr>
        <xdr:cNvPr id="253" name="Image_6_230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</xdr:row>
      <xdr:rowOff>19050</xdr:rowOff>
    </xdr:from>
    <xdr:to>
      <xdr:col>5</xdr:col>
      <xdr:colOff>942975</xdr:colOff>
      <xdr:row>34</xdr:row>
      <xdr:rowOff>1057275</xdr:rowOff>
    </xdr:to>
    <xdr:pic>
      <xdr:nvPicPr>
        <xdr:cNvPr id="254" name="Image_6_34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563</xdr:row>
      <xdr:rowOff>19050</xdr:rowOff>
    </xdr:from>
    <xdr:to>
      <xdr:col>5</xdr:col>
      <xdr:colOff>942975</xdr:colOff>
      <xdr:row>564</xdr:row>
      <xdr:rowOff>1057275</xdr:rowOff>
    </xdr:to>
    <xdr:pic>
      <xdr:nvPicPr>
        <xdr:cNvPr id="255" name="Image_6_564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</xdr:row>
      <xdr:rowOff>19050</xdr:rowOff>
    </xdr:from>
    <xdr:to>
      <xdr:col>5</xdr:col>
      <xdr:colOff>942975</xdr:colOff>
      <xdr:row>67</xdr:row>
      <xdr:rowOff>1057275</xdr:rowOff>
    </xdr:to>
    <xdr:pic>
      <xdr:nvPicPr>
        <xdr:cNvPr id="256" name="Image_6_67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263</xdr:row>
      <xdr:rowOff>19050</xdr:rowOff>
    </xdr:from>
    <xdr:to>
      <xdr:col>5</xdr:col>
      <xdr:colOff>942975</xdr:colOff>
      <xdr:row>264</xdr:row>
      <xdr:rowOff>1057275</xdr:rowOff>
    </xdr:to>
    <xdr:pic>
      <xdr:nvPicPr>
        <xdr:cNvPr id="257" name="Image_6_264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725</xdr:row>
      <xdr:rowOff>19050</xdr:rowOff>
    </xdr:from>
    <xdr:to>
      <xdr:col>5</xdr:col>
      <xdr:colOff>942975</xdr:colOff>
      <xdr:row>726</xdr:row>
      <xdr:rowOff>1057275</xdr:rowOff>
    </xdr:to>
    <xdr:pic>
      <xdr:nvPicPr>
        <xdr:cNvPr id="258" name="Image_6_726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463</xdr:row>
      <xdr:rowOff>19050</xdr:rowOff>
    </xdr:from>
    <xdr:to>
      <xdr:col>5</xdr:col>
      <xdr:colOff>942975</xdr:colOff>
      <xdr:row>464</xdr:row>
      <xdr:rowOff>1057275</xdr:rowOff>
    </xdr:to>
    <xdr:pic>
      <xdr:nvPicPr>
        <xdr:cNvPr id="259" name="Image_6_464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295</xdr:row>
      <xdr:rowOff>19050</xdr:rowOff>
    </xdr:from>
    <xdr:to>
      <xdr:col>5</xdr:col>
      <xdr:colOff>942975</xdr:colOff>
      <xdr:row>296</xdr:row>
      <xdr:rowOff>1057275</xdr:rowOff>
    </xdr:to>
    <xdr:pic>
      <xdr:nvPicPr>
        <xdr:cNvPr id="260" name="Image_6_296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529</xdr:row>
      <xdr:rowOff>19050</xdr:rowOff>
    </xdr:from>
    <xdr:to>
      <xdr:col>5</xdr:col>
      <xdr:colOff>942975</xdr:colOff>
      <xdr:row>530</xdr:row>
      <xdr:rowOff>1057275</xdr:rowOff>
    </xdr:to>
    <xdr:pic>
      <xdr:nvPicPr>
        <xdr:cNvPr id="261" name="Image_6_530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495</xdr:row>
      <xdr:rowOff>19050</xdr:rowOff>
    </xdr:from>
    <xdr:to>
      <xdr:col>5</xdr:col>
      <xdr:colOff>942975</xdr:colOff>
      <xdr:row>496</xdr:row>
      <xdr:rowOff>1057275</xdr:rowOff>
    </xdr:to>
    <xdr:pic>
      <xdr:nvPicPr>
        <xdr:cNvPr id="262" name="Image_6_496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332</xdr:row>
      <xdr:rowOff>19050</xdr:rowOff>
    </xdr:from>
    <xdr:to>
      <xdr:col>5</xdr:col>
      <xdr:colOff>942975</xdr:colOff>
      <xdr:row>333</xdr:row>
      <xdr:rowOff>1057275</xdr:rowOff>
    </xdr:to>
    <xdr:pic>
      <xdr:nvPicPr>
        <xdr:cNvPr id="263" name="Image_6_333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198</xdr:row>
      <xdr:rowOff>19050</xdr:rowOff>
    </xdr:from>
    <xdr:to>
      <xdr:col>5</xdr:col>
      <xdr:colOff>942975</xdr:colOff>
      <xdr:row>199</xdr:row>
      <xdr:rowOff>1057275</xdr:rowOff>
    </xdr:to>
    <xdr:pic>
      <xdr:nvPicPr>
        <xdr:cNvPr id="264" name="Image_6_199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166</xdr:row>
      <xdr:rowOff>19050</xdr:rowOff>
    </xdr:from>
    <xdr:to>
      <xdr:col>5</xdr:col>
      <xdr:colOff>942975</xdr:colOff>
      <xdr:row>167</xdr:row>
      <xdr:rowOff>1057275</xdr:rowOff>
    </xdr:to>
    <xdr:pic>
      <xdr:nvPicPr>
        <xdr:cNvPr id="265" name="Image_6_167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659</xdr:row>
      <xdr:rowOff>19050</xdr:rowOff>
    </xdr:from>
    <xdr:to>
      <xdr:col>5</xdr:col>
      <xdr:colOff>942975</xdr:colOff>
      <xdr:row>660</xdr:row>
      <xdr:rowOff>1057275</xdr:rowOff>
    </xdr:to>
    <xdr:pic>
      <xdr:nvPicPr>
        <xdr:cNvPr id="266" name="Image_6_660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625</xdr:row>
      <xdr:rowOff>19050</xdr:rowOff>
    </xdr:from>
    <xdr:to>
      <xdr:col>5</xdr:col>
      <xdr:colOff>942975</xdr:colOff>
      <xdr:row>626</xdr:row>
      <xdr:rowOff>1057275</xdr:rowOff>
    </xdr:to>
    <xdr:pic>
      <xdr:nvPicPr>
        <xdr:cNvPr id="267" name="Image_6_626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793</xdr:row>
      <xdr:rowOff>19050</xdr:rowOff>
    </xdr:from>
    <xdr:to>
      <xdr:col>5</xdr:col>
      <xdr:colOff>942975</xdr:colOff>
      <xdr:row>794</xdr:row>
      <xdr:rowOff>1057275</xdr:rowOff>
    </xdr:to>
    <xdr:pic>
      <xdr:nvPicPr>
        <xdr:cNvPr id="268" name="Image_6_794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367</xdr:row>
      <xdr:rowOff>19050</xdr:rowOff>
    </xdr:from>
    <xdr:to>
      <xdr:col>5</xdr:col>
      <xdr:colOff>942975</xdr:colOff>
      <xdr:row>368</xdr:row>
      <xdr:rowOff>1057275</xdr:rowOff>
    </xdr:to>
    <xdr:pic>
      <xdr:nvPicPr>
        <xdr:cNvPr id="269" name="Image_6_368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695</xdr:row>
      <xdr:rowOff>19050</xdr:rowOff>
    </xdr:from>
    <xdr:to>
      <xdr:col>5</xdr:col>
      <xdr:colOff>942975</xdr:colOff>
      <xdr:row>696</xdr:row>
      <xdr:rowOff>1057275</xdr:rowOff>
    </xdr:to>
    <xdr:pic>
      <xdr:nvPicPr>
        <xdr:cNvPr id="270" name="Image_6_696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761</xdr:row>
      <xdr:rowOff>19050</xdr:rowOff>
    </xdr:from>
    <xdr:to>
      <xdr:col>5</xdr:col>
      <xdr:colOff>942975</xdr:colOff>
      <xdr:row>762</xdr:row>
      <xdr:rowOff>1057275</xdr:rowOff>
    </xdr:to>
    <xdr:pic>
      <xdr:nvPicPr>
        <xdr:cNvPr id="271" name="Image_6_762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595</xdr:row>
      <xdr:rowOff>19050</xdr:rowOff>
    </xdr:from>
    <xdr:to>
      <xdr:col>5</xdr:col>
      <xdr:colOff>942975</xdr:colOff>
      <xdr:row>596</xdr:row>
      <xdr:rowOff>1057275</xdr:rowOff>
    </xdr:to>
    <xdr:pic>
      <xdr:nvPicPr>
        <xdr:cNvPr id="272" name="Image_6_596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431</xdr:row>
      <xdr:rowOff>19050</xdr:rowOff>
    </xdr:from>
    <xdr:to>
      <xdr:col>5</xdr:col>
      <xdr:colOff>942975</xdr:colOff>
      <xdr:row>432</xdr:row>
      <xdr:rowOff>1057275</xdr:rowOff>
    </xdr:to>
    <xdr:pic>
      <xdr:nvPicPr>
        <xdr:cNvPr id="273" name="Image_6_432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397</xdr:row>
      <xdr:rowOff>19050</xdr:rowOff>
    </xdr:from>
    <xdr:to>
      <xdr:col>5</xdr:col>
      <xdr:colOff>942975</xdr:colOff>
      <xdr:row>398</xdr:row>
      <xdr:rowOff>1057275</xdr:rowOff>
    </xdr:to>
    <xdr:pic>
      <xdr:nvPicPr>
        <xdr:cNvPr id="274" name="Image_6_398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131</xdr:row>
      <xdr:rowOff>19050</xdr:rowOff>
    </xdr:from>
    <xdr:to>
      <xdr:col>5</xdr:col>
      <xdr:colOff>942975</xdr:colOff>
      <xdr:row>132</xdr:row>
      <xdr:rowOff>1057275</xdr:rowOff>
    </xdr:to>
    <xdr:pic>
      <xdr:nvPicPr>
        <xdr:cNvPr id="275" name="Image_6_132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101</xdr:row>
      <xdr:rowOff>19050</xdr:rowOff>
    </xdr:from>
    <xdr:to>
      <xdr:col>5</xdr:col>
      <xdr:colOff>942975</xdr:colOff>
      <xdr:row>102</xdr:row>
      <xdr:rowOff>1057275</xdr:rowOff>
    </xdr:to>
    <xdr:pic>
      <xdr:nvPicPr>
        <xdr:cNvPr id="276" name="Image_6_102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231</xdr:row>
      <xdr:rowOff>19050</xdr:rowOff>
    </xdr:from>
    <xdr:to>
      <xdr:col>5</xdr:col>
      <xdr:colOff>942975</xdr:colOff>
      <xdr:row>232</xdr:row>
      <xdr:rowOff>1057275</xdr:rowOff>
    </xdr:to>
    <xdr:pic>
      <xdr:nvPicPr>
        <xdr:cNvPr id="277" name="Image_6_232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565</xdr:row>
      <xdr:rowOff>19050</xdr:rowOff>
    </xdr:from>
    <xdr:to>
      <xdr:col>5</xdr:col>
      <xdr:colOff>942975</xdr:colOff>
      <xdr:row>566</xdr:row>
      <xdr:rowOff>1057275</xdr:rowOff>
    </xdr:to>
    <xdr:pic>
      <xdr:nvPicPr>
        <xdr:cNvPr id="278" name="Image_6_566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</xdr:row>
      <xdr:rowOff>19050</xdr:rowOff>
    </xdr:from>
    <xdr:to>
      <xdr:col>5</xdr:col>
      <xdr:colOff>942975</xdr:colOff>
      <xdr:row>36</xdr:row>
      <xdr:rowOff>1057275</xdr:rowOff>
    </xdr:to>
    <xdr:pic>
      <xdr:nvPicPr>
        <xdr:cNvPr id="279" name="Image_6_36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</xdr:row>
      <xdr:rowOff>19050</xdr:rowOff>
    </xdr:from>
    <xdr:to>
      <xdr:col>5</xdr:col>
      <xdr:colOff>942975</xdr:colOff>
      <xdr:row>69</xdr:row>
      <xdr:rowOff>1057275</xdr:rowOff>
    </xdr:to>
    <xdr:pic>
      <xdr:nvPicPr>
        <xdr:cNvPr id="280" name="Image_6_69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727</xdr:row>
      <xdr:rowOff>19050</xdr:rowOff>
    </xdr:from>
    <xdr:to>
      <xdr:col>5</xdr:col>
      <xdr:colOff>942975</xdr:colOff>
      <xdr:row>728</xdr:row>
      <xdr:rowOff>1057275</xdr:rowOff>
    </xdr:to>
    <xdr:pic>
      <xdr:nvPicPr>
        <xdr:cNvPr id="281" name="Image_6_728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265</xdr:row>
      <xdr:rowOff>19050</xdr:rowOff>
    </xdr:from>
    <xdr:to>
      <xdr:col>5</xdr:col>
      <xdr:colOff>942975</xdr:colOff>
      <xdr:row>266</xdr:row>
      <xdr:rowOff>1057275</xdr:rowOff>
    </xdr:to>
    <xdr:pic>
      <xdr:nvPicPr>
        <xdr:cNvPr id="282" name="Image_6_266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531</xdr:row>
      <xdr:rowOff>19050</xdr:rowOff>
    </xdr:from>
    <xdr:to>
      <xdr:col>5</xdr:col>
      <xdr:colOff>942975</xdr:colOff>
      <xdr:row>532</xdr:row>
      <xdr:rowOff>1057275</xdr:rowOff>
    </xdr:to>
    <xdr:pic>
      <xdr:nvPicPr>
        <xdr:cNvPr id="283" name="Image_6_532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297</xdr:row>
      <xdr:rowOff>19050</xdr:rowOff>
    </xdr:from>
    <xdr:to>
      <xdr:col>5</xdr:col>
      <xdr:colOff>942975</xdr:colOff>
      <xdr:row>298</xdr:row>
      <xdr:rowOff>1057275</xdr:rowOff>
    </xdr:to>
    <xdr:pic>
      <xdr:nvPicPr>
        <xdr:cNvPr id="284" name="Image_6_298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497</xdr:row>
      <xdr:rowOff>19050</xdr:rowOff>
    </xdr:from>
    <xdr:to>
      <xdr:col>5</xdr:col>
      <xdr:colOff>942975</xdr:colOff>
      <xdr:row>498</xdr:row>
      <xdr:rowOff>1057275</xdr:rowOff>
    </xdr:to>
    <xdr:pic>
      <xdr:nvPicPr>
        <xdr:cNvPr id="285" name="Image_6_498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334</xdr:row>
      <xdr:rowOff>19050</xdr:rowOff>
    </xdr:from>
    <xdr:to>
      <xdr:col>5</xdr:col>
      <xdr:colOff>942975</xdr:colOff>
      <xdr:row>335</xdr:row>
      <xdr:rowOff>1057275</xdr:rowOff>
    </xdr:to>
    <xdr:pic>
      <xdr:nvPicPr>
        <xdr:cNvPr id="286" name="Image_6_335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465</xdr:row>
      <xdr:rowOff>19050</xdr:rowOff>
    </xdr:from>
    <xdr:to>
      <xdr:col>5</xdr:col>
      <xdr:colOff>942975</xdr:colOff>
      <xdr:row>466</xdr:row>
      <xdr:rowOff>1057275</xdr:rowOff>
    </xdr:to>
    <xdr:pic>
      <xdr:nvPicPr>
        <xdr:cNvPr id="287" name="Image_6_466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200</xdr:row>
      <xdr:rowOff>19050</xdr:rowOff>
    </xdr:from>
    <xdr:to>
      <xdr:col>5</xdr:col>
      <xdr:colOff>942975</xdr:colOff>
      <xdr:row>201</xdr:row>
      <xdr:rowOff>1057275</xdr:rowOff>
    </xdr:to>
    <xdr:pic>
      <xdr:nvPicPr>
        <xdr:cNvPr id="288" name="Image_6_201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168</xdr:row>
      <xdr:rowOff>19050</xdr:rowOff>
    </xdr:from>
    <xdr:to>
      <xdr:col>5</xdr:col>
      <xdr:colOff>942975</xdr:colOff>
      <xdr:row>169</xdr:row>
      <xdr:rowOff>1057275</xdr:rowOff>
    </xdr:to>
    <xdr:pic>
      <xdr:nvPicPr>
        <xdr:cNvPr id="289" name="Image_6_169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661</xdr:row>
      <xdr:rowOff>19050</xdr:rowOff>
    </xdr:from>
    <xdr:to>
      <xdr:col>5</xdr:col>
      <xdr:colOff>942975</xdr:colOff>
      <xdr:row>662</xdr:row>
      <xdr:rowOff>1057275</xdr:rowOff>
    </xdr:to>
    <xdr:pic>
      <xdr:nvPicPr>
        <xdr:cNvPr id="290" name="Image_6_662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795</xdr:row>
      <xdr:rowOff>19050</xdr:rowOff>
    </xdr:from>
    <xdr:to>
      <xdr:col>5</xdr:col>
      <xdr:colOff>942975</xdr:colOff>
      <xdr:row>796</xdr:row>
      <xdr:rowOff>1057275</xdr:rowOff>
    </xdr:to>
    <xdr:pic>
      <xdr:nvPicPr>
        <xdr:cNvPr id="291" name="Image_6_796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627</xdr:row>
      <xdr:rowOff>19050</xdr:rowOff>
    </xdr:from>
    <xdr:to>
      <xdr:col>5</xdr:col>
      <xdr:colOff>942975</xdr:colOff>
      <xdr:row>628</xdr:row>
      <xdr:rowOff>1057275</xdr:rowOff>
    </xdr:to>
    <xdr:pic>
      <xdr:nvPicPr>
        <xdr:cNvPr id="292" name="Image_6_628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369</xdr:row>
      <xdr:rowOff>19050</xdr:rowOff>
    </xdr:from>
    <xdr:to>
      <xdr:col>5</xdr:col>
      <xdr:colOff>942975</xdr:colOff>
      <xdr:row>370</xdr:row>
      <xdr:rowOff>1057275</xdr:rowOff>
    </xdr:to>
    <xdr:pic>
      <xdr:nvPicPr>
        <xdr:cNvPr id="293" name="Image_6_370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697</xdr:row>
      <xdr:rowOff>19050</xdr:rowOff>
    </xdr:from>
    <xdr:to>
      <xdr:col>5</xdr:col>
      <xdr:colOff>942975</xdr:colOff>
      <xdr:row>698</xdr:row>
      <xdr:rowOff>1057275</xdr:rowOff>
    </xdr:to>
    <xdr:pic>
      <xdr:nvPicPr>
        <xdr:cNvPr id="294" name="Image_6_698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763</xdr:row>
      <xdr:rowOff>19050</xdr:rowOff>
    </xdr:from>
    <xdr:to>
      <xdr:col>5</xdr:col>
      <xdr:colOff>942975</xdr:colOff>
      <xdr:row>764</xdr:row>
      <xdr:rowOff>1057275</xdr:rowOff>
    </xdr:to>
    <xdr:pic>
      <xdr:nvPicPr>
        <xdr:cNvPr id="295" name="Image_6_764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597</xdr:row>
      <xdr:rowOff>19050</xdr:rowOff>
    </xdr:from>
    <xdr:to>
      <xdr:col>5</xdr:col>
      <xdr:colOff>942975</xdr:colOff>
      <xdr:row>598</xdr:row>
      <xdr:rowOff>1057275</xdr:rowOff>
    </xdr:to>
    <xdr:pic>
      <xdr:nvPicPr>
        <xdr:cNvPr id="296" name="Image_6_598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433</xdr:row>
      <xdr:rowOff>19050</xdr:rowOff>
    </xdr:from>
    <xdr:to>
      <xdr:col>5</xdr:col>
      <xdr:colOff>942975</xdr:colOff>
      <xdr:row>434</xdr:row>
      <xdr:rowOff>1057275</xdr:rowOff>
    </xdr:to>
    <xdr:pic>
      <xdr:nvPicPr>
        <xdr:cNvPr id="297" name="Image_6_434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399</xdr:row>
      <xdr:rowOff>19050</xdr:rowOff>
    </xdr:from>
    <xdr:to>
      <xdr:col>5</xdr:col>
      <xdr:colOff>942975</xdr:colOff>
      <xdr:row>400</xdr:row>
      <xdr:rowOff>1057275</xdr:rowOff>
    </xdr:to>
    <xdr:pic>
      <xdr:nvPicPr>
        <xdr:cNvPr id="298" name="Image_6_400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133</xdr:row>
      <xdr:rowOff>19050</xdr:rowOff>
    </xdr:from>
    <xdr:to>
      <xdr:col>5</xdr:col>
      <xdr:colOff>942975</xdr:colOff>
      <xdr:row>134</xdr:row>
      <xdr:rowOff>1057275</xdr:rowOff>
    </xdr:to>
    <xdr:pic>
      <xdr:nvPicPr>
        <xdr:cNvPr id="299" name="Image_6_134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567</xdr:row>
      <xdr:rowOff>19050</xdr:rowOff>
    </xdr:from>
    <xdr:to>
      <xdr:col>5</xdr:col>
      <xdr:colOff>942975</xdr:colOff>
      <xdr:row>568</xdr:row>
      <xdr:rowOff>1057275</xdr:rowOff>
    </xdr:to>
    <xdr:pic>
      <xdr:nvPicPr>
        <xdr:cNvPr id="300" name="Image_6_568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103</xdr:row>
      <xdr:rowOff>19050</xdr:rowOff>
    </xdr:from>
    <xdr:to>
      <xdr:col>5</xdr:col>
      <xdr:colOff>942975</xdr:colOff>
      <xdr:row>104</xdr:row>
      <xdr:rowOff>1057275</xdr:rowOff>
    </xdr:to>
    <xdr:pic>
      <xdr:nvPicPr>
        <xdr:cNvPr id="301" name="Image_6_104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233</xdr:row>
      <xdr:rowOff>19050</xdr:rowOff>
    </xdr:from>
    <xdr:to>
      <xdr:col>5</xdr:col>
      <xdr:colOff>942975</xdr:colOff>
      <xdr:row>234</xdr:row>
      <xdr:rowOff>1057275</xdr:rowOff>
    </xdr:to>
    <xdr:pic>
      <xdr:nvPicPr>
        <xdr:cNvPr id="302" name="Image_6_234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</xdr:row>
      <xdr:rowOff>19050</xdr:rowOff>
    </xdr:from>
    <xdr:to>
      <xdr:col>5</xdr:col>
      <xdr:colOff>942975</xdr:colOff>
      <xdr:row>38</xdr:row>
      <xdr:rowOff>1057275</xdr:rowOff>
    </xdr:to>
    <xdr:pic>
      <xdr:nvPicPr>
        <xdr:cNvPr id="303" name="Image_6_38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729</xdr:row>
      <xdr:rowOff>19050</xdr:rowOff>
    </xdr:from>
    <xdr:to>
      <xdr:col>5</xdr:col>
      <xdr:colOff>942975</xdr:colOff>
      <xdr:row>730</xdr:row>
      <xdr:rowOff>1057275</xdr:rowOff>
    </xdr:to>
    <xdr:pic>
      <xdr:nvPicPr>
        <xdr:cNvPr id="304" name="Image_6_730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</xdr:row>
      <xdr:rowOff>19050</xdr:rowOff>
    </xdr:from>
    <xdr:to>
      <xdr:col>5</xdr:col>
      <xdr:colOff>942975</xdr:colOff>
      <xdr:row>71</xdr:row>
      <xdr:rowOff>1057275</xdr:rowOff>
    </xdr:to>
    <xdr:pic>
      <xdr:nvPicPr>
        <xdr:cNvPr id="305" name="Image_6_71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533</xdr:row>
      <xdr:rowOff>19050</xdr:rowOff>
    </xdr:from>
    <xdr:to>
      <xdr:col>5</xdr:col>
      <xdr:colOff>942975</xdr:colOff>
      <xdr:row>534</xdr:row>
      <xdr:rowOff>1057275</xdr:rowOff>
    </xdr:to>
    <xdr:pic>
      <xdr:nvPicPr>
        <xdr:cNvPr id="306" name="Image_6_534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267</xdr:row>
      <xdr:rowOff>19050</xdr:rowOff>
    </xdr:from>
    <xdr:to>
      <xdr:col>5</xdr:col>
      <xdr:colOff>942975</xdr:colOff>
      <xdr:row>268</xdr:row>
      <xdr:rowOff>1057275</xdr:rowOff>
    </xdr:to>
    <xdr:pic>
      <xdr:nvPicPr>
        <xdr:cNvPr id="307" name="Image_6_268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499</xdr:row>
      <xdr:rowOff>19050</xdr:rowOff>
    </xdr:from>
    <xdr:to>
      <xdr:col>5</xdr:col>
      <xdr:colOff>942975</xdr:colOff>
      <xdr:row>500</xdr:row>
      <xdr:rowOff>1057275</xdr:rowOff>
    </xdr:to>
    <xdr:pic>
      <xdr:nvPicPr>
        <xdr:cNvPr id="308" name="Image_6_500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299</xdr:row>
      <xdr:rowOff>19050</xdr:rowOff>
    </xdr:from>
    <xdr:to>
      <xdr:col>5</xdr:col>
      <xdr:colOff>942975</xdr:colOff>
      <xdr:row>300</xdr:row>
      <xdr:rowOff>1057275</xdr:rowOff>
    </xdr:to>
    <xdr:pic>
      <xdr:nvPicPr>
        <xdr:cNvPr id="309" name="Image_6_300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336</xdr:row>
      <xdr:rowOff>19050</xdr:rowOff>
    </xdr:from>
    <xdr:to>
      <xdr:col>5</xdr:col>
      <xdr:colOff>942975</xdr:colOff>
      <xdr:row>337</xdr:row>
      <xdr:rowOff>1057275</xdr:rowOff>
    </xdr:to>
    <xdr:pic>
      <xdr:nvPicPr>
        <xdr:cNvPr id="310" name="Image_6_337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467</xdr:row>
      <xdr:rowOff>19050</xdr:rowOff>
    </xdr:from>
    <xdr:to>
      <xdr:col>5</xdr:col>
      <xdr:colOff>942975</xdr:colOff>
      <xdr:row>468</xdr:row>
      <xdr:rowOff>1057275</xdr:rowOff>
    </xdr:to>
    <xdr:pic>
      <xdr:nvPicPr>
        <xdr:cNvPr id="311" name="Image_6_468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202</xdr:row>
      <xdr:rowOff>19050</xdr:rowOff>
    </xdr:from>
    <xdr:to>
      <xdr:col>5</xdr:col>
      <xdr:colOff>942975</xdr:colOff>
      <xdr:row>203</xdr:row>
      <xdr:rowOff>1057275</xdr:rowOff>
    </xdr:to>
    <xdr:pic>
      <xdr:nvPicPr>
        <xdr:cNvPr id="312" name="Image_6_203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663</xdr:row>
      <xdr:rowOff>19050</xdr:rowOff>
    </xdr:from>
    <xdr:to>
      <xdr:col>5</xdr:col>
      <xdr:colOff>942975</xdr:colOff>
      <xdr:row>664</xdr:row>
      <xdr:rowOff>1057275</xdr:rowOff>
    </xdr:to>
    <xdr:pic>
      <xdr:nvPicPr>
        <xdr:cNvPr id="313" name="Image_6_664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170</xdr:row>
      <xdr:rowOff>19050</xdr:rowOff>
    </xdr:from>
    <xdr:to>
      <xdr:col>5</xdr:col>
      <xdr:colOff>942975</xdr:colOff>
      <xdr:row>171</xdr:row>
      <xdr:rowOff>1057275</xdr:rowOff>
    </xdr:to>
    <xdr:pic>
      <xdr:nvPicPr>
        <xdr:cNvPr id="314" name="Image_6_171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797</xdr:row>
      <xdr:rowOff>19050</xdr:rowOff>
    </xdr:from>
    <xdr:to>
      <xdr:col>5</xdr:col>
      <xdr:colOff>942975</xdr:colOff>
      <xdr:row>798</xdr:row>
      <xdr:rowOff>1057275</xdr:rowOff>
    </xdr:to>
    <xdr:pic>
      <xdr:nvPicPr>
        <xdr:cNvPr id="315" name="Image_6_798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629</xdr:row>
      <xdr:rowOff>19050</xdr:rowOff>
    </xdr:from>
    <xdr:to>
      <xdr:col>5</xdr:col>
      <xdr:colOff>942975</xdr:colOff>
      <xdr:row>630</xdr:row>
      <xdr:rowOff>1057275</xdr:rowOff>
    </xdr:to>
    <xdr:pic>
      <xdr:nvPicPr>
        <xdr:cNvPr id="316" name="Image_6_630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371</xdr:row>
      <xdr:rowOff>19050</xdr:rowOff>
    </xdr:from>
    <xdr:to>
      <xdr:col>5</xdr:col>
      <xdr:colOff>942975</xdr:colOff>
      <xdr:row>372</xdr:row>
      <xdr:rowOff>1057275</xdr:rowOff>
    </xdr:to>
    <xdr:pic>
      <xdr:nvPicPr>
        <xdr:cNvPr id="317" name="Image_6_372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699</xdr:row>
      <xdr:rowOff>19050</xdr:rowOff>
    </xdr:from>
    <xdr:to>
      <xdr:col>5</xdr:col>
      <xdr:colOff>942975</xdr:colOff>
      <xdr:row>700</xdr:row>
      <xdr:rowOff>1057275</xdr:rowOff>
    </xdr:to>
    <xdr:pic>
      <xdr:nvPicPr>
        <xdr:cNvPr id="318" name="Image_6_700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765</xdr:row>
      <xdr:rowOff>19050</xdr:rowOff>
    </xdr:from>
    <xdr:to>
      <xdr:col>5</xdr:col>
      <xdr:colOff>942975</xdr:colOff>
      <xdr:row>766</xdr:row>
      <xdr:rowOff>1057275</xdr:rowOff>
    </xdr:to>
    <xdr:pic>
      <xdr:nvPicPr>
        <xdr:cNvPr id="319" name="Image_6_766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599</xdr:row>
      <xdr:rowOff>19050</xdr:rowOff>
    </xdr:from>
    <xdr:to>
      <xdr:col>5</xdr:col>
      <xdr:colOff>942975</xdr:colOff>
      <xdr:row>600</xdr:row>
      <xdr:rowOff>1057275</xdr:rowOff>
    </xdr:to>
    <xdr:pic>
      <xdr:nvPicPr>
        <xdr:cNvPr id="320" name="Image_6_600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435</xdr:row>
      <xdr:rowOff>19050</xdr:rowOff>
    </xdr:from>
    <xdr:to>
      <xdr:col>5</xdr:col>
      <xdr:colOff>942975</xdr:colOff>
      <xdr:row>436</xdr:row>
      <xdr:rowOff>1057275</xdr:rowOff>
    </xdr:to>
    <xdr:pic>
      <xdr:nvPicPr>
        <xdr:cNvPr id="321" name="Image_6_436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401</xdr:row>
      <xdr:rowOff>19050</xdr:rowOff>
    </xdr:from>
    <xdr:to>
      <xdr:col>5</xdr:col>
      <xdr:colOff>942975</xdr:colOff>
      <xdr:row>402</xdr:row>
      <xdr:rowOff>1057275</xdr:rowOff>
    </xdr:to>
    <xdr:pic>
      <xdr:nvPicPr>
        <xdr:cNvPr id="322" name="Image_6_402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569</xdr:row>
      <xdr:rowOff>19050</xdr:rowOff>
    </xdr:from>
    <xdr:to>
      <xdr:col>5</xdr:col>
      <xdr:colOff>942975</xdr:colOff>
      <xdr:row>570</xdr:row>
      <xdr:rowOff>1057275</xdr:rowOff>
    </xdr:to>
    <xdr:pic>
      <xdr:nvPicPr>
        <xdr:cNvPr id="323" name="Image_6_570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135</xdr:row>
      <xdr:rowOff>19050</xdr:rowOff>
    </xdr:from>
    <xdr:to>
      <xdr:col>5</xdr:col>
      <xdr:colOff>942975</xdr:colOff>
      <xdr:row>136</xdr:row>
      <xdr:rowOff>1057275</xdr:rowOff>
    </xdr:to>
    <xdr:pic>
      <xdr:nvPicPr>
        <xdr:cNvPr id="324" name="Image_6_136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105</xdr:row>
      <xdr:rowOff>19050</xdr:rowOff>
    </xdr:from>
    <xdr:to>
      <xdr:col>5</xdr:col>
      <xdr:colOff>942975</xdr:colOff>
      <xdr:row>106</xdr:row>
      <xdr:rowOff>1057275</xdr:rowOff>
    </xdr:to>
    <xdr:pic>
      <xdr:nvPicPr>
        <xdr:cNvPr id="325" name="Image_6_106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</xdr:row>
      <xdr:rowOff>19050</xdr:rowOff>
    </xdr:from>
    <xdr:to>
      <xdr:col>5</xdr:col>
      <xdr:colOff>942975</xdr:colOff>
      <xdr:row>40</xdr:row>
      <xdr:rowOff>1057275</xdr:rowOff>
    </xdr:to>
    <xdr:pic>
      <xdr:nvPicPr>
        <xdr:cNvPr id="326" name="Image_6_40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235</xdr:row>
      <xdr:rowOff>19050</xdr:rowOff>
    </xdr:from>
    <xdr:to>
      <xdr:col>5</xdr:col>
      <xdr:colOff>942975</xdr:colOff>
      <xdr:row>236</xdr:row>
      <xdr:rowOff>1057275</xdr:rowOff>
    </xdr:to>
    <xdr:pic>
      <xdr:nvPicPr>
        <xdr:cNvPr id="327" name="Image_6_236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731</xdr:row>
      <xdr:rowOff>19050</xdr:rowOff>
    </xdr:from>
    <xdr:to>
      <xdr:col>5</xdr:col>
      <xdr:colOff>942975</xdr:colOff>
      <xdr:row>732</xdr:row>
      <xdr:rowOff>1057275</xdr:rowOff>
    </xdr:to>
    <xdr:pic>
      <xdr:nvPicPr>
        <xdr:cNvPr id="328" name="Image_6_732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535</xdr:row>
      <xdr:rowOff>19050</xdr:rowOff>
    </xdr:from>
    <xdr:to>
      <xdr:col>5</xdr:col>
      <xdr:colOff>942975</xdr:colOff>
      <xdr:row>536</xdr:row>
      <xdr:rowOff>1057275</xdr:rowOff>
    </xdr:to>
    <xdr:pic>
      <xdr:nvPicPr>
        <xdr:cNvPr id="329" name="Image_6_536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</xdr:row>
      <xdr:rowOff>19050</xdr:rowOff>
    </xdr:from>
    <xdr:to>
      <xdr:col>5</xdr:col>
      <xdr:colOff>942975</xdr:colOff>
      <xdr:row>74</xdr:row>
      <xdr:rowOff>1057275</xdr:rowOff>
    </xdr:to>
    <xdr:pic>
      <xdr:nvPicPr>
        <xdr:cNvPr id="330" name="Image_6_74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501</xdr:row>
      <xdr:rowOff>19050</xdr:rowOff>
    </xdr:from>
    <xdr:to>
      <xdr:col>5</xdr:col>
      <xdr:colOff>942975</xdr:colOff>
      <xdr:row>502</xdr:row>
      <xdr:rowOff>1057275</xdr:rowOff>
    </xdr:to>
    <xdr:pic>
      <xdr:nvPicPr>
        <xdr:cNvPr id="331" name="Image_6_502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269</xdr:row>
      <xdr:rowOff>19050</xdr:rowOff>
    </xdr:from>
    <xdr:to>
      <xdr:col>5</xdr:col>
      <xdr:colOff>942975</xdr:colOff>
      <xdr:row>270</xdr:row>
      <xdr:rowOff>1057275</xdr:rowOff>
    </xdr:to>
    <xdr:pic>
      <xdr:nvPicPr>
        <xdr:cNvPr id="332" name="Image_6_270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338</xdr:row>
      <xdr:rowOff>19050</xdr:rowOff>
    </xdr:from>
    <xdr:to>
      <xdr:col>5</xdr:col>
      <xdr:colOff>942975</xdr:colOff>
      <xdr:row>339</xdr:row>
      <xdr:rowOff>1057275</xdr:rowOff>
    </xdr:to>
    <xdr:pic>
      <xdr:nvPicPr>
        <xdr:cNvPr id="333" name="Image_6_339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301</xdr:row>
      <xdr:rowOff>19050</xdr:rowOff>
    </xdr:from>
    <xdr:to>
      <xdr:col>5</xdr:col>
      <xdr:colOff>942975</xdr:colOff>
      <xdr:row>302</xdr:row>
      <xdr:rowOff>1057275</xdr:rowOff>
    </xdr:to>
    <xdr:pic>
      <xdr:nvPicPr>
        <xdr:cNvPr id="334" name="Image_6_302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469</xdr:row>
      <xdr:rowOff>19050</xdr:rowOff>
    </xdr:from>
    <xdr:to>
      <xdr:col>5</xdr:col>
      <xdr:colOff>942975</xdr:colOff>
      <xdr:row>470</xdr:row>
      <xdr:rowOff>1057275</xdr:rowOff>
    </xdr:to>
    <xdr:pic>
      <xdr:nvPicPr>
        <xdr:cNvPr id="335" name="Image_6_470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665</xdr:row>
      <xdr:rowOff>19050</xdr:rowOff>
    </xdr:from>
    <xdr:to>
      <xdr:col>5</xdr:col>
      <xdr:colOff>942975</xdr:colOff>
      <xdr:row>666</xdr:row>
      <xdr:rowOff>1057275</xdr:rowOff>
    </xdr:to>
    <xdr:pic>
      <xdr:nvPicPr>
        <xdr:cNvPr id="336" name="Image_6_666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204</xdr:row>
      <xdr:rowOff>19050</xdr:rowOff>
    </xdr:from>
    <xdr:to>
      <xdr:col>5</xdr:col>
      <xdr:colOff>942975</xdr:colOff>
      <xdr:row>205</xdr:row>
      <xdr:rowOff>1057275</xdr:rowOff>
    </xdr:to>
    <xdr:pic>
      <xdr:nvPicPr>
        <xdr:cNvPr id="337" name="Image_6_205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172</xdr:row>
      <xdr:rowOff>19050</xdr:rowOff>
    </xdr:from>
    <xdr:to>
      <xdr:col>5</xdr:col>
      <xdr:colOff>942975</xdr:colOff>
      <xdr:row>173</xdr:row>
      <xdr:rowOff>1057275</xdr:rowOff>
    </xdr:to>
    <xdr:pic>
      <xdr:nvPicPr>
        <xdr:cNvPr id="338" name="Image_6_173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799</xdr:row>
      <xdr:rowOff>19050</xdr:rowOff>
    </xdr:from>
    <xdr:to>
      <xdr:col>5</xdr:col>
      <xdr:colOff>942975</xdr:colOff>
      <xdr:row>800</xdr:row>
      <xdr:rowOff>1057275</xdr:rowOff>
    </xdr:to>
    <xdr:pic>
      <xdr:nvPicPr>
        <xdr:cNvPr id="339" name="Image_6_800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631</xdr:row>
      <xdr:rowOff>19050</xdr:rowOff>
    </xdr:from>
    <xdr:to>
      <xdr:col>5</xdr:col>
      <xdr:colOff>942975</xdr:colOff>
      <xdr:row>632</xdr:row>
      <xdr:rowOff>1057275</xdr:rowOff>
    </xdr:to>
    <xdr:pic>
      <xdr:nvPicPr>
        <xdr:cNvPr id="340" name="Image_6_632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373</xdr:row>
      <xdr:rowOff>19050</xdr:rowOff>
    </xdr:from>
    <xdr:to>
      <xdr:col>5</xdr:col>
      <xdr:colOff>942975</xdr:colOff>
      <xdr:row>374</xdr:row>
      <xdr:rowOff>1057275</xdr:rowOff>
    </xdr:to>
    <xdr:pic>
      <xdr:nvPicPr>
        <xdr:cNvPr id="341" name="Image_6_374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701</xdr:row>
      <xdr:rowOff>19050</xdr:rowOff>
    </xdr:from>
    <xdr:to>
      <xdr:col>5</xdr:col>
      <xdr:colOff>942975</xdr:colOff>
      <xdr:row>702</xdr:row>
      <xdr:rowOff>1057275</xdr:rowOff>
    </xdr:to>
    <xdr:pic>
      <xdr:nvPicPr>
        <xdr:cNvPr id="342" name="Image_6_702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767</xdr:row>
      <xdr:rowOff>19050</xdr:rowOff>
    </xdr:from>
    <xdr:to>
      <xdr:col>5</xdr:col>
      <xdr:colOff>942975</xdr:colOff>
      <xdr:row>768</xdr:row>
      <xdr:rowOff>1057275</xdr:rowOff>
    </xdr:to>
    <xdr:pic>
      <xdr:nvPicPr>
        <xdr:cNvPr id="343" name="Image_6_768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601</xdr:row>
      <xdr:rowOff>19050</xdr:rowOff>
    </xdr:from>
    <xdr:to>
      <xdr:col>5</xdr:col>
      <xdr:colOff>942975</xdr:colOff>
      <xdr:row>602</xdr:row>
      <xdr:rowOff>1057275</xdr:rowOff>
    </xdr:to>
    <xdr:pic>
      <xdr:nvPicPr>
        <xdr:cNvPr id="344" name="Image_6_602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437</xdr:row>
      <xdr:rowOff>19050</xdr:rowOff>
    </xdr:from>
    <xdr:to>
      <xdr:col>5</xdr:col>
      <xdr:colOff>942975</xdr:colOff>
      <xdr:row>438</xdr:row>
      <xdr:rowOff>1057275</xdr:rowOff>
    </xdr:to>
    <xdr:pic>
      <xdr:nvPicPr>
        <xdr:cNvPr id="345" name="Image_6_438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403</xdr:row>
      <xdr:rowOff>19050</xdr:rowOff>
    </xdr:from>
    <xdr:to>
      <xdr:col>5</xdr:col>
      <xdr:colOff>942975</xdr:colOff>
      <xdr:row>404</xdr:row>
      <xdr:rowOff>1057275</xdr:rowOff>
    </xdr:to>
    <xdr:pic>
      <xdr:nvPicPr>
        <xdr:cNvPr id="346" name="Image_6_404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571</xdr:row>
      <xdr:rowOff>19050</xdr:rowOff>
    </xdr:from>
    <xdr:to>
      <xdr:col>5</xdr:col>
      <xdr:colOff>942975</xdr:colOff>
      <xdr:row>572</xdr:row>
      <xdr:rowOff>1057275</xdr:rowOff>
    </xdr:to>
    <xdr:pic>
      <xdr:nvPicPr>
        <xdr:cNvPr id="347" name="Image_6_572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137</xdr:row>
      <xdr:rowOff>19050</xdr:rowOff>
    </xdr:from>
    <xdr:to>
      <xdr:col>5</xdr:col>
      <xdr:colOff>942975</xdr:colOff>
      <xdr:row>138</xdr:row>
      <xdr:rowOff>1057275</xdr:rowOff>
    </xdr:to>
    <xdr:pic>
      <xdr:nvPicPr>
        <xdr:cNvPr id="348" name="Image_6_138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</xdr:row>
      <xdr:rowOff>19050</xdr:rowOff>
    </xdr:from>
    <xdr:to>
      <xdr:col>5</xdr:col>
      <xdr:colOff>942975</xdr:colOff>
      <xdr:row>42</xdr:row>
      <xdr:rowOff>1057275</xdr:rowOff>
    </xdr:to>
    <xdr:pic>
      <xdr:nvPicPr>
        <xdr:cNvPr id="349" name="Image_6_42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733</xdr:row>
      <xdr:rowOff>19050</xdr:rowOff>
    </xdr:from>
    <xdr:to>
      <xdr:col>5</xdr:col>
      <xdr:colOff>942975</xdr:colOff>
      <xdr:row>734</xdr:row>
      <xdr:rowOff>1057275</xdr:rowOff>
    </xdr:to>
    <xdr:pic>
      <xdr:nvPicPr>
        <xdr:cNvPr id="350" name="Image_6_734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237</xdr:row>
      <xdr:rowOff>19050</xdr:rowOff>
    </xdr:from>
    <xdr:to>
      <xdr:col>5</xdr:col>
      <xdr:colOff>942975</xdr:colOff>
      <xdr:row>238</xdr:row>
      <xdr:rowOff>1057275</xdr:rowOff>
    </xdr:to>
    <xdr:pic>
      <xdr:nvPicPr>
        <xdr:cNvPr id="351" name="Image_6_238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107</xdr:row>
      <xdr:rowOff>19050</xdr:rowOff>
    </xdr:from>
    <xdr:to>
      <xdr:col>5</xdr:col>
      <xdr:colOff>942975</xdr:colOff>
      <xdr:row>108</xdr:row>
      <xdr:rowOff>1057275</xdr:rowOff>
    </xdr:to>
    <xdr:pic>
      <xdr:nvPicPr>
        <xdr:cNvPr id="352" name="Image_6_108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537</xdr:row>
      <xdr:rowOff>19050</xdr:rowOff>
    </xdr:from>
    <xdr:to>
      <xdr:col>5</xdr:col>
      <xdr:colOff>942975</xdr:colOff>
      <xdr:row>538</xdr:row>
      <xdr:rowOff>1057275</xdr:rowOff>
    </xdr:to>
    <xdr:pic>
      <xdr:nvPicPr>
        <xdr:cNvPr id="353" name="Image_6_538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</xdr:row>
      <xdr:rowOff>19050</xdr:rowOff>
    </xdr:from>
    <xdr:to>
      <xdr:col>5</xdr:col>
      <xdr:colOff>942975</xdr:colOff>
      <xdr:row>76</xdr:row>
      <xdr:rowOff>1057275</xdr:rowOff>
    </xdr:to>
    <xdr:pic>
      <xdr:nvPicPr>
        <xdr:cNvPr id="354" name="Image_6_76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503</xdr:row>
      <xdr:rowOff>19050</xdr:rowOff>
    </xdr:from>
    <xdr:to>
      <xdr:col>5</xdr:col>
      <xdr:colOff>942975</xdr:colOff>
      <xdr:row>504</xdr:row>
      <xdr:rowOff>1057275</xdr:rowOff>
    </xdr:to>
    <xdr:pic>
      <xdr:nvPicPr>
        <xdr:cNvPr id="355" name="Image_6_504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341</xdr:row>
      <xdr:rowOff>19050</xdr:rowOff>
    </xdr:from>
    <xdr:to>
      <xdr:col>5</xdr:col>
      <xdr:colOff>942975</xdr:colOff>
      <xdr:row>342</xdr:row>
      <xdr:rowOff>1057275</xdr:rowOff>
    </xdr:to>
    <xdr:pic>
      <xdr:nvPicPr>
        <xdr:cNvPr id="356" name="Image_6_342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304</xdr:row>
      <xdr:rowOff>19050</xdr:rowOff>
    </xdr:from>
    <xdr:to>
      <xdr:col>5</xdr:col>
      <xdr:colOff>942975</xdr:colOff>
      <xdr:row>305</xdr:row>
      <xdr:rowOff>1057275</xdr:rowOff>
    </xdr:to>
    <xdr:pic>
      <xdr:nvPicPr>
        <xdr:cNvPr id="357" name="Image_6_305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667</xdr:row>
      <xdr:rowOff>19050</xdr:rowOff>
    </xdr:from>
    <xdr:to>
      <xdr:col>5</xdr:col>
      <xdr:colOff>942975</xdr:colOff>
      <xdr:row>668</xdr:row>
      <xdr:rowOff>1057275</xdr:rowOff>
    </xdr:to>
    <xdr:pic>
      <xdr:nvPicPr>
        <xdr:cNvPr id="358" name="Image_6_668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206</xdr:row>
      <xdr:rowOff>19050</xdr:rowOff>
    </xdr:from>
    <xdr:to>
      <xdr:col>5</xdr:col>
      <xdr:colOff>942975</xdr:colOff>
      <xdr:row>207</xdr:row>
      <xdr:rowOff>1057275</xdr:rowOff>
    </xdr:to>
    <xdr:pic>
      <xdr:nvPicPr>
        <xdr:cNvPr id="359" name="Image_6_207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271</xdr:row>
      <xdr:rowOff>19050</xdr:rowOff>
    </xdr:from>
    <xdr:to>
      <xdr:col>5</xdr:col>
      <xdr:colOff>942975</xdr:colOff>
      <xdr:row>272</xdr:row>
      <xdr:rowOff>1057275</xdr:rowOff>
    </xdr:to>
    <xdr:pic>
      <xdr:nvPicPr>
        <xdr:cNvPr id="360" name="Image_6_272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471</xdr:row>
      <xdr:rowOff>19050</xdr:rowOff>
    </xdr:from>
    <xdr:to>
      <xdr:col>5</xdr:col>
      <xdr:colOff>942975</xdr:colOff>
      <xdr:row>472</xdr:row>
      <xdr:rowOff>1057275</xdr:rowOff>
    </xdr:to>
    <xdr:pic>
      <xdr:nvPicPr>
        <xdr:cNvPr id="361" name="Image_6_472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801</xdr:row>
      <xdr:rowOff>19050</xdr:rowOff>
    </xdr:from>
    <xdr:to>
      <xdr:col>5</xdr:col>
      <xdr:colOff>942975</xdr:colOff>
      <xdr:row>802</xdr:row>
      <xdr:rowOff>1057275</xdr:rowOff>
    </xdr:to>
    <xdr:pic>
      <xdr:nvPicPr>
        <xdr:cNvPr id="362" name="Image_6_802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174</xdr:row>
      <xdr:rowOff>19050</xdr:rowOff>
    </xdr:from>
    <xdr:to>
      <xdr:col>5</xdr:col>
      <xdr:colOff>942975</xdr:colOff>
      <xdr:row>175</xdr:row>
      <xdr:rowOff>1057275</xdr:rowOff>
    </xdr:to>
    <xdr:pic>
      <xdr:nvPicPr>
        <xdr:cNvPr id="363" name="Image_6_175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633</xdr:row>
      <xdr:rowOff>19050</xdr:rowOff>
    </xdr:from>
    <xdr:to>
      <xdr:col>5</xdr:col>
      <xdr:colOff>942975</xdr:colOff>
      <xdr:row>634</xdr:row>
      <xdr:rowOff>1057275</xdr:rowOff>
    </xdr:to>
    <xdr:pic>
      <xdr:nvPicPr>
        <xdr:cNvPr id="364" name="Image_6_634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407</xdr:row>
      <xdr:rowOff>19050</xdr:rowOff>
    </xdr:from>
    <xdr:to>
      <xdr:col>5</xdr:col>
      <xdr:colOff>942975</xdr:colOff>
      <xdr:row>408</xdr:row>
      <xdr:rowOff>1057275</xdr:rowOff>
    </xdr:to>
    <xdr:pic>
      <xdr:nvPicPr>
        <xdr:cNvPr id="365" name="Image_6_408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703</xdr:row>
      <xdr:rowOff>19050</xdr:rowOff>
    </xdr:from>
    <xdr:to>
      <xdr:col>5</xdr:col>
      <xdr:colOff>942975</xdr:colOff>
      <xdr:row>704</xdr:row>
      <xdr:rowOff>1057275</xdr:rowOff>
    </xdr:to>
    <xdr:pic>
      <xdr:nvPicPr>
        <xdr:cNvPr id="366" name="Image_6_704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769</xdr:row>
      <xdr:rowOff>19050</xdr:rowOff>
    </xdr:from>
    <xdr:to>
      <xdr:col>5</xdr:col>
      <xdr:colOff>942975</xdr:colOff>
      <xdr:row>770</xdr:row>
      <xdr:rowOff>1057275</xdr:rowOff>
    </xdr:to>
    <xdr:pic>
      <xdr:nvPicPr>
        <xdr:cNvPr id="367" name="Image_6_770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603</xdr:row>
      <xdr:rowOff>19050</xdr:rowOff>
    </xdr:from>
    <xdr:to>
      <xdr:col>5</xdr:col>
      <xdr:colOff>942975</xdr:colOff>
      <xdr:row>604</xdr:row>
      <xdr:rowOff>1057275</xdr:rowOff>
    </xdr:to>
    <xdr:pic>
      <xdr:nvPicPr>
        <xdr:cNvPr id="368" name="Image_6_604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439</xdr:row>
      <xdr:rowOff>19050</xdr:rowOff>
    </xdr:from>
    <xdr:to>
      <xdr:col>5</xdr:col>
      <xdr:colOff>942975</xdr:colOff>
      <xdr:row>440</xdr:row>
      <xdr:rowOff>1057275</xdr:rowOff>
    </xdr:to>
    <xdr:pic>
      <xdr:nvPicPr>
        <xdr:cNvPr id="369" name="Image_6_440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405</xdr:row>
      <xdr:rowOff>19050</xdr:rowOff>
    </xdr:from>
    <xdr:to>
      <xdr:col>5</xdr:col>
      <xdr:colOff>942975</xdr:colOff>
      <xdr:row>406</xdr:row>
      <xdr:rowOff>1057275</xdr:rowOff>
    </xdr:to>
    <xdr:pic>
      <xdr:nvPicPr>
        <xdr:cNvPr id="370" name="Image_6_406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605</xdr:row>
      <xdr:rowOff>19050</xdr:rowOff>
    </xdr:from>
    <xdr:to>
      <xdr:col>5</xdr:col>
      <xdr:colOff>942975</xdr:colOff>
      <xdr:row>606</xdr:row>
      <xdr:rowOff>1057275</xdr:rowOff>
    </xdr:to>
    <xdr:pic>
      <xdr:nvPicPr>
        <xdr:cNvPr id="371" name="Image_6_606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</xdr:row>
      <xdr:rowOff>19050</xdr:rowOff>
    </xdr:from>
    <xdr:to>
      <xdr:col>5</xdr:col>
      <xdr:colOff>942975</xdr:colOff>
      <xdr:row>44</xdr:row>
      <xdr:rowOff>1057275</xdr:rowOff>
    </xdr:to>
    <xdr:pic>
      <xdr:nvPicPr>
        <xdr:cNvPr id="372" name="Image_6_44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735</xdr:row>
      <xdr:rowOff>19050</xdr:rowOff>
    </xdr:from>
    <xdr:to>
      <xdr:col>5</xdr:col>
      <xdr:colOff>942975</xdr:colOff>
      <xdr:row>736</xdr:row>
      <xdr:rowOff>1057275</xdr:rowOff>
    </xdr:to>
    <xdr:pic>
      <xdr:nvPicPr>
        <xdr:cNvPr id="373" name="Image_6_736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139</xdr:row>
      <xdr:rowOff>19050</xdr:rowOff>
    </xdr:from>
    <xdr:to>
      <xdr:col>5</xdr:col>
      <xdr:colOff>942975</xdr:colOff>
      <xdr:row>140</xdr:row>
      <xdr:rowOff>1057275</xdr:rowOff>
    </xdr:to>
    <xdr:pic>
      <xdr:nvPicPr>
        <xdr:cNvPr id="374" name="Image_6_140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239</xdr:row>
      <xdr:rowOff>19050</xdr:rowOff>
    </xdr:from>
    <xdr:to>
      <xdr:col>5</xdr:col>
      <xdr:colOff>942975</xdr:colOff>
      <xdr:row>240</xdr:row>
      <xdr:rowOff>1057275</xdr:rowOff>
    </xdr:to>
    <xdr:pic>
      <xdr:nvPicPr>
        <xdr:cNvPr id="375" name="Image_6_240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539</xdr:row>
      <xdr:rowOff>19050</xdr:rowOff>
    </xdr:from>
    <xdr:to>
      <xdr:col>5</xdr:col>
      <xdr:colOff>942975</xdr:colOff>
      <xdr:row>540</xdr:row>
      <xdr:rowOff>1057275</xdr:rowOff>
    </xdr:to>
    <xdr:pic>
      <xdr:nvPicPr>
        <xdr:cNvPr id="376" name="Image_6_540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19050</xdr:rowOff>
    </xdr:from>
    <xdr:to>
      <xdr:col>5</xdr:col>
      <xdr:colOff>942975</xdr:colOff>
      <xdr:row>110</xdr:row>
      <xdr:rowOff>1057275</xdr:rowOff>
    </xdr:to>
    <xdr:pic>
      <xdr:nvPicPr>
        <xdr:cNvPr id="377" name="Image_6_110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505</xdr:row>
      <xdr:rowOff>19050</xdr:rowOff>
    </xdr:from>
    <xdr:to>
      <xdr:col>5</xdr:col>
      <xdr:colOff>942975</xdr:colOff>
      <xdr:row>506</xdr:row>
      <xdr:rowOff>1057275</xdr:rowOff>
    </xdr:to>
    <xdr:pic>
      <xdr:nvPicPr>
        <xdr:cNvPr id="378" name="Image_6_506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306</xdr:row>
      <xdr:rowOff>19050</xdr:rowOff>
    </xdr:from>
    <xdr:to>
      <xdr:col>5</xdr:col>
      <xdr:colOff>942975</xdr:colOff>
      <xdr:row>307</xdr:row>
      <xdr:rowOff>1057275</xdr:rowOff>
    </xdr:to>
    <xdr:pic>
      <xdr:nvPicPr>
        <xdr:cNvPr id="379" name="Image_6_307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669</xdr:row>
      <xdr:rowOff>19050</xdr:rowOff>
    </xdr:from>
    <xdr:to>
      <xdr:col>5</xdr:col>
      <xdr:colOff>942975</xdr:colOff>
      <xdr:row>670</xdr:row>
      <xdr:rowOff>1057275</xdr:rowOff>
    </xdr:to>
    <xdr:pic>
      <xdr:nvPicPr>
        <xdr:cNvPr id="380" name="Image_6_670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</xdr:row>
      <xdr:rowOff>19050</xdr:rowOff>
    </xdr:from>
    <xdr:to>
      <xdr:col>5</xdr:col>
      <xdr:colOff>942975</xdr:colOff>
      <xdr:row>78</xdr:row>
      <xdr:rowOff>1057275</xdr:rowOff>
    </xdr:to>
    <xdr:pic>
      <xdr:nvPicPr>
        <xdr:cNvPr id="381" name="Image_6_78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473</xdr:row>
      <xdr:rowOff>19050</xdr:rowOff>
    </xdr:from>
    <xdr:to>
      <xdr:col>5</xdr:col>
      <xdr:colOff>942975</xdr:colOff>
      <xdr:row>474</xdr:row>
      <xdr:rowOff>1057275</xdr:rowOff>
    </xdr:to>
    <xdr:pic>
      <xdr:nvPicPr>
        <xdr:cNvPr id="382" name="Image_6_474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208</xdr:row>
      <xdr:rowOff>19050</xdr:rowOff>
    </xdr:from>
    <xdr:to>
      <xdr:col>5</xdr:col>
      <xdr:colOff>942975</xdr:colOff>
      <xdr:row>209</xdr:row>
      <xdr:rowOff>1057275</xdr:rowOff>
    </xdr:to>
    <xdr:pic>
      <xdr:nvPicPr>
        <xdr:cNvPr id="383" name="Image_6_209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637</xdr:row>
      <xdr:rowOff>19050</xdr:rowOff>
    </xdr:from>
    <xdr:to>
      <xdr:col>5</xdr:col>
      <xdr:colOff>942975</xdr:colOff>
      <xdr:row>638</xdr:row>
      <xdr:rowOff>1057275</xdr:rowOff>
    </xdr:to>
    <xdr:pic>
      <xdr:nvPicPr>
        <xdr:cNvPr id="384" name="Image_6_638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273</xdr:row>
      <xdr:rowOff>19050</xdr:rowOff>
    </xdr:from>
    <xdr:to>
      <xdr:col>5</xdr:col>
      <xdr:colOff>942975</xdr:colOff>
      <xdr:row>274</xdr:row>
      <xdr:rowOff>1057275</xdr:rowOff>
    </xdr:to>
    <xdr:pic>
      <xdr:nvPicPr>
        <xdr:cNvPr id="385" name="Image_6_274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635</xdr:row>
      <xdr:rowOff>19050</xdr:rowOff>
    </xdr:from>
    <xdr:to>
      <xdr:col>5</xdr:col>
      <xdr:colOff>942975</xdr:colOff>
      <xdr:row>636</xdr:row>
      <xdr:rowOff>1057275</xdr:rowOff>
    </xdr:to>
    <xdr:pic>
      <xdr:nvPicPr>
        <xdr:cNvPr id="386" name="Image_6_636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176</xdr:row>
      <xdr:rowOff>19050</xdr:rowOff>
    </xdr:from>
    <xdr:to>
      <xdr:col>5</xdr:col>
      <xdr:colOff>942975</xdr:colOff>
      <xdr:row>177</xdr:row>
      <xdr:rowOff>1057275</xdr:rowOff>
    </xdr:to>
    <xdr:pic>
      <xdr:nvPicPr>
        <xdr:cNvPr id="387" name="Image_6_177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803</xdr:row>
      <xdr:rowOff>19050</xdr:rowOff>
    </xdr:from>
    <xdr:to>
      <xdr:col>5</xdr:col>
      <xdr:colOff>942975</xdr:colOff>
      <xdr:row>804</xdr:row>
      <xdr:rowOff>1057275</xdr:rowOff>
    </xdr:to>
    <xdr:pic>
      <xdr:nvPicPr>
        <xdr:cNvPr id="388" name="Image_6_804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671</xdr:row>
      <xdr:rowOff>19050</xdr:rowOff>
    </xdr:from>
    <xdr:to>
      <xdr:col>5</xdr:col>
      <xdr:colOff>942975</xdr:colOff>
      <xdr:row>672</xdr:row>
      <xdr:rowOff>1057275</xdr:rowOff>
    </xdr:to>
    <xdr:pic>
      <xdr:nvPicPr>
        <xdr:cNvPr id="389" name="Image_6_672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805</xdr:row>
      <xdr:rowOff>19050</xdr:rowOff>
    </xdr:from>
    <xdr:to>
      <xdr:col>5</xdr:col>
      <xdr:colOff>942975</xdr:colOff>
      <xdr:row>806</xdr:row>
      <xdr:rowOff>1057275</xdr:rowOff>
    </xdr:to>
    <xdr:pic>
      <xdr:nvPicPr>
        <xdr:cNvPr id="390" name="Image_6_806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737</xdr:row>
      <xdr:rowOff>19050</xdr:rowOff>
    </xdr:from>
    <xdr:to>
      <xdr:col>5</xdr:col>
      <xdr:colOff>942975</xdr:colOff>
      <xdr:row>738</xdr:row>
      <xdr:rowOff>1057275</xdr:rowOff>
    </xdr:to>
    <xdr:pic>
      <xdr:nvPicPr>
        <xdr:cNvPr id="391" name="Image_6_738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143</xdr:row>
      <xdr:rowOff>19050</xdr:rowOff>
    </xdr:from>
    <xdr:to>
      <xdr:col>5</xdr:col>
      <xdr:colOff>942975</xdr:colOff>
      <xdr:row>144</xdr:row>
      <xdr:rowOff>1057275</xdr:rowOff>
    </xdr:to>
    <xdr:pic>
      <xdr:nvPicPr>
        <xdr:cNvPr id="392" name="Image_6_144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308</xdr:row>
      <xdr:rowOff>19050</xdr:rowOff>
    </xdr:from>
    <xdr:to>
      <xdr:col>5</xdr:col>
      <xdr:colOff>942975</xdr:colOff>
      <xdr:row>309</xdr:row>
      <xdr:rowOff>1057275</xdr:rowOff>
    </xdr:to>
    <xdr:pic>
      <xdr:nvPicPr>
        <xdr:cNvPr id="393" name="Image_6_309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275</xdr:row>
      <xdr:rowOff>19050</xdr:rowOff>
    </xdr:from>
    <xdr:to>
      <xdr:col>5</xdr:col>
      <xdr:colOff>942975</xdr:colOff>
      <xdr:row>276</xdr:row>
      <xdr:rowOff>1057275</xdr:rowOff>
    </xdr:to>
    <xdr:pic>
      <xdr:nvPicPr>
        <xdr:cNvPr id="394" name="Image_6_276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241</xdr:row>
      <xdr:rowOff>19050</xdr:rowOff>
    </xdr:from>
    <xdr:to>
      <xdr:col>5</xdr:col>
      <xdr:colOff>942975</xdr:colOff>
      <xdr:row>242</xdr:row>
      <xdr:rowOff>1057275</xdr:rowOff>
    </xdr:to>
    <xdr:pic>
      <xdr:nvPicPr>
        <xdr:cNvPr id="395" name="Image_6_242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141</xdr:row>
      <xdr:rowOff>19050</xdr:rowOff>
    </xdr:from>
    <xdr:to>
      <xdr:col>5</xdr:col>
      <xdr:colOff>942975</xdr:colOff>
      <xdr:row>142</xdr:row>
      <xdr:rowOff>1057275</xdr:rowOff>
    </xdr:to>
    <xdr:pic>
      <xdr:nvPicPr>
        <xdr:cNvPr id="396" name="Image_6_142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807</xdr:row>
      <xdr:rowOff>19050</xdr:rowOff>
    </xdr:from>
    <xdr:to>
      <xdr:col>5</xdr:col>
      <xdr:colOff>942975</xdr:colOff>
      <xdr:row>808</xdr:row>
      <xdr:rowOff>1057275</xdr:rowOff>
    </xdr:to>
    <xdr:pic>
      <xdr:nvPicPr>
        <xdr:cNvPr id="397" name="Image_6_808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809</xdr:row>
      <xdr:rowOff>19050</xdr:rowOff>
    </xdr:from>
    <xdr:to>
      <xdr:col>5</xdr:col>
      <xdr:colOff>942975</xdr:colOff>
      <xdr:row>810</xdr:row>
      <xdr:rowOff>1057275</xdr:rowOff>
    </xdr:to>
    <xdr:pic>
      <xdr:nvPicPr>
        <xdr:cNvPr id="398" name="Image_6_810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811</xdr:row>
      <xdr:rowOff>19050</xdr:rowOff>
    </xdr:from>
    <xdr:to>
      <xdr:col>5</xdr:col>
      <xdr:colOff>942975</xdr:colOff>
      <xdr:row>812</xdr:row>
      <xdr:rowOff>1057275</xdr:rowOff>
    </xdr:to>
    <xdr:pic>
      <xdr:nvPicPr>
        <xdr:cNvPr id="399" name="Image_6_812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813</xdr:row>
      <xdr:rowOff>19050</xdr:rowOff>
    </xdr:from>
    <xdr:to>
      <xdr:col>5</xdr:col>
      <xdr:colOff>942975</xdr:colOff>
      <xdr:row>814</xdr:row>
      <xdr:rowOff>1057275</xdr:rowOff>
    </xdr:to>
    <xdr:pic>
      <xdr:nvPicPr>
        <xdr:cNvPr id="400" name="Image_6_814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opt.consowear.ru/prod29253?1&amp;138_70_13052020_1031" TargetMode="External"/><Relationship Id="rId299" Type="http://schemas.openxmlformats.org/officeDocument/2006/relationships/hyperlink" Target="https://opt.consowear.ru/prod30694?1&amp;138_70_13052020_1031" TargetMode="External"/><Relationship Id="rId21" Type="http://schemas.openxmlformats.org/officeDocument/2006/relationships/hyperlink" Target="https://volcante.com/prod20864?1&amp;138_70_13052020_1031" TargetMode="External"/><Relationship Id="rId63" Type="http://schemas.openxmlformats.org/officeDocument/2006/relationships/hyperlink" Target="https://opt.consowear.ru/prod21385?1&amp;138_70_13052020_1031" TargetMode="External"/><Relationship Id="rId159" Type="http://schemas.openxmlformats.org/officeDocument/2006/relationships/hyperlink" Target="https://opt.consowear.ru/prod29476?1&amp;138_70_13052020_1031" TargetMode="External"/><Relationship Id="rId324" Type="http://schemas.openxmlformats.org/officeDocument/2006/relationships/hyperlink" Target="https://opt.consowear.ru/prod30631?1&amp;138_70_13052020_1031" TargetMode="External"/><Relationship Id="rId366" Type="http://schemas.openxmlformats.org/officeDocument/2006/relationships/hyperlink" Target="https://opt.consowear.ru/prod31871?1&amp;138_70_13052020_1031" TargetMode="External"/><Relationship Id="rId170" Type="http://schemas.openxmlformats.org/officeDocument/2006/relationships/hyperlink" Target="https://opt.consowear.ru/prod32494?1&amp;138_70_13052020_1031" TargetMode="External"/><Relationship Id="rId226" Type="http://schemas.openxmlformats.org/officeDocument/2006/relationships/hyperlink" Target="https://opt.consowear.ru/prod30530?1&amp;138_70_13052020_1031" TargetMode="External"/><Relationship Id="rId107" Type="http://schemas.openxmlformats.org/officeDocument/2006/relationships/hyperlink" Target="https://opt.consowear.ru/prod29240?1&amp;138_70_13052020_1031" TargetMode="External"/><Relationship Id="rId268" Type="http://schemas.openxmlformats.org/officeDocument/2006/relationships/hyperlink" Target="https://opt.consowear.ru/prod30572?1&amp;138_70_13052020_1031" TargetMode="External"/><Relationship Id="rId289" Type="http://schemas.openxmlformats.org/officeDocument/2006/relationships/hyperlink" Target="https://opt.consowear.ru/prod30691?1&amp;138_70_13052020_1031" TargetMode="External"/><Relationship Id="rId11" Type="http://schemas.openxmlformats.org/officeDocument/2006/relationships/hyperlink" Target="https://opt.consowear.ru/prod20952?1&amp;138_70_13052020_1031" TargetMode="External"/><Relationship Id="rId32" Type="http://schemas.openxmlformats.org/officeDocument/2006/relationships/hyperlink" Target="https://opt.consowear.ru/prod21272?1&amp;138_70_13052020_1031" TargetMode="External"/><Relationship Id="rId53" Type="http://schemas.openxmlformats.org/officeDocument/2006/relationships/hyperlink" Target="https://opt.consowear.ru/prod21426?1&amp;138_70_13052020_1031" TargetMode="External"/><Relationship Id="rId74" Type="http://schemas.openxmlformats.org/officeDocument/2006/relationships/hyperlink" Target="https://opt.consowear.ru/prod28391?1&amp;138_70_13052020_1031" TargetMode="External"/><Relationship Id="rId128" Type="http://schemas.openxmlformats.org/officeDocument/2006/relationships/hyperlink" Target="https://opt.consowear.ru/prod29188?1&amp;138_70_13052020_1031" TargetMode="External"/><Relationship Id="rId149" Type="http://schemas.openxmlformats.org/officeDocument/2006/relationships/hyperlink" Target="https://opt.consowear.ru/prod29465?1&amp;138_70_13052020_1031" TargetMode="External"/><Relationship Id="rId314" Type="http://schemas.openxmlformats.org/officeDocument/2006/relationships/hyperlink" Target="https://opt.consowear.ru/prod30621?1&amp;138_70_13052020_1031" TargetMode="External"/><Relationship Id="rId335" Type="http://schemas.openxmlformats.org/officeDocument/2006/relationships/hyperlink" Target="https://opt.consowear.ru/prod30638?1&amp;138_70_13052020_1031" TargetMode="External"/><Relationship Id="rId356" Type="http://schemas.openxmlformats.org/officeDocument/2006/relationships/hyperlink" Target="https://opt.consowear.ru/prod31861?1&amp;138_70_13052020_1031" TargetMode="External"/><Relationship Id="rId377" Type="http://schemas.openxmlformats.org/officeDocument/2006/relationships/hyperlink" Target="https://opt.consowear.ru/prod32459?1&amp;138_70_13052020_1031" TargetMode="External"/><Relationship Id="rId398" Type="http://schemas.openxmlformats.org/officeDocument/2006/relationships/hyperlink" Target="https://opt.consowear.ru/prod31785?1&amp;138_70_13052020_1031" TargetMode="External"/><Relationship Id="rId5" Type="http://schemas.openxmlformats.org/officeDocument/2006/relationships/hyperlink" Target="https://opt.consowear.ru/prod21124?1&amp;138_70_13052020_1031" TargetMode="External"/><Relationship Id="rId95" Type="http://schemas.openxmlformats.org/officeDocument/2006/relationships/hyperlink" Target="https://opt.consowear.ru/prod28500?1&amp;138_70_13052020_1031" TargetMode="External"/><Relationship Id="rId160" Type="http://schemas.openxmlformats.org/officeDocument/2006/relationships/hyperlink" Target="https://opt.consowear.ru/prod29475?1&amp;138_70_13052020_1031" TargetMode="External"/><Relationship Id="rId181" Type="http://schemas.openxmlformats.org/officeDocument/2006/relationships/hyperlink" Target="https://opt.consowear.ru/prod30654?1&amp;138_70_13052020_1031" TargetMode="External"/><Relationship Id="rId216" Type="http://schemas.openxmlformats.org/officeDocument/2006/relationships/hyperlink" Target="https://opt.consowear.ru/prod30515?1&amp;138_70_13052020_1031" TargetMode="External"/><Relationship Id="rId237" Type="http://schemas.openxmlformats.org/officeDocument/2006/relationships/hyperlink" Target="https://opt.consowear.ru/prod30548?1&amp;138_70_13052020_1031" TargetMode="External"/><Relationship Id="rId258" Type="http://schemas.openxmlformats.org/officeDocument/2006/relationships/hyperlink" Target="https://opt.consowear.ru/prod30672?1&amp;138_70_13052020_1031" TargetMode="External"/><Relationship Id="rId279" Type="http://schemas.openxmlformats.org/officeDocument/2006/relationships/hyperlink" Target="https://opt.consowear.ru/prod30589?1&amp;138_70_13052020_1031" TargetMode="External"/><Relationship Id="rId22" Type="http://schemas.openxmlformats.org/officeDocument/2006/relationships/hyperlink" Target="https://volcante.com/prod20813?1&amp;138_70_13052020_1031" TargetMode="External"/><Relationship Id="rId43" Type="http://schemas.openxmlformats.org/officeDocument/2006/relationships/hyperlink" Target="https://opt.consowear.ru/prod21322?1&amp;138_70_13052020_1031" TargetMode="External"/><Relationship Id="rId64" Type="http://schemas.openxmlformats.org/officeDocument/2006/relationships/hyperlink" Target="https://opt.consowear.ru/prod21386?1&amp;138_70_13052020_1031" TargetMode="External"/><Relationship Id="rId118" Type="http://schemas.openxmlformats.org/officeDocument/2006/relationships/hyperlink" Target="https://opt.consowear.ru/prod29254?1&amp;138_70_13052020_1031" TargetMode="External"/><Relationship Id="rId139" Type="http://schemas.openxmlformats.org/officeDocument/2006/relationships/hyperlink" Target="https://opt.consowear.ru/prod29203?1&amp;138_70_13052020_1031" TargetMode="External"/><Relationship Id="rId290" Type="http://schemas.openxmlformats.org/officeDocument/2006/relationships/hyperlink" Target="https://opt.consowear.ru/prod30598?1&amp;138_70_13052020_1031" TargetMode="External"/><Relationship Id="rId304" Type="http://schemas.openxmlformats.org/officeDocument/2006/relationships/hyperlink" Target="https://opt.consowear.ru/prod30609?1&amp;138_70_13052020_1031" TargetMode="External"/><Relationship Id="rId325" Type="http://schemas.openxmlformats.org/officeDocument/2006/relationships/hyperlink" Target="https://opt.consowear.ru/prod30633?1&amp;138_70_13052020_1031" TargetMode="External"/><Relationship Id="rId346" Type="http://schemas.openxmlformats.org/officeDocument/2006/relationships/hyperlink" Target="https://opt.consowear.ru/prod31864?1&amp;138_70_13052020_1031" TargetMode="External"/><Relationship Id="rId367" Type="http://schemas.openxmlformats.org/officeDocument/2006/relationships/hyperlink" Target="https://opt.consowear.ru/prod31868?1&amp;138_70_13052020_1031" TargetMode="External"/><Relationship Id="rId388" Type="http://schemas.openxmlformats.org/officeDocument/2006/relationships/hyperlink" Target="https://opt.consowear.ru/prod31767?1&amp;138_70_13052020_1031" TargetMode="External"/><Relationship Id="rId85" Type="http://schemas.openxmlformats.org/officeDocument/2006/relationships/hyperlink" Target="https://opt.consowear.ru/prod28462?1&amp;138_70_13052020_1031" TargetMode="External"/><Relationship Id="rId150" Type="http://schemas.openxmlformats.org/officeDocument/2006/relationships/hyperlink" Target="https://opt.consowear.ru/prod29480?1&amp;138_70_13052020_1031" TargetMode="External"/><Relationship Id="rId171" Type="http://schemas.openxmlformats.org/officeDocument/2006/relationships/hyperlink" Target="https://opt.consowear.ru/prod32496?1&amp;138_70_13052020_1031" TargetMode="External"/><Relationship Id="rId192" Type="http://schemas.openxmlformats.org/officeDocument/2006/relationships/hyperlink" Target="https://opt.consowear.ru/prod30657?1&amp;138_70_13052020_1031" TargetMode="External"/><Relationship Id="rId206" Type="http://schemas.openxmlformats.org/officeDocument/2006/relationships/hyperlink" Target="https://opt.consowear.ru/prod29832?1&amp;138_70_13052020_1031" TargetMode="External"/><Relationship Id="rId227" Type="http://schemas.openxmlformats.org/officeDocument/2006/relationships/hyperlink" Target="https://opt.consowear.ru/prod30532?1&amp;138_70_13052020_1031" TargetMode="External"/><Relationship Id="rId248" Type="http://schemas.openxmlformats.org/officeDocument/2006/relationships/hyperlink" Target="https://opt.consowear.ru/prod30555?1&amp;138_70_13052020_1031" TargetMode="External"/><Relationship Id="rId269" Type="http://schemas.openxmlformats.org/officeDocument/2006/relationships/hyperlink" Target="https://opt.consowear.ru/prod30575?1&amp;138_70_13052020_1031" TargetMode="External"/><Relationship Id="rId12" Type="http://schemas.openxmlformats.org/officeDocument/2006/relationships/hyperlink" Target="https://opt.consowear.ru/prod20966?1&amp;138_70_13052020_1031" TargetMode="External"/><Relationship Id="rId33" Type="http://schemas.openxmlformats.org/officeDocument/2006/relationships/hyperlink" Target="https://opt.consowear.ru/prod21274?1&amp;138_70_13052020_1031" TargetMode="External"/><Relationship Id="rId108" Type="http://schemas.openxmlformats.org/officeDocument/2006/relationships/hyperlink" Target="https://opt.consowear.ru/prod29241?1&amp;138_70_13052020_1031" TargetMode="External"/><Relationship Id="rId129" Type="http://schemas.openxmlformats.org/officeDocument/2006/relationships/hyperlink" Target="https://opt.consowear.ru/prod29190?1&amp;138_70_13052020_1031" TargetMode="External"/><Relationship Id="rId280" Type="http://schemas.openxmlformats.org/officeDocument/2006/relationships/hyperlink" Target="https://opt.consowear.ru/prod30591?1&amp;138_70_13052020_1031" TargetMode="External"/><Relationship Id="rId315" Type="http://schemas.openxmlformats.org/officeDocument/2006/relationships/hyperlink" Target="https://opt.consowear.ru/prod30619?1&amp;138_70_13052020_1031" TargetMode="External"/><Relationship Id="rId336" Type="http://schemas.openxmlformats.org/officeDocument/2006/relationships/hyperlink" Target="https://opt.consowear.ru/prod30636?1&amp;138_70_13052020_1031" TargetMode="External"/><Relationship Id="rId357" Type="http://schemas.openxmlformats.org/officeDocument/2006/relationships/hyperlink" Target="https://opt.consowear.ru/prod31860?1&amp;138_70_13052020_1031" TargetMode="External"/><Relationship Id="rId54" Type="http://schemas.openxmlformats.org/officeDocument/2006/relationships/hyperlink" Target="https://opt.consowear.ru/prod21264?1&amp;138_70_13052020_1031" TargetMode="External"/><Relationship Id="rId75" Type="http://schemas.openxmlformats.org/officeDocument/2006/relationships/hyperlink" Target="https://opt.consowear.ru/prod28392?1&amp;138_70_13052020_1031" TargetMode="External"/><Relationship Id="rId96" Type="http://schemas.openxmlformats.org/officeDocument/2006/relationships/hyperlink" Target="https://opt.consowear.ru/prod28506?1&amp;138_70_13052020_1031" TargetMode="External"/><Relationship Id="rId140" Type="http://schemas.openxmlformats.org/officeDocument/2006/relationships/hyperlink" Target="https://opt.consowear.ru/prod29204?1&amp;138_70_13052020_1031" TargetMode="External"/><Relationship Id="rId161" Type="http://schemas.openxmlformats.org/officeDocument/2006/relationships/hyperlink" Target="https://opt.consowear.ru/prod29479?1&amp;138_70_13052020_1031" TargetMode="External"/><Relationship Id="rId182" Type="http://schemas.openxmlformats.org/officeDocument/2006/relationships/hyperlink" Target="https://opt.consowear.ru/prod29828?1&amp;138_70_13052020_1031" TargetMode="External"/><Relationship Id="rId217" Type="http://schemas.openxmlformats.org/officeDocument/2006/relationships/hyperlink" Target="https://opt.consowear.ru/prod30518?1&amp;138_70_13052020_1031" TargetMode="External"/><Relationship Id="rId378" Type="http://schemas.openxmlformats.org/officeDocument/2006/relationships/hyperlink" Target="https://opt.consowear.ru/prod32455?1&amp;138_70_13052020_1031" TargetMode="External"/><Relationship Id="rId399" Type="http://schemas.openxmlformats.org/officeDocument/2006/relationships/hyperlink" Target="https://opt.consowear.ru/prod31786?1&amp;138_70_13052020_1031" TargetMode="External"/><Relationship Id="rId6" Type="http://schemas.openxmlformats.org/officeDocument/2006/relationships/hyperlink" Target="https://opt.consowear.ru/prod20947?1&amp;138_70_13052020_1031" TargetMode="External"/><Relationship Id="rId238" Type="http://schemas.openxmlformats.org/officeDocument/2006/relationships/hyperlink" Target="https://opt.consowear.ru/prod32276?1&amp;138_70_13052020_1031" TargetMode="External"/><Relationship Id="rId259" Type="http://schemas.openxmlformats.org/officeDocument/2006/relationships/hyperlink" Target="https://opt.consowear.ru/prod30671?1&amp;138_70_13052020_1031" TargetMode="External"/><Relationship Id="rId23" Type="http://schemas.openxmlformats.org/officeDocument/2006/relationships/hyperlink" Target="https://volcante.com/prod20871?1&amp;138_70_13052020_1031" TargetMode="External"/><Relationship Id="rId119" Type="http://schemas.openxmlformats.org/officeDocument/2006/relationships/hyperlink" Target="https://opt.consowear.ru/prod29116?1&amp;138_70_13052020_1031" TargetMode="External"/><Relationship Id="rId270" Type="http://schemas.openxmlformats.org/officeDocument/2006/relationships/hyperlink" Target="https://opt.consowear.ru/prod30578?1&amp;138_70_13052020_1031" TargetMode="External"/><Relationship Id="rId291" Type="http://schemas.openxmlformats.org/officeDocument/2006/relationships/hyperlink" Target="https://opt.consowear.ru/prod30599?1&amp;138_70_13052020_1031" TargetMode="External"/><Relationship Id="rId305" Type="http://schemas.openxmlformats.org/officeDocument/2006/relationships/hyperlink" Target="https://opt.consowear.ru/prod30611?1&amp;138_70_13052020_1031" TargetMode="External"/><Relationship Id="rId326" Type="http://schemas.openxmlformats.org/officeDocument/2006/relationships/hyperlink" Target="https://opt.consowear.ru/prod30635?1&amp;138_70_13052020_1031" TargetMode="External"/><Relationship Id="rId347" Type="http://schemas.openxmlformats.org/officeDocument/2006/relationships/hyperlink" Target="https://opt.consowear.ru/prod31865?1&amp;138_70_13052020_1031" TargetMode="External"/><Relationship Id="rId44" Type="http://schemas.openxmlformats.org/officeDocument/2006/relationships/hyperlink" Target="https://opt.consowear.ru/prod21323?1&amp;138_70_13052020_1031" TargetMode="External"/><Relationship Id="rId65" Type="http://schemas.openxmlformats.org/officeDocument/2006/relationships/hyperlink" Target="https://opt.consowear.ru/prod21335?1&amp;138_70_13052020_1031" TargetMode="External"/><Relationship Id="rId86" Type="http://schemas.openxmlformats.org/officeDocument/2006/relationships/hyperlink" Target="https://opt.consowear.ru/prod28463?1&amp;138_70_13052020_1031" TargetMode="External"/><Relationship Id="rId130" Type="http://schemas.openxmlformats.org/officeDocument/2006/relationships/hyperlink" Target="https://opt.consowear.ru/prod29191?1&amp;138_70_13052020_1031" TargetMode="External"/><Relationship Id="rId151" Type="http://schemas.openxmlformats.org/officeDocument/2006/relationships/hyperlink" Target="https://opt.consowear.ru/prod29466?1&amp;138_70_13052020_1031" TargetMode="External"/><Relationship Id="rId368" Type="http://schemas.openxmlformats.org/officeDocument/2006/relationships/hyperlink" Target="https://opt.consowear.ru/prod31867?1&amp;138_70_13052020_1031" TargetMode="External"/><Relationship Id="rId389" Type="http://schemas.openxmlformats.org/officeDocument/2006/relationships/hyperlink" Target="https://opt.consowear.ru/prod31772?1&amp;138_70_13052020_1031" TargetMode="External"/><Relationship Id="rId172" Type="http://schemas.openxmlformats.org/officeDocument/2006/relationships/hyperlink" Target="https://opt.consowear.ru/prod32495?1&amp;138_70_13052020_1031" TargetMode="External"/><Relationship Id="rId193" Type="http://schemas.openxmlformats.org/officeDocument/2006/relationships/hyperlink" Target="https://opt.consowear.ru/prod30661?1&amp;138_70_13052020_1031" TargetMode="External"/><Relationship Id="rId207" Type="http://schemas.openxmlformats.org/officeDocument/2006/relationships/hyperlink" Target="https://opt.consowear.ru/prod29833?1&amp;138_70_13052020_1031" TargetMode="External"/><Relationship Id="rId228" Type="http://schemas.openxmlformats.org/officeDocument/2006/relationships/hyperlink" Target="https://opt.consowear.ru/prod30533?1&amp;138_70_13052020_1031" TargetMode="External"/><Relationship Id="rId249" Type="http://schemas.openxmlformats.org/officeDocument/2006/relationships/hyperlink" Target="https://opt.consowear.ru/prod30557?1&amp;138_70_13052020_1031" TargetMode="External"/><Relationship Id="rId13" Type="http://schemas.openxmlformats.org/officeDocument/2006/relationships/hyperlink" Target="https://opt.consowear.ru/prod20954?1&amp;138_70_13052020_1031" TargetMode="External"/><Relationship Id="rId109" Type="http://schemas.openxmlformats.org/officeDocument/2006/relationships/hyperlink" Target="https://opt.consowear.ru/prod29245?1&amp;138_70_13052020_1031" TargetMode="External"/><Relationship Id="rId260" Type="http://schemas.openxmlformats.org/officeDocument/2006/relationships/hyperlink" Target="https://opt.consowear.ru/prod30674?1&amp;138_70_13052020_1031" TargetMode="External"/><Relationship Id="rId281" Type="http://schemas.openxmlformats.org/officeDocument/2006/relationships/hyperlink" Target="https://opt.consowear.ru/prod30592?1&amp;138_70_13052020_1031" TargetMode="External"/><Relationship Id="rId316" Type="http://schemas.openxmlformats.org/officeDocument/2006/relationships/hyperlink" Target="https://opt.consowear.ru/prod30624?1&amp;138_70_13052020_1031" TargetMode="External"/><Relationship Id="rId337" Type="http://schemas.openxmlformats.org/officeDocument/2006/relationships/hyperlink" Target="https://opt.consowear.ru/prod30637?1&amp;138_70_13052020_1031" TargetMode="External"/><Relationship Id="rId34" Type="http://schemas.openxmlformats.org/officeDocument/2006/relationships/hyperlink" Target="https://opt.consowear.ru/prod21275?1&amp;138_70_13052020_1031" TargetMode="External"/><Relationship Id="rId55" Type="http://schemas.openxmlformats.org/officeDocument/2006/relationships/hyperlink" Target="https://opt.consowear.ru/prod21313?1&amp;138_70_13052020_1031" TargetMode="External"/><Relationship Id="rId76" Type="http://schemas.openxmlformats.org/officeDocument/2006/relationships/hyperlink" Target="https://opt.consowear.ru/prod28399?1&amp;138_70_13052020_1031" TargetMode="External"/><Relationship Id="rId97" Type="http://schemas.openxmlformats.org/officeDocument/2006/relationships/hyperlink" Target="https://opt.consowear.ru/prod28507?1&amp;138_70_13052020_1031" TargetMode="External"/><Relationship Id="rId120" Type="http://schemas.openxmlformats.org/officeDocument/2006/relationships/hyperlink" Target="https://opt.consowear.ru/prod29122?1&amp;138_70_13052020_1031" TargetMode="External"/><Relationship Id="rId141" Type="http://schemas.openxmlformats.org/officeDocument/2006/relationships/hyperlink" Target="https://opt.consowear.ru/prod29205?1&amp;138_70_13052020_1031" TargetMode="External"/><Relationship Id="rId358" Type="http://schemas.openxmlformats.org/officeDocument/2006/relationships/hyperlink" Target="https://opt.consowear.ru/prod31872?1&amp;138_70_13052020_1031" TargetMode="External"/><Relationship Id="rId379" Type="http://schemas.openxmlformats.org/officeDocument/2006/relationships/hyperlink" Target="https://opt.consowear.ru/prod32463?1&amp;138_70_13052020_1031" TargetMode="External"/><Relationship Id="rId7" Type="http://schemas.openxmlformats.org/officeDocument/2006/relationships/hyperlink" Target="https://opt.consowear.ru/prod20948?1&amp;138_70_13052020_1031" TargetMode="External"/><Relationship Id="rId162" Type="http://schemas.openxmlformats.org/officeDocument/2006/relationships/hyperlink" Target="https://opt.consowear.ru/prod29486?1&amp;138_70_13052020_1031" TargetMode="External"/><Relationship Id="rId183" Type="http://schemas.openxmlformats.org/officeDocument/2006/relationships/hyperlink" Target="https://opt.consowear.ru/prod30656?1&amp;138_70_13052020_1031" TargetMode="External"/><Relationship Id="rId218" Type="http://schemas.openxmlformats.org/officeDocument/2006/relationships/hyperlink" Target="https://opt.consowear.ru/prod30522?1&amp;138_70_13052020_1031" TargetMode="External"/><Relationship Id="rId239" Type="http://schemas.openxmlformats.org/officeDocument/2006/relationships/hyperlink" Target="https://opt.consowear.ru/prod30552?1&amp;138_70_13052020_1031" TargetMode="External"/><Relationship Id="rId390" Type="http://schemas.openxmlformats.org/officeDocument/2006/relationships/hyperlink" Target="https://opt.consowear.ru/prod31769?1&amp;138_70_13052020_1031" TargetMode="External"/><Relationship Id="rId250" Type="http://schemas.openxmlformats.org/officeDocument/2006/relationships/hyperlink" Target="https://opt.consowear.ru/prod30558?1&amp;138_70_13052020_1031" TargetMode="External"/><Relationship Id="rId271" Type="http://schemas.openxmlformats.org/officeDocument/2006/relationships/hyperlink" Target="https://opt.consowear.ru/prod30576?1&amp;138_70_13052020_1031" TargetMode="External"/><Relationship Id="rId292" Type="http://schemas.openxmlformats.org/officeDocument/2006/relationships/hyperlink" Target="https://opt.consowear.ru/prod30597?1&amp;138_70_13052020_1031" TargetMode="External"/><Relationship Id="rId306" Type="http://schemas.openxmlformats.org/officeDocument/2006/relationships/hyperlink" Target="https://opt.consowear.ru/prod30610?1&amp;138_70_13052020_1031" TargetMode="External"/><Relationship Id="rId24" Type="http://schemas.openxmlformats.org/officeDocument/2006/relationships/hyperlink" Target="https://volcante.com/prod20866?1&amp;138_70_13052020_1031" TargetMode="External"/><Relationship Id="rId45" Type="http://schemas.openxmlformats.org/officeDocument/2006/relationships/hyperlink" Target="https://opt.consowear.ru/prod21324?1&amp;138_70_13052020_1031" TargetMode="External"/><Relationship Id="rId66" Type="http://schemas.openxmlformats.org/officeDocument/2006/relationships/hyperlink" Target="https://opt.consowear.ru/prod21387?1&amp;138_70_13052020_1031" TargetMode="External"/><Relationship Id="rId87" Type="http://schemas.openxmlformats.org/officeDocument/2006/relationships/hyperlink" Target="https://opt.consowear.ru/prod28464?1&amp;138_70_13052020_1031" TargetMode="External"/><Relationship Id="rId110" Type="http://schemas.openxmlformats.org/officeDocument/2006/relationships/hyperlink" Target="https://opt.consowear.ru/prod29246?1&amp;138_70_13052020_1031" TargetMode="External"/><Relationship Id="rId131" Type="http://schemas.openxmlformats.org/officeDocument/2006/relationships/hyperlink" Target="https://opt.consowear.ru/prod29192?1&amp;138_70_13052020_1031" TargetMode="External"/><Relationship Id="rId327" Type="http://schemas.openxmlformats.org/officeDocument/2006/relationships/hyperlink" Target="https://opt.consowear.ru/prod32279?1&amp;138_70_13052020_1031" TargetMode="External"/><Relationship Id="rId348" Type="http://schemas.openxmlformats.org/officeDocument/2006/relationships/hyperlink" Target="https://opt.consowear.ru/prod30684?1&amp;138_70_13052020_1031" TargetMode="External"/><Relationship Id="rId369" Type="http://schemas.openxmlformats.org/officeDocument/2006/relationships/hyperlink" Target="https://opt.consowear.ru/prod32268?1&amp;138_70_13052020_1031" TargetMode="External"/><Relationship Id="rId152" Type="http://schemas.openxmlformats.org/officeDocument/2006/relationships/hyperlink" Target="https://opt.consowear.ru/prod29467?1&amp;138_70_13052020_1031" TargetMode="External"/><Relationship Id="rId173" Type="http://schemas.openxmlformats.org/officeDocument/2006/relationships/hyperlink" Target="https://opt.consowear.ru/prod30503?1&amp;138_70_13052020_1031" TargetMode="External"/><Relationship Id="rId194" Type="http://schemas.openxmlformats.org/officeDocument/2006/relationships/hyperlink" Target="https://opt.consowear.ru/prod30664?1&amp;138_70_13052020_1031" TargetMode="External"/><Relationship Id="rId208" Type="http://schemas.openxmlformats.org/officeDocument/2006/relationships/hyperlink" Target="https://opt.consowear.ru/prod30931?1&amp;138_70_13052020_1031" TargetMode="External"/><Relationship Id="rId229" Type="http://schemas.openxmlformats.org/officeDocument/2006/relationships/hyperlink" Target="https://opt.consowear.ru/prod30538?1&amp;138_70_13052020_1031" TargetMode="External"/><Relationship Id="rId380" Type="http://schemas.openxmlformats.org/officeDocument/2006/relationships/hyperlink" Target="https://opt.consowear.ru/prod32465?1&amp;138_70_13052020_1031" TargetMode="External"/><Relationship Id="rId240" Type="http://schemas.openxmlformats.org/officeDocument/2006/relationships/hyperlink" Target="https://opt.consowear.ru/prod30547?1&amp;138_70_13052020_1031" TargetMode="External"/><Relationship Id="rId261" Type="http://schemas.openxmlformats.org/officeDocument/2006/relationships/hyperlink" Target="https://opt.consowear.ru/prod30566?1&amp;138_70_13052020_1031" TargetMode="External"/><Relationship Id="rId14" Type="http://schemas.openxmlformats.org/officeDocument/2006/relationships/hyperlink" Target="https://opt.consowear.ru/prod20955?1&amp;138_70_13052020_1031" TargetMode="External"/><Relationship Id="rId35" Type="http://schemas.openxmlformats.org/officeDocument/2006/relationships/hyperlink" Target="https://opt.consowear.ru/prod21277?1&amp;138_70_13052020_1031" TargetMode="External"/><Relationship Id="rId56" Type="http://schemas.openxmlformats.org/officeDocument/2006/relationships/hyperlink" Target="https://opt.consowear.ru/prod21483?1&amp;138_70_13052020_1031" TargetMode="External"/><Relationship Id="rId77" Type="http://schemas.openxmlformats.org/officeDocument/2006/relationships/hyperlink" Target="https://opt.consowear.ru/prod28412?1&amp;138_70_13052020_1031" TargetMode="External"/><Relationship Id="rId100" Type="http://schemas.openxmlformats.org/officeDocument/2006/relationships/hyperlink" Target="https://opt.consowear.ru/prod28528?1&amp;138_70_13052020_1031" TargetMode="External"/><Relationship Id="rId282" Type="http://schemas.openxmlformats.org/officeDocument/2006/relationships/hyperlink" Target="https://opt.consowear.ru/prod30593?1&amp;138_70_13052020_1031" TargetMode="External"/><Relationship Id="rId317" Type="http://schemas.openxmlformats.org/officeDocument/2006/relationships/hyperlink" Target="https://opt.consowear.ru/prod30622?1&amp;138_70_13052020_1031" TargetMode="External"/><Relationship Id="rId338" Type="http://schemas.openxmlformats.org/officeDocument/2006/relationships/hyperlink" Target="https://opt.consowear.ru/prod30645?1&amp;138_70_13052020_1031" TargetMode="External"/><Relationship Id="rId359" Type="http://schemas.openxmlformats.org/officeDocument/2006/relationships/hyperlink" Target="https://opt.consowear.ru/prod31874?1&amp;138_70_13052020_1031" TargetMode="External"/><Relationship Id="rId8" Type="http://schemas.openxmlformats.org/officeDocument/2006/relationships/hyperlink" Target="https://opt.consowear.ru/prod20949?1&amp;138_70_13052020_1031" TargetMode="External"/><Relationship Id="rId98" Type="http://schemas.openxmlformats.org/officeDocument/2006/relationships/hyperlink" Target="https://opt.consowear.ru/prod28519?1&amp;138_70_13052020_1031" TargetMode="External"/><Relationship Id="rId121" Type="http://schemas.openxmlformats.org/officeDocument/2006/relationships/hyperlink" Target="https://opt.consowear.ru/prod29124?1&amp;138_70_13052020_1031" TargetMode="External"/><Relationship Id="rId142" Type="http://schemas.openxmlformats.org/officeDocument/2006/relationships/hyperlink" Target="https://opt.consowear.ru/prod29207?1&amp;138_70_13052020_1031" TargetMode="External"/><Relationship Id="rId163" Type="http://schemas.openxmlformats.org/officeDocument/2006/relationships/hyperlink" Target="https://opt.consowear.ru/prod29487?1&amp;138_70_13052020_1031" TargetMode="External"/><Relationship Id="rId184" Type="http://schemas.openxmlformats.org/officeDocument/2006/relationships/hyperlink" Target="https://opt.consowear.ru/prod30508?1&amp;138_70_13052020_1031" TargetMode="External"/><Relationship Id="rId219" Type="http://schemas.openxmlformats.org/officeDocument/2006/relationships/hyperlink" Target="https://opt.consowear.ru/prod30524?1&amp;138_70_13052020_1031" TargetMode="External"/><Relationship Id="rId370" Type="http://schemas.openxmlformats.org/officeDocument/2006/relationships/hyperlink" Target="https://opt.consowear.ru/prod32269?1&amp;138_70_13052020_1031" TargetMode="External"/><Relationship Id="rId391" Type="http://schemas.openxmlformats.org/officeDocument/2006/relationships/hyperlink" Target="https://opt.consowear.ru/prod31777?1&amp;138_70_13052020_1031" TargetMode="External"/><Relationship Id="rId230" Type="http://schemas.openxmlformats.org/officeDocument/2006/relationships/hyperlink" Target="https://opt.consowear.ru/prod30539?1&amp;138_70_13052020_1031" TargetMode="External"/><Relationship Id="rId251" Type="http://schemas.openxmlformats.org/officeDocument/2006/relationships/hyperlink" Target="https://opt.consowear.ru/prod30560?1&amp;138_70_13052020_1031" TargetMode="External"/><Relationship Id="rId25" Type="http://schemas.openxmlformats.org/officeDocument/2006/relationships/hyperlink" Target="https://volcante.com/prod20880?1&amp;138_70_13052020_1031" TargetMode="External"/><Relationship Id="rId46" Type="http://schemas.openxmlformats.org/officeDocument/2006/relationships/hyperlink" Target="https://opt.consowear.ru/prod21315?1&amp;138_70_13052020_1031" TargetMode="External"/><Relationship Id="rId67" Type="http://schemas.openxmlformats.org/officeDocument/2006/relationships/hyperlink" Target="https://opt.consowear.ru/prod21336?1&amp;138_70_13052020_1031" TargetMode="External"/><Relationship Id="rId272" Type="http://schemas.openxmlformats.org/officeDocument/2006/relationships/hyperlink" Target="https://opt.consowear.ru/prod30577?1&amp;138_70_13052020_1031" TargetMode="External"/><Relationship Id="rId293" Type="http://schemas.openxmlformats.org/officeDocument/2006/relationships/hyperlink" Target="https://opt.consowear.ru/prod30604?1&amp;138_70_13052020_1031" TargetMode="External"/><Relationship Id="rId307" Type="http://schemas.openxmlformats.org/officeDocument/2006/relationships/hyperlink" Target="https://opt.consowear.ru/prod30612?1&amp;138_70_13052020_1031" TargetMode="External"/><Relationship Id="rId328" Type="http://schemas.openxmlformats.org/officeDocument/2006/relationships/hyperlink" Target="https://opt.consowear.ru/prod30634?1&amp;138_70_13052020_1031" TargetMode="External"/><Relationship Id="rId349" Type="http://schemas.openxmlformats.org/officeDocument/2006/relationships/hyperlink" Target="https://opt.consowear.ru/prod30686?1&amp;138_70_13052020_1031" TargetMode="External"/><Relationship Id="rId88" Type="http://schemas.openxmlformats.org/officeDocument/2006/relationships/hyperlink" Target="https://opt.consowear.ru/prod28471?1&amp;138_70_13052020_1031" TargetMode="External"/><Relationship Id="rId111" Type="http://schemas.openxmlformats.org/officeDocument/2006/relationships/hyperlink" Target="https://opt.consowear.ru/prod29247?1&amp;138_70_13052020_1031" TargetMode="External"/><Relationship Id="rId132" Type="http://schemas.openxmlformats.org/officeDocument/2006/relationships/hyperlink" Target="https://opt.consowear.ru/prod29193?1&amp;138_70_13052020_1031" TargetMode="External"/><Relationship Id="rId153" Type="http://schemas.openxmlformats.org/officeDocument/2006/relationships/hyperlink" Target="https://opt.consowear.ru/prod29468?1&amp;138_70_13052020_1031" TargetMode="External"/><Relationship Id="rId174" Type="http://schemas.openxmlformats.org/officeDocument/2006/relationships/hyperlink" Target="https://opt.consowear.ru/prod30500?1&amp;138_70_13052020_1031" TargetMode="External"/><Relationship Id="rId195" Type="http://schemas.openxmlformats.org/officeDocument/2006/relationships/hyperlink" Target="https://opt.consowear.ru/prod30666?1&amp;138_70_13052020_1031" TargetMode="External"/><Relationship Id="rId209" Type="http://schemas.openxmlformats.org/officeDocument/2006/relationships/hyperlink" Target="https://opt.consowear.ru/prod30930?1&amp;138_70_13052020_1031" TargetMode="External"/><Relationship Id="rId360" Type="http://schemas.openxmlformats.org/officeDocument/2006/relationships/hyperlink" Target="https://opt.consowear.ru/prod31873?1&amp;138_70_13052020_1031" TargetMode="External"/><Relationship Id="rId381" Type="http://schemas.openxmlformats.org/officeDocument/2006/relationships/hyperlink" Target="https://opt.consowear.ru/prod32460?1&amp;138_70_13052020_1031" TargetMode="External"/><Relationship Id="rId220" Type="http://schemas.openxmlformats.org/officeDocument/2006/relationships/hyperlink" Target="https://opt.consowear.ru/prod30523?1&amp;138_70_13052020_1031" TargetMode="External"/><Relationship Id="rId241" Type="http://schemas.openxmlformats.org/officeDocument/2006/relationships/hyperlink" Target="https://opt.consowear.ru/prod30550?1&amp;138_70_13052020_1031" TargetMode="External"/><Relationship Id="rId15" Type="http://schemas.openxmlformats.org/officeDocument/2006/relationships/hyperlink" Target="https://opt.consowear.ru/prod20956?1&amp;138_70_13052020_1031" TargetMode="External"/><Relationship Id="rId36" Type="http://schemas.openxmlformats.org/officeDocument/2006/relationships/hyperlink" Target="https://opt.consowear.ru/prod21457?1&amp;138_70_13052020_1031" TargetMode="External"/><Relationship Id="rId57" Type="http://schemas.openxmlformats.org/officeDocument/2006/relationships/hyperlink" Target="https://opt.consowear.ru/prod21485?1&amp;138_70_13052020_1031" TargetMode="External"/><Relationship Id="rId262" Type="http://schemas.openxmlformats.org/officeDocument/2006/relationships/hyperlink" Target="https://opt.consowear.ru/prod30565?1&amp;138_70_13052020_1031" TargetMode="External"/><Relationship Id="rId283" Type="http://schemas.openxmlformats.org/officeDocument/2006/relationships/hyperlink" Target="https://opt.consowear.ru/prod30590?1&amp;138_70_13052020_1031" TargetMode="External"/><Relationship Id="rId318" Type="http://schemas.openxmlformats.org/officeDocument/2006/relationships/hyperlink" Target="https://opt.consowear.ru/prod30627?1&amp;138_70_13052020_1031" TargetMode="External"/><Relationship Id="rId339" Type="http://schemas.openxmlformats.org/officeDocument/2006/relationships/hyperlink" Target="https://opt.consowear.ru/prod30644?1&amp;138_70_13052020_1031" TargetMode="External"/><Relationship Id="rId78" Type="http://schemas.openxmlformats.org/officeDocument/2006/relationships/hyperlink" Target="https://opt.consowear.ru/prod28432?1&amp;138_70_13052020_1031" TargetMode="External"/><Relationship Id="rId99" Type="http://schemas.openxmlformats.org/officeDocument/2006/relationships/hyperlink" Target="https://opt.consowear.ru/prod28527?1&amp;138_70_13052020_1031" TargetMode="External"/><Relationship Id="rId101" Type="http://schemas.openxmlformats.org/officeDocument/2006/relationships/hyperlink" Target="https://opt.consowear.ru/prod28529?1&amp;138_70_13052020_1031" TargetMode="External"/><Relationship Id="rId122" Type="http://schemas.openxmlformats.org/officeDocument/2006/relationships/hyperlink" Target="https://opt.consowear.ru/prod29133?1&amp;138_70_13052020_1031" TargetMode="External"/><Relationship Id="rId143" Type="http://schemas.openxmlformats.org/officeDocument/2006/relationships/hyperlink" Target="https://opt.consowear.ru/prod29211?1&amp;138_70_13052020_1031" TargetMode="External"/><Relationship Id="rId164" Type="http://schemas.openxmlformats.org/officeDocument/2006/relationships/hyperlink" Target="https://opt.consowear.ru/prod32488?1&amp;138_70_13052020_1031" TargetMode="External"/><Relationship Id="rId185" Type="http://schemas.openxmlformats.org/officeDocument/2006/relationships/hyperlink" Target="https://opt.consowear.ru/prod30510?1&amp;138_70_13052020_1031" TargetMode="External"/><Relationship Id="rId350" Type="http://schemas.openxmlformats.org/officeDocument/2006/relationships/hyperlink" Target="https://opt.consowear.ru/prod30685?1&amp;138_70_13052020_1031" TargetMode="External"/><Relationship Id="rId371" Type="http://schemas.openxmlformats.org/officeDocument/2006/relationships/hyperlink" Target="https://opt.consowear.ru/prod32270?1&amp;138_70_13052020_1031" TargetMode="External"/><Relationship Id="rId9" Type="http://schemas.openxmlformats.org/officeDocument/2006/relationships/hyperlink" Target="https://opt.consowear.ru/prod20950?1&amp;138_70_13052020_1031" TargetMode="External"/><Relationship Id="rId210" Type="http://schemas.openxmlformats.org/officeDocument/2006/relationships/hyperlink" Target="https://opt.consowear.ru/prod29836?1&amp;138_70_13052020_1031" TargetMode="External"/><Relationship Id="rId392" Type="http://schemas.openxmlformats.org/officeDocument/2006/relationships/hyperlink" Target="https://opt.consowear.ru/prod31774?1&amp;138_70_13052020_1031" TargetMode="External"/><Relationship Id="rId26" Type="http://schemas.openxmlformats.org/officeDocument/2006/relationships/hyperlink" Target="https://volcante.com/prod20867?1&amp;138_70_13052020_1031" TargetMode="External"/><Relationship Id="rId231" Type="http://schemas.openxmlformats.org/officeDocument/2006/relationships/hyperlink" Target="https://opt.consowear.ru/prod30534?1&amp;138_70_13052020_1031" TargetMode="External"/><Relationship Id="rId252" Type="http://schemas.openxmlformats.org/officeDocument/2006/relationships/hyperlink" Target="https://opt.consowear.ru/prod30559?1&amp;138_70_13052020_1031" TargetMode="External"/><Relationship Id="rId273" Type="http://schemas.openxmlformats.org/officeDocument/2006/relationships/hyperlink" Target="https://opt.consowear.ru/prod30579?1&amp;138_70_13052020_1031" TargetMode="External"/><Relationship Id="rId294" Type="http://schemas.openxmlformats.org/officeDocument/2006/relationships/hyperlink" Target="https://opt.consowear.ru/prod30605?1&amp;138_70_13052020_1031" TargetMode="External"/><Relationship Id="rId308" Type="http://schemas.openxmlformats.org/officeDocument/2006/relationships/hyperlink" Target="https://opt.consowear.ru/prod30613?1&amp;138_70_13052020_1031" TargetMode="External"/><Relationship Id="rId329" Type="http://schemas.openxmlformats.org/officeDocument/2006/relationships/hyperlink" Target="https://opt.consowear.ru/prod30678?1&amp;138_70_13052020_1031" TargetMode="External"/><Relationship Id="rId47" Type="http://schemas.openxmlformats.org/officeDocument/2006/relationships/hyperlink" Target="https://opt.consowear.ru/prod21316?1&amp;138_70_13052020_1031" TargetMode="External"/><Relationship Id="rId68" Type="http://schemas.openxmlformats.org/officeDocument/2006/relationships/hyperlink" Target="https://opt.consowear.ru/prod21525?1&amp;138_70_13052020_1031" TargetMode="External"/><Relationship Id="rId89" Type="http://schemas.openxmlformats.org/officeDocument/2006/relationships/hyperlink" Target="https://opt.consowear.ru/prod28484?1&amp;138_70_13052020_1031" TargetMode="External"/><Relationship Id="rId112" Type="http://schemas.openxmlformats.org/officeDocument/2006/relationships/hyperlink" Target="https://opt.consowear.ru/prod29248?1&amp;138_70_13052020_1031" TargetMode="External"/><Relationship Id="rId133" Type="http://schemas.openxmlformats.org/officeDocument/2006/relationships/hyperlink" Target="https://opt.consowear.ru/prod29196?1&amp;138_70_13052020_1031" TargetMode="External"/><Relationship Id="rId154" Type="http://schemas.openxmlformats.org/officeDocument/2006/relationships/hyperlink" Target="https://opt.consowear.ru/prod29469?1&amp;138_70_13052020_1031" TargetMode="External"/><Relationship Id="rId175" Type="http://schemas.openxmlformats.org/officeDocument/2006/relationships/hyperlink" Target="https://opt.consowear.ru/prod30501?1&amp;138_70_13052020_1031" TargetMode="External"/><Relationship Id="rId340" Type="http://schemas.openxmlformats.org/officeDocument/2006/relationships/hyperlink" Target="https://opt.consowear.ru/prod30643?1&amp;138_70_13052020_1031" TargetMode="External"/><Relationship Id="rId361" Type="http://schemas.openxmlformats.org/officeDocument/2006/relationships/hyperlink" Target="https://opt.consowear.ru/prod31878?1&amp;138_70_13052020_1031" TargetMode="External"/><Relationship Id="rId196" Type="http://schemas.openxmlformats.org/officeDocument/2006/relationships/hyperlink" Target="https://opt.consowear.ru/prod30663?1&amp;138_70_13052020_1031" TargetMode="External"/><Relationship Id="rId200" Type="http://schemas.openxmlformats.org/officeDocument/2006/relationships/hyperlink" Target="https://opt.consowear.ru/prod30670?1&amp;138_70_13052020_1031" TargetMode="External"/><Relationship Id="rId382" Type="http://schemas.openxmlformats.org/officeDocument/2006/relationships/hyperlink" Target="https://opt.consowear.ru/prod32464?1&amp;138_70_13052020_1031" TargetMode="External"/><Relationship Id="rId16" Type="http://schemas.openxmlformats.org/officeDocument/2006/relationships/hyperlink" Target="https://opt.consowear.ru/prod20957?1&amp;138_70_13052020_1031" TargetMode="External"/><Relationship Id="rId221" Type="http://schemas.openxmlformats.org/officeDocument/2006/relationships/hyperlink" Target="https://opt.consowear.ru/prod30528?1&amp;138_70_13052020_1031" TargetMode="External"/><Relationship Id="rId242" Type="http://schemas.openxmlformats.org/officeDocument/2006/relationships/hyperlink" Target="https://opt.consowear.ru/prod32277?1&amp;138_70_13052020_1031" TargetMode="External"/><Relationship Id="rId263" Type="http://schemas.openxmlformats.org/officeDocument/2006/relationships/hyperlink" Target="https://opt.consowear.ru/prod30675?1&amp;138_70_13052020_1031" TargetMode="External"/><Relationship Id="rId284" Type="http://schemas.openxmlformats.org/officeDocument/2006/relationships/hyperlink" Target="https://opt.consowear.ru/prod30595?1&amp;138_70_13052020_1031" TargetMode="External"/><Relationship Id="rId319" Type="http://schemas.openxmlformats.org/officeDocument/2006/relationships/hyperlink" Target="https://opt.consowear.ru/prod30626?1&amp;138_70_13052020_1031" TargetMode="External"/><Relationship Id="rId37" Type="http://schemas.openxmlformats.org/officeDocument/2006/relationships/hyperlink" Target="https://opt.consowear.ru/prod21458?1&amp;138_70_13052020_1031" TargetMode="External"/><Relationship Id="rId58" Type="http://schemas.openxmlformats.org/officeDocument/2006/relationships/hyperlink" Target="https://opt.consowear.ru/prod21486?1&amp;138_70_13052020_1031" TargetMode="External"/><Relationship Id="rId79" Type="http://schemas.openxmlformats.org/officeDocument/2006/relationships/hyperlink" Target="https://opt.consowear.ru/prod28437?1&amp;138_70_13052020_1031" TargetMode="External"/><Relationship Id="rId102" Type="http://schemas.openxmlformats.org/officeDocument/2006/relationships/hyperlink" Target="https://opt.consowear.ru/prod29230?1&amp;138_70_13052020_1031" TargetMode="External"/><Relationship Id="rId123" Type="http://schemas.openxmlformats.org/officeDocument/2006/relationships/hyperlink" Target="https://opt.consowear.ru/prod29148?1&amp;138_70_13052020_1031" TargetMode="External"/><Relationship Id="rId144" Type="http://schemas.openxmlformats.org/officeDocument/2006/relationships/hyperlink" Target="https://opt.consowear.ru/prod29209?1&amp;138_70_13052020_1031" TargetMode="External"/><Relationship Id="rId330" Type="http://schemas.openxmlformats.org/officeDocument/2006/relationships/hyperlink" Target="https://opt.consowear.ru/prod30677?1&amp;138_70_13052020_1031" TargetMode="External"/><Relationship Id="rId90" Type="http://schemas.openxmlformats.org/officeDocument/2006/relationships/hyperlink" Target="https://opt.consowear.ru/prod28485?1&amp;138_70_13052020_1031" TargetMode="External"/><Relationship Id="rId165" Type="http://schemas.openxmlformats.org/officeDocument/2006/relationships/hyperlink" Target="https://opt.consowear.ru/prod32489?1&amp;138_70_13052020_1031" TargetMode="External"/><Relationship Id="rId186" Type="http://schemas.openxmlformats.org/officeDocument/2006/relationships/hyperlink" Target="https://opt.consowear.ru/prod30511?1&amp;138_70_13052020_1031" TargetMode="External"/><Relationship Id="rId351" Type="http://schemas.openxmlformats.org/officeDocument/2006/relationships/hyperlink" Target="https://opt.consowear.ru/prod30652?1&amp;138_70_13052020_1031" TargetMode="External"/><Relationship Id="rId372" Type="http://schemas.openxmlformats.org/officeDocument/2006/relationships/hyperlink" Target="https://opt.consowear.ru/prod31863?1&amp;138_70_13052020_1031" TargetMode="External"/><Relationship Id="rId393" Type="http://schemas.openxmlformats.org/officeDocument/2006/relationships/hyperlink" Target="https://opt.consowear.ru/prod31776?1&amp;138_70_13052020_1031" TargetMode="External"/><Relationship Id="rId211" Type="http://schemas.openxmlformats.org/officeDocument/2006/relationships/hyperlink" Target="https://opt.consowear.ru/prod30514?1&amp;138_70_13052020_1031" TargetMode="External"/><Relationship Id="rId232" Type="http://schemas.openxmlformats.org/officeDocument/2006/relationships/hyperlink" Target="https://opt.consowear.ru/prod30542?1&amp;138_70_13052020_1031" TargetMode="External"/><Relationship Id="rId253" Type="http://schemas.openxmlformats.org/officeDocument/2006/relationships/hyperlink" Target="https://opt.consowear.ru/prod30562?1&amp;138_70_13052020_1031" TargetMode="External"/><Relationship Id="rId274" Type="http://schemas.openxmlformats.org/officeDocument/2006/relationships/hyperlink" Target="https://opt.consowear.ru/prod30581?1&amp;138_70_13052020_1031" TargetMode="External"/><Relationship Id="rId295" Type="http://schemas.openxmlformats.org/officeDocument/2006/relationships/hyperlink" Target="https://opt.consowear.ru/prod30603?1&amp;138_70_13052020_1031" TargetMode="External"/><Relationship Id="rId309" Type="http://schemas.openxmlformats.org/officeDocument/2006/relationships/hyperlink" Target="https://opt.consowear.ru/prod30615?1&amp;138_70_13052020_1031" TargetMode="External"/><Relationship Id="rId27" Type="http://schemas.openxmlformats.org/officeDocument/2006/relationships/hyperlink" Target="https://volcante.com/prod20868?1&amp;138_70_13052020_1031" TargetMode="External"/><Relationship Id="rId48" Type="http://schemas.openxmlformats.org/officeDocument/2006/relationships/hyperlink" Target="https://opt.consowear.ru/prod21415?1&amp;138_70_13052020_1031" TargetMode="External"/><Relationship Id="rId69" Type="http://schemas.openxmlformats.org/officeDocument/2006/relationships/hyperlink" Target="https://opt.consowear.ru/prod28338?1&amp;138_70_13052020_1031" TargetMode="External"/><Relationship Id="rId113" Type="http://schemas.openxmlformats.org/officeDocument/2006/relationships/hyperlink" Target="https://opt.consowear.ru/prod29249?1&amp;138_70_13052020_1031" TargetMode="External"/><Relationship Id="rId134" Type="http://schemas.openxmlformats.org/officeDocument/2006/relationships/hyperlink" Target="https://opt.consowear.ru/prod29197?1&amp;138_70_13052020_1031" TargetMode="External"/><Relationship Id="rId320" Type="http://schemas.openxmlformats.org/officeDocument/2006/relationships/hyperlink" Target="https://opt.consowear.ru/prod30625?1&amp;138_70_13052020_1031" TargetMode="External"/><Relationship Id="rId80" Type="http://schemas.openxmlformats.org/officeDocument/2006/relationships/hyperlink" Target="https://opt.consowear.ru/prod28440?1&amp;138_70_13052020_1031" TargetMode="External"/><Relationship Id="rId155" Type="http://schemas.openxmlformats.org/officeDocument/2006/relationships/hyperlink" Target="https://opt.consowear.ru/prod29481?1&amp;138_70_13052020_1031" TargetMode="External"/><Relationship Id="rId176" Type="http://schemas.openxmlformats.org/officeDocument/2006/relationships/hyperlink" Target="https://opt.consowear.ru/prod30502?1&amp;138_70_13052020_1031" TargetMode="External"/><Relationship Id="rId197" Type="http://schemas.openxmlformats.org/officeDocument/2006/relationships/hyperlink" Target="https://opt.consowear.ru/prod30665?1&amp;138_70_13052020_1031" TargetMode="External"/><Relationship Id="rId341" Type="http://schemas.openxmlformats.org/officeDocument/2006/relationships/hyperlink" Target="https://opt.consowear.ru/prod30646?1&amp;138_70_13052020_1031" TargetMode="External"/><Relationship Id="rId362" Type="http://schemas.openxmlformats.org/officeDocument/2006/relationships/hyperlink" Target="https://opt.consowear.ru/prod31879?1&amp;138_70_13052020_1031" TargetMode="External"/><Relationship Id="rId383" Type="http://schemas.openxmlformats.org/officeDocument/2006/relationships/hyperlink" Target="https://opt.consowear.ru/prod32461?1&amp;138_70_13052020_1031" TargetMode="External"/><Relationship Id="rId201" Type="http://schemas.openxmlformats.org/officeDocument/2006/relationships/hyperlink" Target="https://opt.consowear.ru/prod29829?1&amp;138_70_13052020_1031" TargetMode="External"/><Relationship Id="rId222" Type="http://schemas.openxmlformats.org/officeDocument/2006/relationships/hyperlink" Target="https://opt.consowear.ru/prod32274?1&amp;138_70_13052020_1031" TargetMode="External"/><Relationship Id="rId243" Type="http://schemas.openxmlformats.org/officeDocument/2006/relationships/hyperlink" Target="https://opt.consowear.ru/prod30553?1&amp;138_70_13052020_1031" TargetMode="External"/><Relationship Id="rId264" Type="http://schemas.openxmlformats.org/officeDocument/2006/relationships/hyperlink" Target="https://opt.consowear.ru/prod30676?1&amp;138_70_13052020_1031" TargetMode="External"/><Relationship Id="rId285" Type="http://schemas.openxmlformats.org/officeDocument/2006/relationships/hyperlink" Target="https://opt.consowear.ru/prod30594?1&amp;138_70_13052020_1031" TargetMode="External"/><Relationship Id="rId17" Type="http://schemas.openxmlformats.org/officeDocument/2006/relationships/hyperlink" Target="https://opt.consowear.ru/prod20958?1&amp;138_70_13052020_1031" TargetMode="External"/><Relationship Id="rId38" Type="http://schemas.openxmlformats.org/officeDocument/2006/relationships/hyperlink" Target="https://opt.consowear.ru/prod21461?1&amp;138_70_13052020_1031" TargetMode="External"/><Relationship Id="rId59" Type="http://schemas.openxmlformats.org/officeDocument/2006/relationships/hyperlink" Target="https://opt.consowear.ru/prod21487?1&amp;138_70_13052020_1031" TargetMode="External"/><Relationship Id="rId103" Type="http://schemas.openxmlformats.org/officeDocument/2006/relationships/hyperlink" Target="https://opt.consowear.ru/prod29227?1&amp;138_70_13052020_1031" TargetMode="External"/><Relationship Id="rId124" Type="http://schemas.openxmlformats.org/officeDocument/2006/relationships/hyperlink" Target="https://opt.consowear.ru/prod29146?1&amp;138_70_13052020_1031" TargetMode="External"/><Relationship Id="rId310" Type="http://schemas.openxmlformats.org/officeDocument/2006/relationships/hyperlink" Target="https://opt.consowear.ru/prod30616?1&amp;138_70_13052020_1031" TargetMode="External"/><Relationship Id="rId70" Type="http://schemas.openxmlformats.org/officeDocument/2006/relationships/hyperlink" Target="https://opt.consowear.ru/prod28362?1&amp;138_70_13052020_1031" TargetMode="External"/><Relationship Id="rId91" Type="http://schemas.openxmlformats.org/officeDocument/2006/relationships/hyperlink" Target="https://opt.consowear.ru/prod28486?1&amp;138_70_13052020_1031" TargetMode="External"/><Relationship Id="rId145" Type="http://schemas.openxmlformats.org/officeDocument/2006/relationships/hyperlink" Target="https://opt.consowear.ru/prod29210?1&amp;138_70_13052020_1031" TargetMode="External"/><Relationship Id="rId166" Type="http://schemas.openxmlformats.org/officeDocument/2006/relationships/hyperlink" Target="https://opt.consowear.ru/prod32490?1&amp;138_70_13052020_1031" TargetMode="External"/><Relationship Id="rId187" Type="http://schemas.openxmlformats.org/officeDocument/2006/relationships/hyperlink" Target="https://opt.consowear.ru/prod30509?1&amp;138_70_13052020_1031" TargetMode="External"/><Relationship Id="rId331" Type="http://schemas.openxmlformats.org/officeDocument/2006/relationships/hyperlink" Target="https://opt.consowear.ru/prod30679?1&amp;138_70_13052020_1031" TargetMode="External"/><Relationship Id="rId352" Type="http://schemas.openxmlformats.org/officeDocument/2006/relationships/hyperlink" Target="https://opt.consowear.ru/prod30653?1&amp;138_70_13052020_1031" TargetMode="External"/><Relationship Id="rId373" Type="http://schemas.openxmlformats.org/officeDocument/2006/relationships/hyperlink" Target="https://opt.consowear.ru/prod32458?1&amp;138_70_13052020_1031" TargetMode="External"/><Relationship Id="rId394" Type="http://schemas.openxmlformats.org/officeDocument/2006/relationships/hyperlink" Target="https://opt.consowear.ru/prod31773?1&amp;138_70_13052020_1031" TargetMode="External"/><Relationship Id="rId1" Type="http://schemas.openxmlformats.org/officeDocument/2006/relationships/hyperlink" Target="http://www.consowear.ru/" TargetMode="External"/><Relationship Id="rId212" Type="http://schemas.openxmlformats.org/officeDocument/2006/relationships/hyperlink" Target="https://opt.consowear.ru/prod30512?1&amp;138_70_13052020_1031" TargetMode="External"/><Relationship Id="rId233" Type="http://schemas.openxmlformats.org/officeDocument/2006/relationships/hyperlink" Target="https://opt.consowear.ru/prod30541?1&amp;138_70_13052020_1031" TargetMode="External"/><Relationship Id="rId254" Type="http://schemas.openxmlformats.org/officeDocument/2006/relationships/hyperlink" Target="https://opt.consowear.ru/prod30564?1&amp;138_70_13052020_1031" TargetMode="External"/><Relationship Id="rId28" Type="http://schemas.openxmlformats.org/officeDocument/2006/relationships/hyperlink" Target="https://volcante.com/prod20815?1&amp;138_70_13052020_1031" TargetMode="External"/><Relationship Id="rId49" Type="http://schemas.openxmlformats.org/officeDocument/2006/relationships/hyperlink" Target="https://opt.consowear.ru/prod21428?1&amp;138_70_13052020_1031" TargetMode="External"/><Relationship Id="rId114" Type="http://schemas.openxmlformats.org/officeDocument/2006/relationships/hyperlink" Target="https://opt.consowear.ru/prod29250?1&amp;138_70_13052020_1031" TargetMode="External"/><Relationship Id="rId275" Type="http://schemas.openxmlformats.org/officeDocument/2006/relationships/hyperlink" Target="https://opt.consowear.ru/prod30580?1&amp;138_70_13052020_1031" TargetMode="External"/><Relationship Id="rId296" Type="http://schemas.openxmlformats.org/officeDocument/2006/relationships/hyperlink" Target="https://opt.consowear.ru/prod30606?1&amp;138_70_13052020_1031" TargetMode="External"/><Relationship Id="rId300" Type="http://schemas.openxmlformats.org/officeDocument/2006/relationships/hyperlink" Target="https://opt.consowear.ru/prod30693?1&amp;138_70_13052020_1031" TargetMode="External"/><Relationship Id="rId60" Type="http://schemas.openxmlformats.org/officeDocument/2006/relationships/hyperlink" Target="https://opt.consowear.ru/prod21488?1&amp;138_70_13052020_1031" TargetMode="External"/><Relationship Id="rId81" Type="http://schemas.openxmlformats.org/officeDocument/2006/relationships/hyperlink" Target="https://opt.consowear.ru/prod28442?1&amp;138_70_13052020_1031" TargetMode="External"/><Relationship Id="rId135" Type="http://schemas.openxmlformats.org/officeDocument/2006/relationships/hyperlink" Target="https://opt.consowear.ru/prod29198?1&amp;138_70_13052020_1031" TargetMode="External"/><Relationship Id="rId156" Type="http://schemas.openxmlformats.org/officeDocument/2006/relationships/hyperlink" Target="https://opt.consowear.ru/prod29482?1&amp;138_70_13052020_1031" TargetMode="External"/><Relationship Id="rId177" Type="http://schemas.openxmlformats.org/officeDocument/2006/relationships/hyperlink" Target="https://opt.consowear.ru/prod30505?1&amp;138_70_13052020_1031" TargetMode="External"/><Relationship Id="rId198" Type="http://schemas.openxmlformats.org/officeDocument/2006/relationships/hyperlink" Target="https://opt.consowear.ru/prod30668?1&amp;138_70_13052020_1031" TargetMode="External"/><Relationship Id="rId321" Type="http://schemas.openxmlformats.org/officeDocument/2006/relationships/hyperlink" Target="https://opt.consowear.ru/prod30629?1&amp;138_70_13052020_1031" TargetMode="External"/><Relationship Id="rId342" Type="http://schemas.openxmlformats.org/officeDocument/2006/relationships/hyperlink" Target="https://opt.consowear.ru/prod30647?1&amp;138_70_13052020_1031" TargetMode="External"/><Relationship Id="rId363" Type="http://schemas.openxmlformats.org/officeDocument/2006/relationships/hyperlink" Target="https://opt.consowear.ru/prod31876?1&amp;138_70_13052020_1031" TargetMode="External"/><Relationship Id="rId384" Type="http://schemas.openxmlformats.org/officeDocument/2006/relationships/hyperlink" Target="https://opt.consowear.ru/prod32462?1&amp;138_70_13052020_1031" TargetMode="External"/><Relationship Id="rId202" Type="http://schemas.openxmlformats.org/officeDocument/2006/relationships/hyperlink" Target="https://opt.consowear.ru/prod29830?1&amp;138_70_13052020_1031" TargetMode="External"/><Relationship Id="rId223" Type="http://schemas.openxmlformats.org/officeDocument/2006/relationships/hyperlink" Target="https://opt.consowear.ru/prod30527?1&amp;138_70_13052020_1031" TargetMode="External"/><Relationship Id="rId244" Type="http://schemas.openxmlformats.org/officeDocument/2006/relationships/hyperlink" Target="https://opt.consowear.ru/prod30545?1&amp;138_70_13052020_1031" TargetMode="External"/><Relationship Id="rId18" Type="http://schemas.openxmlformats.org/officeDocument/2006/relationships/hyperlink" Target="https://opt.consowear.ru/prod20963?1&amp;138_70_13052020_1031" TargetMode="External"/><Relationship Id="rId39" Type="http://schemas.openxmlformats.org/officeDocument/2006/relationships/hyperlink" Target="https://opt.consowear.ru/prod21375?1&amp;138_70_13052020_1031" TargetMode="External"/><Relationship Id="rId265" Type="http://schemas.openxmlformats.org/officeDocument/2006/relationships/hyperlink" Target="https://opt.consowear.ru/prod30571?1&amp;138_70_13052020_1031" TargetMode="External"/><Relationship Id="rId286" Type="http://schemas.openxmlformats.org/officeDocument/2006/relationships/hyperlink" Target="https://opt.consowear.ru/prod30596?1&amp;138_70_13052020_1031" TargetMode="External"/><Relationship Id="rId50" Type="http://schemas.openxmlformats.org/officeDocument/2006/relationships/hyperlink" Target="https://opt.consowear.ru/prod21416?1&amp;138_70_13052020_1031" TargetMode="External"/><Relationship Id="rId104" Type="http://schemas.openxmlformats.org/officeDocument/2006/relationships/hyperlink" Target="https://opt.consowear.ru/prod29228?1&amp;138_70_13052020_1031" TargetMode="External"/><Relationship Id="rId125" Type="http://schemas.openxmlformats.org/officeDocument/2006/relationships/hyperlink" Target="https://opt.consowear.ru/prod29147?1&amp;138_70_13052020_1031" TargetMode="External"/><Relationship Id="rId146" Type="http://schemas.openxmlformats.org/officeDocument/2006/relationships/hyperlink" Target="https://opt.consowear.ru/prod29462?1&amp;138_70_13052020_1031" TargetMode="External"/><Relationship Id="rId167" Type="http://schemas.openxmlformats.org/officeDocument/2006/relationships/hyperlink" Target="https://opt.consowear.ru/prod32491?1&amp;138_70_13052020_1031" TargetMode="External"/><Relationship Id="rId188" Type="http://schemas.openxmlformats.org/officeDocument/2006/relationships/hyperlink" Target="https://opt.consowear.ru/prod30662?1&amp;138_70_13052020_1031" TargetMode="External"/><Relationship Id="rId311" Type="http://schemas.openxmlformats.org/officeDocument/2006/relationships/hyperlink" Target="https://opt.consowear.ru/prod30617?1&amp;138_70_13052020_1031" TargetMode="External"/><Relationship Id="rId332" Type="http://schemas.openxmlformats.org/officeDocument/2006/relationships/hyperlink" Target="https://opt.consowear.ru/prod30682?1&amp;138_70_13052020_1031" TargetMode="External"/><Relationship Id="rId353" Type="http://schemas.openxmlformats.org/officeDocument/2006/relationships/hyperlink" Target="https://opt.consowear.ru/prod31856?1&amp;138_70_13052020_1031" TargetMode="External"/><Relationship Id="rId374" Type="http://schemas.openxmlformats.org/officeDocument/2006/relationships/hyperlink" Target="https://opt.consowear.ru/prod32454?1&amp;138_70_13052020_1031" TargetMode="External"/><Relationship Id="rId395" Type="http://schemas.openxmlformats.org/officeDocument/2006/relationships/hyperlink" Target="https://opt.consowear.ru/prod31775?1&amp;138_70_13052020_1031" TargetMode="External"/><Relationship Id="rId71" Type="http://schemas.openxmlformats.org/officeDocument/2006/relationships/hyperlink" Target="https://opt.consowear.ru/prod28363?1&amp;138_70_13052020_1031" TargetMode="External"/><Relationship Id="rId92" Type="http://schemas.openxmlformats.org/officeDocument/2006/relationships/hyperlink" Target="https://opt.consowear.ru/prod28490?1&amp;138_70_13052020_1031" TargetMode="External"/><Relationship Id="rId213" Type="http://schemas.openxmlformats.org/officeDocument/2006/relationships/hyperlink" Target="https://opt.consowear.ru/prod30516?1&amp;138_70_13052020_1031" TargetMode="External"/><Relationship Id="rId234" Type="http://schemas.openxmlformats.org/officeDocument/2006/relationships/hyperlink" Target="https://opt.consowear.ru/prod30540?1&amp;138_70_13052020_1031" TargetMode="External"/><Relationship Id="rId2" Type="http://schemas.openxmlformats.org/officeDocument/2006/relationships/hyperlink" Target="mailto:info@consowear.ru" TargetMode="External"/><Relationship Id="rId29" Type="http://schemas.openxmlformats.org/officeDocument/2006/relationships/hyperlink" Target="https://volcante.com/prod20869?1&amp;138_70_13052020_1031" TargetMode="External"/><Relationship Id="rId255" Type="http://schemas.openxmlformats.org/officeDocument/2006/relationships/hyperlink" Target="https://opt.consowear.ru/prod30561?1&amp;138_70_13052020_1031" TargetMode="External"/><Relationship Id="rId276" Type="http://schemas.openxmlformats.org/officeDocument/2006/relationships/hyperlink" Target="https://opt.consowear.ru/prod30586?1&amp;138_70_13052020_1031" TargetMode="External"/><Relationship Id="rId297" Type="http://schemas.openxmlformats.org/officeDocument/2006/relationships/hyperlink" Target="https://opt.consowear.ru/prod30701?1&amp;138_70_13052020_1031" TargetMode="External"/><Relationship Id="rId40" Type="http://schemas.openxmlformats.org/officeDocument/2006/relationships/hyperlink" Target="https://opt.consowear.ru/prod21376?1&amp;138_70_13052020_1031" TargetMode="External"/><Relationship Id="rId115" Type="http://schemas.openxmlformats.org/officeDocument/2006/relationships/hyperlink" Target="https://opt.consowear.ru/prod29251?1&amp;138_70_13052020_1031" TargetMode="External"/><Relationship Id="rId136" Type="http://schemas.openxmlformats.org/officeDocument/2006/relationships/hyperlink" Target="https://opt.consowear.ru/prod29199?1&amp;138_70_13052020_1031" TargetMode="External"/><Relationship Id="rId157" Type="http://schemas.openxmlformats.org/officeDocument/2006/relationships/hyperlink" Target="https://opt.consowear.ru/prod29472?1&amp;138_70_13052020_1031" TargetMode="External"/><Relationship Id="rId178" Type="http://schemas.openxmlformats.org/officeDocument/2006/relationships/hyperlink" Target="https://opt.consowear.ru/prod30504?1&amp;138_70_13052020_1031" TargetMode="External"/><Relationship Id="rId301" Type="http://schemas.openxmlformats.org/officeDocument/2006/relationships/hyperlink" Target="https://opt.consowear.ru/prod30689?1&amp;138_70_13052020_1031" TargetMode="External"/><Relationship Id="rId322" Type="http://schemas.openxmlformats.org/officeDocument/2006/relationships/hyperlink" Target="https://opt.consowear.ru/prod30630?1&amp;138_70_13052020_1031" TargetMode="External"/><Relationship Id="rId343" Type="http://schemas.openxmlformats.org/officeDocument/2006/relationships/hyperlink" Target="https://opt.consowear.ru/prod30648?1&amp;138_70_13052020_1031" TargetMode="External"/><Relationship Id="rId364" Type="http://schemas.openxmlformats.org/officeDocument/2006/relationships/hyperlink" Target="https://opt.consowear.ru/prod31877?1&amp;138_70_13052020_1031" TargetMode="External"/><Relationship Id="rId61" Type="http://schemas.openxmlformats.org/officeDocument/2006/relationships/hyperlink" Target="https://opt.consowear.ru/prod21318?1&amp;138_70_13052020_1031" TargetMode="External"/><Relationship Id="rId82" Type="http://schemas.openxmlformats.org/officeDocument/2006/relationships/hyperlink" Target="https://opt.consowear.ru/prod28443?1&amp;138_70_13052020_1031" TargetMode="External"/><Relationship Id="rId199" Type="http://schemas.openxmlformats.org/officeDocument/2006/relationships/hyperlink" Target="https://opt.consowear.ru/prod30669?1&amp;138_70_13052020_1031" TargetMode="External"/><Relationship Id="rId203" Type="http://schemas.openxmlformats.org/officeDocument/2006/relationships/hyperlink" Target="https://opt.consowear.ru/prod29831?1&amp;138_70_13052020_1031" TargetMode="External"/><Relationship Id="rId385" Type="http://schemas.openxmlformats.org/officeDocument/2006/relationships/hyperlink" Target="https://opt.consowear.ru/prod31771?1&amp;138_70_13052020_1031" TargetMode="External"/><Relationship Id="rId19" Type="http://schemas.openxmlformats.org/officeDocument/2006/relationships/hyperlink" Target="https://volcante.com/prod20883?1&amp;138_70_13052020_1031" TargetMode="External"/><Relationship Id="rId224" Type="http://schemas.openxmlformats.org/officeDocument/2006/relationships/hyperlink" Target="https://opt.consowear.ru/prod32275?1&amp;138_70_13052020_1031" TargetMode="External"/><Relationship Id="rId245" Type="http://schemas.openxmlformats.org/officeDocument/2006/relationships/hyperlink" Target="https://opt.consowear.ru/prod30554?1&amp;138_70_13052020_1031" TargetMode="External"/><Relationship Id="rId266" Type="http://schemas.openxmlformats.org/officeDocument/2006/relationships/hyperlink" Target="https://opt.consowear.ru/prod30573?1&amp;138_70_13052020_1031" TargetMode="External"/><Relationship Id="rId287" Type="http://schemas.openxmlformats.org/officeDocument/2006/relationships/hyperlink" Target="https://opt.consowear.ru/prod30690?1&amp;138_70_13052020_1031" TargetMode="External"/><Relationship Id="rId30" Type="http://schemas.openxmlformats.org/officeDocument/2006/relationships/hyperlink" Target="https://volcante.com/prod20814?1&amp;138_70_13052020_1031" TargetMode="External"/><Relationship Id="rId105" Type="http://schemas.openxmlformats.org/officeDocument/2006/relationships/hyperlink" Target="https://opt.consowear.ru/prod29229?1&amp;138_70_13052020_1031" TargetMode="External"/><Relationship Id="rId126" Type="http://schemas.openxmlformats.org/officeDocument/2006/relationships/hyperlink" Target="https://opt.consowear.ru/prod29149?1&amp;138_70_13052020_1031" TargetMode="External"/><Relationship Id="rId147" Type="http://schemas.openxmlformats.org/officeDocument/2006/relationships/hyperlink" Target="https://opt.consowear.ru/prod29463?1&amp;138_70_13052020_1031" TargetMode="External"/><Relationship Id="rId168" Type="http://schemas.openxmlformats.org/officeDocument/2006/relationships/hyperlink" Target="https://opt.consowear.ru/prod32493?1&amp;138_70_13052020_1031" TargetMode="External"/><Relationship Id="rId312" Type="http://schemas.openxmlformats.org/officeDocument/2006/relationships/hyperlink" Target="https://opt.consowear.ru/prod30618?1&amp;138_70_13052020_1031" TargetMode="External"/><Relationship Id="rId333" Type="http://schemas.openxmlformats.org/officeDocument/2006/relationships/hyperlink" Target="https://opt.consowear.ru/prod30681?1&amp;138_70_13052020_1031" TargetMode="External"/><Relationship Id="rId354" Type="http://schemas.openxmlformats.org/officeDocument/2006/relationships/hyperlink" Target="https://opt.consowear.ru/prod31858?1&amp;138_70_13052020_1031" TargetMode="External"/><Relationship Id="rId51" Type="http://schemas.openxmlformats.org/officeDocument/2006/relationships/hyperlink" Target="https://opt.consowear.ru/prod21418?1&amp;138_70_13052020_1031" TargetMode="External"/><Relationship Id="rId72" Type="http://schemas.openxmlformats.org/officeDocument/2006/relationships/hyperlink" Target="https://opt.consowear.ru/prod28364?1&amp;138_70_13052020_1031" TargetMode="External"/><Relationship Id="rId93" Type="http://schemas.openxmlformats.org/officeDocument/2006/relationships/hyperlink" Target="https://opt.consowear.ru/prod28493?1&amp;138_70_13052020_1031" TargetMode="External"/><Relationship Id="rId189" Type="http://schemas.openxmlformats.org/officeDocument/2006/relationships/hyperlink" Target="https://opt.consowear.ru/prod30659?1&amp;138_70_13052020_1031" TargetMode="External"/><Relationship Id="rId375" Type="http://schemas.openxmlformats.org/officeDocument/2006/relationships/hyperlink" Target="https://opt.consowear.ru/prod32457?1&amp;138_70_13052020_1031" TargetMode="External"/><Relationship Id="rId396" Type="http://schemas.openxmlformats.org/officeDocument/2006/relationships/hyperlink" Target="https://opt.consowear.ru/prod31778?1&amp;138_70_13052020_1031" TargetMode="External"/><Relationship Id="rId3" Type="http://schemas.openxmlformats.org/officeDocument/2006/relationships/hyperlink" Target="https://opt.consowear.ru/prod21172?1&amp;138_70_13052020_1031" TargetMode="External"/><Relationship Id="rId214" Type="http://schemas.openxmlformats.org/officeDocument/2006/relationships/hyperlink" Target="https://opt.consowear.ru/prod30513?1&amp;138_70_13052020_1031" TargetMode="External"/><Relationship Id="rId235" Type="http://schemas.openxmlformats.org/officeDocument/2006/relationships/hyperlink" Target="https://opt.consowear.ru/prod30546?1&amp;138_70_13052020_1031" TargetMode="External"/><Relationship Id="rId256" Type="http://schemas.openxmlformats.org/officeDocument/2006/relationships/hyperlink" Target="https://opt.consowear.ru/prod30563?1&amp;138_70_13052020_1031" TargetMode="External"/><Relationship Id="rId277" Type="http://schemas.openxmlformats.org/officeDocument/2006/relationships/hyperlink" Target="https://opt.consowear.ru/prod30587?1&amp;138_70_13052020_1031" TargetMode="External"/><Relationship Id="rId298" Type="http://schemas.openxmlformats.org/officeDocument/2006/relationships/hyperlink" Target="https://opt.consowear.ru/prod30695?1&amp;138_70_13052020_1031" TargetMode="External"/><Relationship Id="rId400" Type="http://schemas.openxmlformats.org/officeDocument/2006/relationships/hyperlink" Target="https://opt.consowear.ru/prod31784?1&amp;138_70_13052020_1031" TargetMode="External"/><Relationship Id="rId116" Type="http://schemas.openxmlformats.org/officeDocument/2006/relationships/hyperlink" Target="https://opt.consowear.ru/prod29252?1&amp;138_70_13052020_1031" TargetMode="External"/><Relationship Id="rId137" Type="http://schemas.openxmlformats.org/officeDocument/2006/relationships/hyperlink" Target="https://opt.consowear.ru/prod29201?1&amp;138_70_13052020_1031" TargetMode="External"/><Relationship Id="rId158" Type="http://schemas.openxmlformats.org/officeDocument/2006/relationships/hyperlink" Target="https://opt.consowear.ru/prod29474?1&amp;138_70_13052020_1031" TargetMode="External"/><Relationship Id="rId302" Type="http://schemas.openxmlformats.org/officeDocument/2006/relationships/hyperlink" Target="https://opt.consowear.ru/prod30607?1&amp;138_70_13052020_1031" TargetMode="External"/><Relationship Id="rId323" Type="http://schemas.openxmlformats.org/officeDocument/2006/relationships/hyperlink" Target="https://opt.consowear.ru/prod30628?1&amp;138_70_13052020_1031" TargetMode="External"/><Relationship Id="rId344" Type="http://schemas.openxmlformats.org/officeDocument/2006/relationships/hyperlink" Target="https://opt.consowear.ru/prod30649?1&amp;138_70_13052020_1031" TargetMode="External"/><Relationship Id="rId20" Type="http://schemas.openxmlformats.org/officeDocument/2006/relationships/hyperlink" Target="https://volcante.com/prod20865?1&amp;138_70_13052020_1031" TargetMode="External"/><Relationship Id="rId41" Type="http://schemas.openxmlformats.org/officeDocument/2006/relationships/hyperlink" Target="https://opt.consowear.ru/prod21377?1&amp;138_70_13052020_1031" TargetMode="External"/><Relationship Id="rId62" Type="http://schemas.openxmlformats.org/officeDocument/2006/relationships/hyperlink" Target="https://opt.consowear.ru/prod21384?1&amp;138_70_13052020_1031" TargetMode="External"/><Relationship Id="rId83" Type="http://schemas.openxmlformats.org/officeDocument/2006/relationships/hyperlink" Target="https://opt.consowear.ru/prod28446?1&amp;138_70_13052020_1031" TargetMode="External"/><Relationship Id="rId179" Type="http://schemas.openxmlformats.org/officeDocument/2006/relationships/hyperlink" Target="https://opt.consowear.ru/prod30506?1&amp;138_70_13052020_1031" TargetMode="External"/><Relationship Id="rId365" Type="http://schemas.openxmlformats.org/officeDocument/2006/relationships/hyperlink" Target="https://opt.consowear.ru/prod31869?1&amp;138_70_13052020_1031" TargetMode="External"/><Relationship Id="rId386" Type="http://schemas.openxmlformats.org/officeDocument/2006/relationships/hyperlink" Target="https://opt.consowear.ru/prod31768?1&amp;138_70_13052020_1031" TargetMode="External"/><Relationship Id="rId190" Type="http://schemas.openxmlformats.org/officeDocument/2006/relationships/hyperlink" Target="https://opt.consowear.ru/prod30660?1&amp;138_70_13052020_1031" TargetMode="External"/><Relationship Id="rId204" Type="http://schemas.openxmlformats.org/officeDocument/2006/relationships/hyperlink" Target="https://opt.consowear.ru/prod29835?1&amp;138_70_13052020_1031" TargetMode="External"/><Relationship Id="rId225" Type="http://schemas.openxmlformats.org/officeDocument/2006/relationships/hyperlink" Target="https://opt.consowear.ru/prod30529?1&amp;138_70_13052020_1031" TargetMode="External"/><Relationship Id="rId246" Type="http://schemas.openxmlformats.org/officeDocument/2006/relationships/hyperlink" Target="https://opt.consowear.ru/prod30556?1&amp;138_70_13052020_1031" TargetMode="External"/><Relationship Id="rId267" Type="http://schemas.openxmlformats.org/officeDocument/2006/relationships/hyperlink" Target="https://opt.consowear.ru/prod30574?1&amp;138_70_13052020_1031" TargetMode="External"/><Relationship Id="rId288" Type="http://schemas.openxmlformats.org/officeDocument/2006/relationships/hyperlink" Target="https://opt.consowear.ru/prod30692?1&amp;138_70_13052020_1031" TargetMode="External"/><Relationship Id="rId106" Type="http://schemas.openxmlformats.org/officeDocument/2006/relationships/hyperlink" Target="https://opt.consowear.ru/prod29237?1&amp;138_70_13052020_1031" TargetMode="External"/><Relationship Id="rId127" Type="http://schemas.openxmlformats.org/officeDocument/2006/relationships/hyperlink" Target="https://opt.consowear.ru/prod29187?1&amp;138_70_13052020_1031" TargetMode="External"/><Relationship Id="rId313" Type="http://schemas.openxmlformats.org/officeDocument/2006/relationships/hyperlink" Target="https://opt.consowear.ru/prod30620?1&amp;138_70_13052020_1031" TargetMode="External"/><Relationship Id="rId10" Type="http://schemas.openxmlformats.org/officeDocument/2006/relationships/hyperlink" Target="https://opt.consowear.ru/prod20951?1&amp;138_70_13052020_1031" TargetMode="External"/><Relationship Id="rId31" Type="http://schemas.openxmlformats.org/officeDocument/2006/relationships/hyperlink" Target="https://volcante.com/prod20816?1&amp;138_70_13052020_1031" TargetMode="External"/><Relationship Id="rId52" Type="http://schemas.openxmlformats.org/officeDocument/2006/relationships/hyperlink" Target="https://opt.consowear.ru/prod21429?1&amp;138_70_13052020_1031" TargetMode="External"/><Relationship Id="rId73" Type="http://schemas.openxmlformats.org/officeDocument/2006/relationships/hyperlink" Target="https://opt.consowear.ru/prod28383?1&amp;138_70_13052020_1031" TargetMode="External"/><Relationship Id="rId94" Type="http://schemas.openxmlformats.org/officeDocument/2006/relationships/hyperlink" Target="https://opt.consowear.ru/prod28497?1&amp;138_70_13052020_1031" TargetMode="External"/><Relationship Id="rId148" Type="http://schemas.openxmlformats.org/officeDocument/2006/relationships/hyperlink" Target="https://opt.consowear.ru/prod29464?1&amp;138_70_13052020_1031" TargetMode="External"/><Relationship Id="rId169" Type="http://schemas.openxmlformats.org/officeDocument/2006/relationships/hyperlink" Target="https://opt.consowear.ru/prod32492?1&amp;138_70_13052020_1031" TargetMode="External"/><Relationship Id="rId334" Type="http://schemas.openxmlformats.org/officeDocument/2006/relationships/hyperlink" Target="https://opt.consowear.ru/prod30680?1&amp;138_70_13052020_1031" TargetMode="External"/><Relationship Id="rId355" Type="http://schemas.openxmlformats.org/officeDocument/2006/relationships/hyperlink" Target="https://opt.consowear.ru/prod31857?1&amp;138_70_13052020_1031" TargetMode="External"/><Relationship Id="rId376" Type="http://schemas.openxmlformats.org/officeDocument/2006/relationships/hyperlink" Target="https://opt.consowear.ru/prod32453?1&amp;138_70_13052020_1031" TargetMode="External"/><Relationship Id="rId397" Type="http://schemas.openxmlformats.org/officeDocument/2006/relationships/hyperlink" Target="https://opt.consowear.ru/prod31780?1&amp;138_70_13052020_1031" TargetMode="External"/><Relationship Id="rId4" Type="http://schemas.openxmlformats.org/officeDocument/2006/relationships/hyperlink" Target="https://opt.consowear.ru/prod21221?1&amp;138_70_13052020_1031" TargetMode="External"/><Relationship Id="rId180" Type="http://schemas.openxmlformats.org/officeDocument/2006/relationships/hyperlink" Target="https://opt.consowear.ru/prod30507?1&amp;138_70_13052020_1031" TargetMode="External"/><Relationship Id="rId215" Type="http://schemas.openxmlformats.org/officeDocument/2006/relationships/hyperlink" Target="https://opt.consowear.ru/prod30521?1&amp;138_70_13052020_1031" TargetMode="External"/><Relationship Id="rId236" Type="http://schemas.openxmlformats.org/officeDocument/2006/relationships/hyperlink" Target="https://opt.consowear.ru/prod30544?1&amp;138_70_13052020_1031" TargetMode="External"/><Relationship Id="rId257" Type="http://schemas.openxmlformats.org/officeDocument/2006/relationships/hyperlink" Target="https://opt.consowear.ru/prod30673?1&amp;138_70_13052020_1031" TargetMode="External"/><Relationship Id="rId278" Type="http://schemas.openxmlformats.org/officeDocument/2006/relationships/hyperlink" Target="https://opt.consowear.ru/prod30588?1&amp;138_70_13052020_1031" TargetMode="External"/><Relationship Id="rId401" Type="http://schemas.openxmlformats.org/officeDocument/2006/relationships/drawing" Target="../drawings/drawing1.xml"/><Relationship Id="rId303" Type="http://schemas.openxmlformats.org/officeDocument/2006/relationships/hyperlink" Target="https://opt.consowear.ru/prod30608?1&amp;138_70_13052020_1031" TargetMode="External"/><Relationship Id="rId42" Type="http://schemas.openxmlformats.org/officeDocument/2006/relationships/hyperlink" Target="https://opt.consowear.ru/prod21378?1&amp;138_70_13052020_1031" TargetMode="External"/><Relationship Id="rId84" Type="http://schemas.openxmlformats.org/officeDocument/2006/relationships/hyperlink" Target="https://opt.consowear.ru/prod28460?1&amp;138_70_13052020_1031" TargetMode="External"/><Relationship Id="rId138" Type="http://schemas.openxmlformats.org/officeDocument/2006/relationships/hyperlink" Target="https://opt.consowear.ru/prod29202?1&amp;138_70_13052020_1031" TargetMode="External"/><Relationship Id="rId345" Type="http://schemas.openxmlformats.org/officeDocument/2006/relationships/hyperlink" Target="https://opt.consowear.ru/prod31866?1&amp;138_70_13052020_1031" TargetMode="External"/><Relationship Id="rId387" Type="http://schemas.openxmlformats.org/officeDocument/2006/relationships/hyperlink" Target="https://opt.consowear.ru/prod31770?1&amp;138_70_13052020_1031" TargetMode="External"/><Relationship Id="rId191" Type="http://schemas.openxmlformats.org/officeDocument/2006/relationships/hyperlink" Target="https://opt.consowear.ru/prod30658?1&amp;138_70_13052020_1031" TargetMode="External"/><Relationship Id="rId205" Type="http://schemas.openxmlformats.org/officeDocument/2006/relationships/hyperlink" Target="https://opt.consowear.ru/prod29834?1&amp;138_70_13052020_1031" TargetMode="External"/><Relationship Id="rId247" Type="http://schemas.openxmlformats.org/officeDocument/2006/relationships/hyperlink" Target="https://opt.consowear.ru/prod32278?1&amp;138_70_13052020_10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U816"/>
  <sheetViews>
    <sheetView tabSelected="1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U1" sqref="U1:U1048576"/>
    </sheetView>
  </sheetViews>
  <sheetFormatPr defaultRowHeight="12.75" x14ac:dyDescent="0.2"/>
  <cols>
    <col min="1" max="1" width="1.28515625" style="1" customWidth="1"/>
    <col min="2" max="2" width="5.7109375" style="1" customWidth="1"/>
    <col min="3" max="3" width="4.28515625" style="1" hidden="1" customWidth="1"/>
    <col min="4" max="4" width="28.140625" style="1" customWidth="1"/>
    <col min="5" max="5" width="31.5703125" style="1" customWidth="1"/>
    <col min="6" max="6" width="19.140625" style="1" customWidth="1"/>
    <col min="7" max="8" width="20" style="1" customWidth="1"/>
    <col min="9" max="9" width="7.85546875" style="1" customWidth="1"/>
    <col min="10" max="17" width="6" style="1" customWidth="1"/>
    <col min="18" max="18" width="11.85546875" style="1" customWidth="1"/>
    <col min="19" max="19" width="12.42578125" style="1" customWidth="1"/>
    <col min="20" max="20" width="13" style="8" customWidth="1"/>
    <col min="21" max="21" width="31.28515625" style="1" customWidth="1"/>
  </cols>
  <sheetData>
    <row r="1" spans="1:21" s="3" customFormat="1" ht="15.75" customHeight="1" x14ac:dyDescent="0.2">
      <c r="A1" s="24"/>
      <c r="B1" s="24"/>
      <c r="C1" s="24" t="s">
        <v>0</v>
      </c>
      <c r="E1" s="70" t="s">
        <v>1</v>
      </c>
      <c r="F1" s="70"/>
      <c r="G1" s="7" t="s">
        <v>2</v>
      </c>
      <c r="H1" s="75"/>
      <c r="I1" s="75"/>
      <c r="J1" s="75"/>
      <c r="K1" s="75"/>
      <c r="L1" s="75"/>
      <c r="M1" s="75"/>
      <c r="N1" s="75"/>
      <c r="O1" s="75"/>
      <c r="P1" s="75"/>
      <c r="Q1" s="75"/>
    </row>
    <row r="2" spans="1:21" s="3" customFormat="1" ht="15.75" customHeight="1" x14ac:dyDescent="0.2">
      <c r="A2" s="24"/>
      <c r="B2" s="24"/>
      <c r="C2" s="24" t="s">
        <v>3</v>
      </c>
      <c r="E2" s="70" t="s">
        <v>4</v>
      </c>
      <c r="F2" s="70"/>
      <c r="G2" s="6" t="s">
        <v>5</v>
      </c>
      <c r="H2" s="75"/>
      <c r="I2" s="75"/>
      <c r="J2" s="75"/>
      <c r="K2" s="75"/>
      <c r="L2" s="75"/>
      <c r="M2" s="75"/>
      <c r="N2" s="75"/>
      <c r="O2" s="75"/>
      <c r="P2" s="75"/>
      <c r="Q2" s="75"/>
    </row>
    <row r="3" spans="1:21" s="3" customFormat="1" ht="15.75" customHeight="1" x14ac:dyDescent="0.2">
      <c r="A3" s="24"/>
      <c r="B3" s="24"/>
      <c r="C3" s="24" t="s">
        <v>6</v>
      </c>
      <c r="E3" s="71" t="s">
        <v>7</v>
      </c>
      <c r="F3" s="72"/>
      <c r="G3" s="6" t="s">
        <v>8</v>
      </c>
      <c r="H3" s="76"/>
      <c r="I3" s="76"/>
      <c r="J3" s="76"/>
      <c r="K3" s="76"/>
      <c r="L3" s="76"/>
      <c r="M3" s="76"/>
      <c r="N3" s="76"/>
      <c r="O3" s="76"/>
      <c r="P3" s="76"/>
      <c r="Q3" s="76"/>
    </row>
    <row r="4" spans="1:21" s="3" customFormat="1" ht="16.5" customHeight="1" x14ac:dyDescent="0.25">
      <c r="A4" s="24"/>
      <c r="B4" s="24"/>
      <c r="C4" s="24"/>
      <c r="E4" s="73" t="s">
        <v>9</v>
      </c>
      <c r="F4" s="74"/>
      <c r="G4" s="9"/>
      <c r="H4" s="9"/>
      <c r="I4" s="48"/>
      <c r="J4" s="11"/>
      <c r="K4" s="11"/>
      <c r="L4" s="12"/>
      <c r="M4" s="12"/>
      <c r="N4" s="12"/>
      <c r="O4" s="12"/>
      <c r="P4" s="12"/>
      <c r="Q4" s="12"/>
      <c r="R4" s="12"/>
      <c r="S4" s="12"/>
      <c r="T4" s="13"/>
    </row>
    <row r="5" spans="1:21" s="3" customFormat="1" ht="15.75" customHeight="1" x14ac:dyDescent="0.2">
      <c r="A5" s="24"/>
      <c r="B5" s="24"/>
      <c r="C5" s="24"/>
      <c r="E5" s="9"/>
      <c r="F5" s="9"/>
      <c r="G5" s="9"/>
      <c r="H5" s="9"/>
      <c r="I5" s="48"/>
      <c r="J5" s="11"/>
      <c r="K5" s="11"/>
      <c r="L5" s="12"/>
      <c r="M5" s="12"/>
      <c r="N5" s="12"/>
      <c r="O5" s="12"/>
      <c r="P5" s="12"/>
      <c r="Q5" s="12"/>
      <c r="R5" s="12"/>
      <c r="S5" s="12"/>
      <c r="T5" s="13"/>
    </row>
    <row r="6" spans="1:21" s="3" customFormat="1" ht="16.899999999999999" customHeight="1" x14ac:dyDescent="0.25">
      <c r="B6" s="25"/>
      <c r="C6" s="25"/>
      <c r="D6" s="25"/>
      <c r="E6" s="45" t="s">
        <v>10</v>
      </c>
      <c r="F6" s="45"/>
      <c r="G6" s="25"/>
      <c r="H6" s="25"/>
      <c r="I6" s="49"/>
      <c r="J6" s="4"/>
      <c r="K6" s="4"/>
      <c r="L6" s="10"/>
      <c r="M6" s="10"/>
      <c r="N6" s="10"/>
      <c r="O6" s="10"/>
      <c r="P6" s="10"/>
      <c r="Q6" s="10"/>
      <c r="R6" s="12"/>
      <c r="S6" s="12"/>
      <c r="T6" s="13"/>
    </row>
    <row r="7" spans="1:21" s="3" customFormat="1" ht="14.45" customHeight="1" x14ac:dyDescent="0.2">
      <c r="A7" s="26" t="s">
        <v>11</v>
      </c>
      <c r="B7" s="30"/>
      <c r="C7" s="30"/>
      <c r="D7" s="30"/>
      <c r="E7" s="30"/>
      <c r="F7" s="30"/>
      <c r="G7" s="30"/>
      <c r="H7" s="30"/>
      <c r="I7" s="30"/>
      <c r="J7" s="5"/>
      <c r="K7" s="5"/>
      <c r="L7" s="14"/>
      <c r="M7" s="14"/>
      <c r="N7" s="12"/>
      <c r="O7" s="12"/>
      <c r="P7" s="12"/>
      <c r="Q7" s="12"/>
      <c r="R7" s="12"/>
      <c r="S7" s="12"/>
      <c r="T7" s="13"/>
    </row>
    <row r="8" spans="1:21" s="3" customFormat="1" ht="15" x14ac:dyDescent="0.2">
      <c r="A8" s="29" t="s">
        <v>12</v>
      </c>
      <c r="B8" s="31"/>
      <c r="C8" s="31"/>
      <c r="D8" s="31"/>
      <c r="E8" s="31"/>
      <c r="F8" s="31"/>
      <c r="G8" s="31"/>
      <c r="H8" s="31"/>
      <c r="I8" s="31"/>
      <c r="J8" s="5"/>
      <c r="K8" s="5"/>
      <c r="L8" s="14"/>
      <c r="M8" s="14"/>
      <c r="N8" s="12"/>
      <c r="O8" s="12"/>
      <c r="P8" s="12"/>
      <c r="Q8" s="12"/>
      <c r="R8" s="12"/>
      <c r="S8" s="12"/>
      <c r="T8" s="13"/>
    </row>
    <row r="9" spans="1:21" s="3" customFormat="1" ht="15" x14ac:dyDescent="0.2">
      <c r="A9" s="27" t="s">
        <v>13</v>
      </c>
      <c r="B9" s="28"/>
      <c r="C9" s="28"/>
      <c r="D9" s="28"/>
      <c r="E9" s="28"/>
      <c r="F9" s="28"/>
      <c r="G9" s="28"/>
      <c r="H9" s="28"/>
      <c r="I9" s="28"/>
      <c r="J9" s="5"/>
      <c r="K9" s="5"/>
      <c r="L9" s="14"/>
      <c r="M9" s="14"/>
      <c r="N9" s="12"/>
      <c r="O9" s="12"/>
      <c r="P9" s="12"/>
      <c r="Q9" s="12"/>
      <c r="R9" s="12"/>
      <c r="S9" s="12"/>
      <c r="T9" s="13"/>
    </row>
    <row r="10" spans="1:21" ht="4.5" customHeight="1" x14ac:dyDescent="0.2">
      <c r="B10" s="2"/>
      <c r="C10" s="2"/>
    </row>
    <row r="11" spans="1:21" s="15" customFormat="1" ht="27" customHeight="1" x14ac:dyDescent="0.2">
      <c r="A11" s="37" t="s">
        <v>14</v>
      </c>
      <c r="B11" s="17" t="s">
        <v>15</v>
      </c>
      <c r="C11" s="17" t="s">
        <v>16</v>
      </c>
      <c r="D11" s="36" t="s">
        <v>17</v>
      </c>
      <c r="E11" s="18" t="s">
        <v>18</v>
      </c>
      <c r="F11" s="18" t="s">
        <v>19</v>
      </c>
      <c r="G11" s="18" t="s">
        <v>20</v>
      </c>
      <c r="H11" s="18" t="s">
        <v>21</v>
      </c>
      <c r="I11" s="50" t="s">
        <v>22</v>
      </c>
      <c r="J11" s="77" t="s">
        <v>23</v>
      </c>
      <c r="K11" s="78"/>
      <c r="L11" s="78"/>
      <c r="M11" s="78"/>
      <c r="N11" s="78"/>
      <c r="O11" s="78"/>
      <c r="P11" s="78"/>
      <c r="Q11" s="78"/>
      <c r="R11" s="18" t="s">
        <v>24</v>
      </c>
      <c r="S11" s="46" t="s">
        <v>25</v>
      </c>
      <c r="T11" s="19" t="s">
        <v>26</v>
      </c>
      <c r="U11" s="18" t="s">
        <v>27</v>
      </c>
    </row>
    <row r="12" spans="1:21" s="16" customFormat="1" ht="0.75" customHeight="1" x14ac:dyDescent="0.2">
      <c r="A12" s="38"/>
      <c r="B12" s="20"/>
      <c r="C12" s="20" t="s">
        <v>28</v>
      </c>
      <c r="D12" s="21"/>
      <c r="E12" s="21"/>
      <c r="F12" s="21"/>
      <c r="G12" s="21"/>
      <c r="H12" s="21"/>
      <c r="I12" s="21"/>
      <c r="J12" s="22" t="s">
        <v>29</v>
      </c>
      <c r="K12" s="22" t="s">
        <v>30</v>
      </c>
      <c r="L12" s="22" t="s">
        <v>31</v>
      </c>
      <c r="M12" s="22" t="s">
        <v>32</v>
      </c>
      <c r="N12" s="22" t="s">
        <v>33</v>
      </c>
      <c r="O12" s="22" t="s">
        <v>34</v>
      </c>
      <c r="P12" s="22" t="s">
        <v>35</v>
      </c>
      <c r="Q12" s="22" t="s">
        <v>36</v>
      </c>
      <c r="R12" s="22"/>
      <c r="S12" s="22"/>
      <c r="T12" s="23"/>
      <c r="U12" s="22"/>
    </row>
    <row r="13" spans="1:21" s="15" customFormat="1" ht="13.5" thickBot="1" x14ac:dyDescent="0.25">
      <c r="A13" s="37" t="s">
        <v>14</v>
      </c>
      <c r="B13" s="42" t="s">
        <v>37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2"/>
      <c r="R13" s="34"/>
      <c r="S13" s="34"/>
      <c r="T13" s="34"/>
      <c r="U13" s="35"/>
    </row>
    <row r="14" spans="1:21" ht="15.75" customHeight="1" x14ac:dyDescent="0.2">
      <c r="A14" s="55" t="s">
        <v>14</v>
      </c>
      <c r="B14" s="56">
        <v>1</v>
      </c>
      <c r="C14" s="56">
        <v>36400</v>
      </c>
      <c r="D14" s="58" t="s">
        <v>38</v>
      </c>
      <c r="E14" s="63" t="s">
        <v>39</v>
      </c>
      <c r="F14" s="62" t="s">
        <v>14</v>
      </c>
      <c r="G14" s="63" t="s">
        <v>40</v>
      </c>
      <c r="H14" s="62" t="s">
        <v>41</v>
      </c>
      <c r="I14" s="68" t="s">
        <v>14</v>
      </c>
      <c r="J14" s="51" t="s">
        <v>14</v>
      </c>
      <c r="K14" s="43" t="s">
        <v>42</v>
      </c>
      <c r="L14" s="43" t="s">
        <v>43</v>
      </c>
      <c r="M14" s="43" t="s">
        <v>44</v>
      </c>
      <c r="N14" s="43" t="s">
        <v>45</v>
      </c>
      <c r="O14" s="51" t="s">
        <v>14</v>
      </c>
      <c r="P14" s="51" t="s">
        <v>14</v>
      </c>
      <c r="Q14" s="51" t="s">
        <v>14</v>
      </c>
      <c r="R14" s="64">
        <v>805</v>
      </c>
      <c r="S14" s="66">
        <f>SUM(N15)</f>
        <v>0</v>
      </c>
      <c r="T14" s="60">
        <f>SUM(N15)*R14</f>
        <v>0</v>
      </c>
      <c r="U14" s="53" t="s">
        <v>46</v>
      </c>
    </row>
    <row r="15" spans="1:21" ht="86.25" customHeight="1" thickBot="1" x14ac:dyDescent="0.25">
      <c r="A15" s="55"/>
      <c r="B15" s="57"/>
      <c r="C15" s="57"/>
      <c r="D15" s="59"/>
      <c r="E15" s="59"/>
      <c r="F15" s="59"/>
      <c r="G15" s="59"/>
      <c r="H15" s="59"/>
      <c r="I15" s="69"/>
      <c r="J15" s="44" t="s">
        <v>14</v>
      </c>
      <c r="K15" s="44" t="s">
        <v>14</v>
      </c>
      <c r="L15" s="44" t="s">
        <v>14</v>
      </c>
      <c r="M15" s="44" t="s">
        <v>14</v>
      </c>
      <c r="N15" s="52" t="s">
        <v>47</v>
      </c>
      <c r="O15" s="44" t="s">
        <v>14</v>
      </c>
      <c r="P15" s="44" t="s">
        <v>14</v>
      </c>
      <c r="Q15" s="44" t="s">
        <v>14</v>
      </c>
      <c r="R15" s="65"/>
      <c r="S15" s="67"/>
      <c r="T15" s="61"/>
      <c r="U15" s="54"/>
    </row>
    <row r="16" spans="1:21" ht="15.75" customHeight="1" x14ac:dyDescent="0.2">
      <c r="A16" s="55" t="s">
        <v>14</v>
      </c>
      <c r="B16" s="56">
        <v>2</v>
      </c>
      <c r="C16" s="56">
        <v>36451</v>
      </c>
      <c r="D16" s="58" t="s">
        <v>48</v>
      </c>
      <c r="E16" s="63" t="s">
        <v>49</v>
      </c>
      <c r="F16" s="62" t="s">
        <v>14</v>
      </c>
      <c r="G16" s="63" t="s">
        <v>50</v>
      </c>
      <c r="H16" s="62" t="s">
        <v>51</v>
      </c>
      <c r="I16" s="68" t="s">
        <v>14</v>
      </c>
      <c r="J16" s="51" t="s">
        <v>14</v>
      </c>
      <c r="K16" s="43" t="s">
        <v>42</v>
      </c>
      <c r="L16" s="43" t="s">
        <v>43</v>
      </c>
      <c r="M16" s="43" t="s">
        <v>44</v>
      </c>
      <c r="N16" s="43" t="s">
        <v>45</v>
      </c>
      <c r="O16" s="43" t="s">
        <v>52</v>
      </c>
      <c r="P16" s="51" t="s">
        <v>14</v>
      </c>
      <c r="Q16" s="51" t="s">
        <v>14</v>
      </c>
      <c r="R16" s="64">
        <v>1000</v>
      </c>
      <c r="S16" s="66">
        <f>SUM(L17:O17)</f>
        <v>0</v>
      </c>
      <c r="T16" s="60">
        <f>SUM(L17:O17)*R16</f>
        <v>0</v>
      </c>
      <c r="U16" s="53" t="s">
        <v>53</v>
      </c>
    </row>
    <row r="17" spans="1:21" ht="86.25" customHeight="1" thickBot="1" x14ac:dyDescent="0.25">
      <c r="A17" s="55"/>
      <c r="B17" s="57"/>
      <c r="C17" s="57"/>
      <c r="D17" s="59"/>
      <c r="E17" s="59"/>
      <c r="F17" s="59"/>
      <c r="G17" s="59"/>
      <c r="H17" s="59"/>
      <c r="I17" s="69"/>
      <c r="J17" s="44" t="s">
        <v>14</v>
      </c>
      <c r="K17" s="44" t="s">
        <v>14</v>
      </c>
      <c r="L17" s="52" t="s">
        <v>47</v>
      </c>
      <c r="M17" s="52" t="s">
        <v>47</v>
      </c>
      <c r="N17" s="52" t="s">
        <v>47</v>
      </c>
      <c r="O17" s="52" t="s">
        <v>47</v>
      </c>
      <c r="P17" s="44" t="s">
        <v>14</v>
      </c>
      <c r="Q17" s="44" t="s">
        <v>14</v>
      </c>
      <c r="R17" s="65"/>
      <c r="S17" s="67"/>
      <c r="T17" s="61"/>
      <c r="U17" s="54"/>
    </row>
    <row r="18" spans="1:21" ht="15.75" customHeight="1" x14ac:dyDescent="0.2">
      <c r="A18" s="55" t="s">
        <v>14</v>
      </c>
      <c r="B18" s="56">
        <v>3</v>
      </c>
      <c r="C18" s="56">
        <v>36457</v>
      </c>
      <c r="D18" s="58" t="s">
        <v>54</v>
      </c>
      <c r="E18" s="63" t="s">
        <v>49</v>
      </c>
      <c r="F18" s="62" t="s">
        <v>14</v>
      </c>
      <c r="G18" s="63" t="s">
        <v>55</v>
      </c>
      <c r="H18" s="62" t="s">
        <v>56</v>
      </c>
      <c r="I18" s="68" t="s">
        <v>14</v>
      </c>
      <c r="J18" s="51" t="s">
        <v>14</v>
      </c>
      <c r="K18" s="43" t="s">
        <v>42</v>
      </c>
      <c r="L18" s="43" t="s">
        <v>43</v>
      </c>
      <c r="M18" s="43" t="s">
        <v>44</v>
      </c>
      <c r="N18" s="43" t="s">
        <v>45</v>
      </c>
      <c r="O18" s="43" t="s">
        <v>52</v>
      </c>
      <c r="P18" s="51" t="s">
        <v>14</v>
      </c>
      <c r="Q18" s="51" t="s">
        <v>14</v>
      </c>
      <c r="R18" s="64">
        <v>1000</v>
      </c>
      <c r="S18" s="66">
        <f>SUM(M19:O19)</f>
        <v>0</v>
      </c>
      <c r="T18" s="60">
        <f>SUM(M19:O19)*R18</f>
        <v>0</v>
      </c>
      <c r="U18" s="53" t="s">
        <v>57</v>
      </c>
    </row>
    <row r="19" spans="1:21" ht="86.25" customHeight="1" thickBot="1" x14ac:dyDescent="0.25">
      <c r="A19" s="55"/>
      <c r="B19" s="57"/>
      <c r="C19" s="57"/>
      <c r="D19" s="59"/>
      <c r="E19" s="59"/>
      <c r="F19" s="59"/>
      <c r="G19" s="59"/>
      <c r="H19" s="59"/>
      <c r="I19" s="69"/>
      <c r="J19" s="44" t="s">
        <v>14</v>
      </c>
      <c r="K19" s="44" t="s">
        <v>14</v>
      </c>
      <c r="L19" s="44" t="s">
        <v>14</v>
      </c>
      <c r="M19" s="52" t="s">
        <v>47</v>
      </c>
      <c r="N19" s="52" t="s">
        <v>47</v>
      </c>
      <c r="O19" s="52" t="s">
        <v>47</v>
      </c>
      <c r="P19" s="44" t="s">
        <v>14</v>
      </c>
      <c r="Q19" s="44" t="s">
        <v>14</v>
      </c>
      <c r="R19" s="65"/>
      <c r="S19" s="67"/>
      <c r="T19" s="61"/>
      <c r="U19" s="54"/>
    </row>
    <row r="20" spans="1:21" ht="15.75" customHeight="1" x14ac:dyDescent="0.2">
      <c r="A20" s="55" t="s">
        <v>14</v>
      </c>
      <c r="B20" s="56">
        <v>4</v>
      </c>
      <c r="C20" s="56">
        <v>36068</v>
      </c>
      <c r="D20" s="58" t="s">
        <v>58</v>
      </c>
      <c r="E20" s="63" t="s">
        <v>59</v>
      </c>
      <c r="F20" s="62" t="s">
        <v>14</v>
      </c>
      <c r="G20" s="63" t="s">
        <v>40</v>
      </c>
      <c r="H20" s="62" t="s">
        <v>60</v>
      </c>
      <c r="I20" s="68" t="s">
        <v>14</v>
      </c>
      <c r="J20" s="43" t="s">
        <v>61</v>
      </c>
      <c r="K20" s="43" t="s">
        <v>42</v>
      </c>
      <c r="L20" s="43" t="s">
        <v>43</v>
      </c>
      <c r="M20" s="43" t="s">
        <v>44</v>
      </c>
      <c r="N20" s="43" t="s">
        <v>45</v>
      </c>
      <c r="O20" s="51" t="s">
        <v>14</v>
      </c>
      <c r="P20" s="51" t="s">
        <v>14</v>
      </c>
      <c r="Q20" s="51" t="s">
        <v>14</v>
      </c>
      <c r="R20" s="64">
        <v>1500</v>
      </c>
      <c r="S20" s="66">
        <f>SUM(J21:O21)</f>
        <v>0</v>
      </c>
      <c r="T20" s="60">
        <f>SUM(J21:O21)*R20</f>
        <v>0</v>
      </c>
      <c r="U20" s="53" t="s">
        <v>62</v>
      </c>
    </row>
    <row r="21" spans="1:21" ht="86.25" customHeight="1" thickBot="1" x14ac:dyDescent="0.25">
      <c r="A21" s="55"/>
      <c r="B21" s="57"/>
      <c r="C21" s="57"/>
      <c r="D21" s="59"/>
      <c r="E21" s="59"/>
      <c r="F21" s="59"/>
      <c r="G21" s="59"/>
      <c r="H21" s="59"/>
      <c r="I21" s="69"/>
      <c r="J21" s="52" t="s">
        <v>47</v>
      </c>
      <c r="K21" s="52" t="s">
        <v>47</v>
      </c>
      <c r="L21" s="52" t="s">
        <v>47</v>
      </c>
      <c r="M21" s="44" t="s">
        <v>14</v>
      </c>
      <c r="N21" s="44" t="s">
        <v>14</v>
      </c>
      <c r="O21" s="44" t="s">
        <v>14</v>
      </c>
      <c r="P21" s="44" t="s">
        <v>14</v>
      </c>
      <c r="Q21" s="44" t="s">
        <v>14</v>
      </c>
      <c r="R21" s="65"/>
      <c r="S21" s="67"/>
      <c r="T21" s="61"/>
      <c r="U21" s="54"/>
    </row>
    <row r="22" spans="1:21" ht="15.75" customHeight="1" x14ac:dyDescent="0.2">
      <c r="A22" s="55" t="s">
        <v>14</v>
      </c>
      <c r="B22" s="56">
        <v>5</v>
      </c>
      <c r="C22" s="56">
        <v>36067</v>
      </c>
      <c r="D22" s="58" t="s">
        <v>63</v>
      </c>
      <c r="E22" s="63" t="s">
        <v>59</v>
      </c>
      <c r="F22" s="62" t="s">
        <v>14</v>
      </c>
      <c r="G22" s="63" t="s">
        <v>64</v>
      </c>
      <c r="H22" s="62" t="s">
        <v>60</v>
      </c>
      <c r="I22" s="68" t="s">
        <v>14</v>
      </c>
      <c r="J22" s="43" t="s">
        <v>61</v>
      </c>
      <c r="K22" s="43" t="s">
        <v>42</v>
      </c>
      <c r="L22" s="43" t="s">
        <v>43</v>
      </c>
      <c r="M22" s="43" t="s">
        <v>44</v>
      </c>
      <c r="N22" s="43" t="s">
        <v>45</v>
      </c>
      <c r="O22" s="51" t="s">
        <v>14</v>
      </c>
      <c r="P22" s="51" t="s">
        <v>14</v>
      </c>
      <c r="Q22" s="51" t="s">
        <v>14</v>
      </c>
      <c r="R22" s="64">
        <v>1500</v>
      </c>
      <c r="S22" s="66">
        <f>SUM(J23:O23)</f>
        <v>0</v>
      </c>
      <c r="T22" s="60">
        <f>SUM(J23:O23)*R22</f>
        <v>0</v>
      </c>
      <c r="U22" s="53" t="s">
        <v>62</v>
      </c>
    </row>
    <row r="23" spans="1:21" ht="86.25" customHeight="1" thickBot="1" x14ac:dyDescent="0.25">
      <c r="A23" s="55"/>
      <c r="B23" s="57"/>
      <c r="C23" s="57"/>
      <c r="D23" s="59"/>
      <c r="E23" s="59"/>
      <c r="F23" s="59"/>
      <c r="G23" s="59"/>
      <c r="H23" s="59"/>
      <c r="I23" s="69"/>
      <c r="J23" s="52" t="s">
        <v>47</v>
      </c>
      <c r="K23" s="52" t="s">
        <v>47</v>
      </c>
      <c r="L23" s="52" t="s">
        <v>47</v>
      </c>
      <c r="M23" s="44" t="s">
        <v>14</v>
      </c>
      <c r="N23" s="44" t="s">
        <v>14</v>
      </c>
      <c r="O23" s="44" t="s">
        <v>14</v>
      </c>
      <c r="P23" s="44" t="s">
        <v>14</v>
      </c>
      <c r="Q23" s="44" t="s">
        <v>14</v>
      </c>
      <c r="R23" s="65"/>
      <c r="S23" s="67"/>
      <c r="T23" s="61"/>
      <c r="U23" s="54"/>
    </row>
    <row r="24" spans="1:21" ht="15.75" customHeight="1" x14ac:dyDescent="0.2">
      <c r="A24" s="55" t="s">
        <v>14</v>
      </c>
      <c r="B24" s="56">
        <v>6</v>
      </c>
      <c r="C24" s="56">
        <v>36069</v>
      </c>
      <c r="D24" s="58" t="s">
        <v>65</v>
      </c>
      <c r="E24" s="63" t="s">
        <v>59</v>
      </c>
      <c r="F24" s="62" t="s">
        <v>14</v>
      </c>
      <c r="G24" s="63" t="s">
        <v>40</v>
      </c>
      <c r="H24" s="62" t="s">
        <v>66</v>
      </c>
      <c r="I24" s="68" t="s">
        <v>14</v>
      </c>
      <c r="J24" s="43" t="s">
        <v>61</v>
      </c>
      <c r="K24" s="43" t="s">
        <v>42</v>
      </c>
      <c r="L24" s="43" t="s">
        <v>43</v>
      </c>
      <c r="M24" s="43" t="s">
        <v>44</v>
      </c>
      <c r="N24" s="43" t="s">
        <v>45</v>
      </c>
      <c r="O24" s="51" t="s">
        <v>14</v>
      </c>
      <c r="P24" s="51" t="s">
        <v>14</v>
      </c>
      <c r="Q24" s="51" t="s">
        <v>14</v>
      </c>
      <c r="R24" s="64">
        <v>1500</v>
      </c>
      <c r="S24" s="66">
        <f>SUM(J25:O25)</f>
        <v>0</v>
      </c>
      <c r="T24" s="60">
        <f>SUM(J25:O25)*R24</f>
        <v>0</v>
      </c>
      <c r="U24" s="53" t="s">
        <v>67</v>
      </c>
    </row>
    <row r="25" spans="1:21" ht="86.25" customHeight="1" thickBot="1" x14ac:dyDescent="0.25">
      <c r="A25" s="55"/>
      <c r="B25" s="57"/>
      <c r="C25" s="57"/>
      <c r="D25" s="59"/>
      <c r="E25" s="59"/>
      <c r="F25" s="59"/>
      <c r="G25" s="59"/>
      <c r="H25" s="59"/>
      <c r="I25" s="69"/>
      <c r="J25" s="52" t="s">
        <v>47</v>
      </c>
      <c r="K25" s="52" t="s">
        <v>47</v>
      </c>
      <c r="L25" s="52" t="s">
        <v>47</v>
      </c>
      <c r="M25" s="44" t="s">
        <v>14</v>
      </c>
      <c r="N25" s="44" t="s">
        <v>14</v>
      </c>
      <c r="O25" s="44" t="s">
        <v>14</v>
      </c>
      <c r="P25" s="44" t="s">
        <v>14</v>
      </c>
      <c r="Q25" s="44" t="s">
        <v>14</v>
      </c>
      <c r="R25" s="65"/>
      <c r="S25" s="67"/>
      <c r="T25" s="61"/>
      <c r="U25" s="54"/>
    </row>
    <row r="26" spans="1:21" ht="15.75" customHeight="1" x14ac:dyDescent="0.2">
      <c r="A26" s="55" t="s">
        <v>14</v>
      </c>
      <c r="B26" s="56">
        <v>7</v>
      </c>
      <c r="C26" s="56">
        <v>36070</v>
      </c>
      <c r="D26" s="58" t="s">
        <v>68</v>
      </c>
      <c r="E26" s="63" t="s">
        <v>59</v>
      </c>
      <c r="F26" s="62" t="s">
        <v>14</v>
      </c>
      <c r="G26" s="63" t="s">
        <v>69</v>
      </c>
      <c r="H26" s="62" t="s">
        <v>66</v>
      </c>
      <c r="I26" s="68" t="s">
        <v>14</v>
      </c>
      <c r="J26" s="43" t="s">
        <v>61</v>
      </c>
      <c r="K26" s="43" t="s">
        <v>42</v>
      </c>
      <c r="L26" s="43" t="s">
        <v>43</v>
      </c>
      <c r="M26" s="43" t="s">
        <v>44</v>
      </c>
      <c r="N26" s="43" t="s">
        <v>45</v>
      </c>
      <c r="O26" s="51" t="s">
        <v>14</v>
      </c>
      <c r="P26" s="51" t="s">
        <v>14</v>
      </c>
      <c r="Q26" s="51" t="s">
        <v>14</v>
      </c>
      <c r="R26" s="64">
        <v>1500</v>
      </c>
      <c r="S26" s="66">
        <f>SUM(J27:O27)</f>
        <v>0</v>
      </c>
      <c r="T26" s="60">
        <f>SUM(J27:O27)*R26</f>
        <v>0</v>
      </c>
      <c r="U26" s="53" t="s">
        <v>67</v>
      </c>
    </row>
    <row r="27" spans="1:21" ht="86.25" customHeight="1" thickBot="1" x14ac:dyDescent="0.25">
      <c r="A27" s="55"/>
      <c r="B27" s="57"/>
      <c r="C27" s="57"/>
      <c r="D27" s="59"/>
      <c r="E27" s="59"/>
      <c r="F27" s="59"/>
      <c r="G27" s="59"/>
      <c r="H27" s="59"/>
      <c r="I27" s="69"/>
      <c r="J27" s="52" t="s">
        <v>47</v>
      </c>
      <c r="K27" s="52" t="s">
        <v>47</v>
      </c>
      <c r="L27" s="52" t="s">
        <v>47</v>
      </c>
      <c r="M27" s="44" t="s">
        <v>14</v>
      </c>
      <c r="N27" s="44" t="s">
        <v>14</v>
      </c>
      <c r="O27" s="44" t="s">
        <v>14</v>
      </c>
      <c r="P27" s="44" t="s">
        <v>14</v>
      </c>
      <c r="Q27" s="44" t="s">
        <v>14</v>
      </c>
      <c r="R27" s="65"/>
      <c r="S27" s="67"/>
      <c r="T27" s="61"/>
      <c r="U27" s="54"/>
    </row>
    <row r="28" spans="1:21" ht="15.75" customHeight="1" x14ac:dyDescent="0.2">
      <c r="A28" s="55" t="s">
        <v>14</v>
      </c>
      <c r="B28" s="56">
        <v>8</v>
      </c>
      <c r="C28" s="56">
        <v>36071</v>
      </c>
      <c r="D28" s="58" t="s">
        <v>70</v>
      </c>
      <c r="E28" s="63" t="s">
        <v>59</v>
      </c>
      <c r="F28" s="62" t="s">
        <v>14</v>
      </c>
      <c r="G28" s="63" t="s">
        <v>40</v>
      </c>
      <c r="H28" s="62" t="s">
        <v>60</v>
      </c>
      <c r="I28" s="68" t="s">
        <v>14</v>
      </c>
      <c r="J28" s="43" t="s">
        <v>61</v>
      </c>
      <c r="K28" s="43" t="s">
        <v>42</v>
      </c>
      <c r="L28" s="43" t="s">
        <v>43</v>
      </c>
      <c r="M28" s="43" t="s">
        <v>44</v>
      </c>
      <c r="N28" s="43" t="s">
        <v>45</v>
      </c>
      <c r="O28" s="51" t="s">
        <v>14</v>
      </c>
      <c r="P28" s="51" t="s">
        <v>14</v>
      </c>
      <c r="Q28" s="51" t="s">
        <v>14</v>
      </c>
      <c r="R28" s="64">
        <v>1500</v>
      </c>
      <c r="S28" s="66">
        <f>SUM(J29:O29)</f>
        <v>0</v>
      </c>
      <c r="T28" s="60">
        <f>SUM(J29:O29)*R28</f>
        <v>0</v>
      </c>
      <c r="U28" s="53" t="s">
        <v>71</v>
      </c>
    </row>
    <row r="29" spans="1:21" ht="86.25" customHeight="1" thickBot="1" x14ac:dyDescent="0.25">
      <c r="A29" s="55"/>
      <c r="B29" s="57"/>
      <c r="C29" s="57"/>
      <c r="D29" s="59"/>
      <c r="E29" s="59"/>
      <c r="F29" s="59"/>
      <c r="G29" s="59"/>
      <c r="H29" s="59"/>
      <c r="I29" s="69"/>
      <c r="J29" s="52" t="s">
        <v>47</v>
      </c>
      <c r="K29" s="52" t="s">
        <v>47</v>
      </c>
      <c r="L29" s="52" t="s">
        <v>47</v>
      </c>
      <c r="M29" s="52" t="s">
        <v>47</v>
      </c>
      <c r="N29" s="44" t="s">
        <v>14</v>
      </c>
      <c r="O29" s="44" t="s">
        <v>14</v>
      </c>
      <c r="P29" s="44" t="s">
        <v>14</v>
      </c>
      <c r="Q29" s="44" t="s">
        <v>14</v>
      </c>
      <c r="R29" s="65"/>
      <c r="S29" s="67"/>
      <c r="T29" s="61"/>
      <c r="U29" s="54"/>
    </row>
    <row r="30" spans="1:21" ht="15.75" customHeight="1" x14ac:dyDescent="0.2">
      <c r="A30" s="55" t="s">
        <v>14</v>
      </c>
      <c r="B30" s="56">
        <v>9</v>
      </c>
      <c r="C30" s="56">
        <v>36072</v>
      </c>
      <c r="D30" s="58" t="s">
        <v>72</v>
      </c>
      <c r="E30" s="63" t="s">
        <v>59</v>
      </c>
      <c r="F30" s="62" t="s">
        <v>14</v>
      </c>
      <c r="G30" s="63" t="s">
        <v>40</v>
      </c>
      <c r="H30" s="62" t="s">
        <v>73</v>
      </c>
      <c r="I30" s="68" t="s">
        <v>14</v>
      </c>
      <c r="J30" s="43" t="s">
        <v>61</v>
      </c>
      <c r="K30" s="43" t="s">
        <v>42</v>
      </c>
      <c r="L30" s="43" t="s">
        <v>43</v>
      </c>
      <c r="M30" s="43" t="s">
        <v>44</v>
      </c>
      <c r="N30" s="43" t="s">
        <v>45</v>
      </c>
      <c r="O30" s="51" t="s">
        <v>14</v>
      </c>
      <c r="P30" s="51" t="s">
        <v>14</v>
      </c>
      <c r="Q30" s="51" t="s">
        <v>14</v>
      </c>
      <c r="R30" s="64">
        <v>1500</v>
      </c>
      <c r="S30" s="66">
        <f>SUM(J31:O31)</f>
        <v>0</v>
      </c>
      <c r="T30" s="60">
        <f>SUM(J31:O31)*R30</f>
        <v>0</v>
      </c>
      <c r="U30" s="53" t="s">
        <v>74</v>
      </c>
    </row>
    <row r="31" spans="1:21" ht="86.25" customHeight="1" thickBot="1" x14ac:dyDescent="0.25">
      <c r="A31" s="55"/>
      <c r="B31" s="57"/>
      <c r="C31" s="57"/>
      <c r="D31" s="59"/>
      <c r="E31" s="59"/>
      <c r="F31" s="59"/>
      <c r="G31" s="59"/>
      <c r="H31" s="59"/>
      <c r="I31" s="69"/>
      <c r="J31" s="52" t="s">
        <v>47</v>
      </c>
      <c r="K31" s="44" t="s">
        <v>14</v>
      </c>
      <c r="L31" s="52" t="s">
        <v>47</v>
      </c>
      <c r="M31" s="44" t="s">
        <v>14</v>
      </c>
      <c r="N31" s="44" t="s">
        <v>14</v>
      </c>
      <c r="O31" s="44" t="s">
        <v>14</v>
      </c>
      <c r="P31" s="44" t="s">
        <v>14</v>
      </c>
      <c r="Q31" s="44" t="s">
        <v>14</v>
      </c>
      <c r="R31" s="65"/>
      <c r="S31" s="67"/>
      <c r="T31" s="61"/>
      <c r="U31" s="54"/>
    </row>
    <row r="32" spans="1:21" ht="15.75" customHeight="1" x14ac:dyDescent="0.2">
      <c r="A32" s="55" t="s">
        <v>14</v>
      </c>
      <c r="B32" s="56">
        <v>10</v>
      </c>
      <c r="C32" s="56">
        <v>36074</v>
      </c>
      <c r="D32" s="58" t="s">
        <v>75</v>
      </c>
      <c r="E32" s="63" t="s">
        <v>59</v>
      </c>
      <c r="F32" s="62" t="s">
        <v>14</v>
      </c>
      <c r="G32" s="63" t="s">
        <v>76</v>
      </c>
      <c r="H32" s="62" t="s">
        <v>77</v>
      </c>
      <c r="I32" s="68" t="s">
        <v>14</v>
      </c>
      <c r="J32" s="43" t="s">
        <v>61</v>
      </c>
      <c r="K32" s="43" t="s">
        <v>42</v>
      </c>
      <c r="L32" s="43" t="s">
        <v>43</v>
      </c>
      <c r="M32" s="43" t="s">
        <v>44</v>
      </c>
      <c r="N32" s="43" t="s">
        <v>45</v>
      </c>
      <c r="O32" s="51" t="s">
        <v>14</v>
      </c>
      <c r="P32" s="51" t="s">
        <v>14</v>
      </c>
      <c r="Q32" s="51" t="s">
        <v>14</v>
      </c>
      <c r="R32" s="64">
        <v>1500</v>
      </c>
      <c r="S32" s="66">
        <f>SUM(J33:O33)</f>
        <v>0</v>
      </c>
      <c r="T32" s="60">
        <f>SUM(J33:O33)*R32</f>
        <v>0</v>
      </c>
      <c r="U32" s="53" t="s">
        <v>78</v>
      </c>
    </row>
    <row r="33" spans="1:21" ht="86.25" customHeight="1" thickBot="1" x14ac:dyDescent="0.25">
      <c r="A33" s="55"/>
      <c r="B33" s="57"/>
      <c r="C33" s="57"/>
      <c r="D33" s="59"/>
      <c r="E33" s="59"/>
      <c r="F33" s="59"/>
      <c r="G33" s="59"/>
      <c r="H33" s="59"/>
      <c r="I33" s="69"/>
      <c r="J33" s="52" t="s">
        <v>47</v>
      </c>
      <c r="K33" s="52" t="s">
        <v>47</v>
      </c>
      <c r="L33" s="52" t="s">
        <v>47</v>
      </c>
      <c r="M33" s="44" t="s">
        <v>14</v>
      </c>
      <c r="N33" s="44" t="s">
        <v>14</v>
      </c>
      <c r="O33" s="44" t="s">
        <v>14</v>
      </c>
      <c r="P33" s="44" t="s">
        <v>14</v>
      </c>
      <c r="Q33" s="44" t="s">
        <v>14</v>
      </c>
      <c r="R33" s="65"/>
      <c r="S33" s="67"/>
      <c r="T33" s="61"/>
      <c r="U33" s="54"/>
    </row>
    <row r="34" spans="1:21" ht="15.75" customHeight="1" x14ac:dyDescent="0.2">
      <c r="A34" s="55" t="s">
        <v>14</v>
      </c>
      <c r="B34" s="56">
        <v>11</v>
      </c>
      <c r="C34" s="56">
        <v>36075</v>
      </c>
      <c r="D34" s="58" t="s">
        <v>79</v>
      </c>
      <c r="E34" s="63" t="s">
        <v>59</v>
      </c>
      <c r="F34" s="62" t="s">
        <v>14</v>
      </c>
      <c r="G34" s="63" t="s">
        <v>40</v>
      </c>
      <c r="H34" s="62" t="s">
        <v>73</v>
      </c>
      <c r="I34" s="68" t="s">
        <v>14</v>
      </c>
      <c r="J34" s="43" t="s">
        <v>61</v>
      </c>
      <c r="K34" s="43" t="s">
        <v>42</v>
      </c>
      <c r="L34" s="43" t="s">
        <v>43</v>
      </c>
      <c r="M34" s="43" t="s">
        <v>44</v>
      </c>
      <c r="N34" s="43" t="s">
        <v>45</v>
      </c>
      <c r="O34" s="51" t="s">
        <v>14</v>
      </c>
      <c r="P34" s="51" t="s">
        <v>14</v>
      </c>
      <c r="Q34" s="51" t="s">
        <v>14</v>
      </c>
      <c r="R34" s="64">
        <v>1500</v>
      </c>
      <c r="S34" s="66">
        <f>SUM(J35:O35)</f>
        <v>0</v>
      </c>
      <c r="T34" s="60">
        <f>SUM(J35:O35)*R34</f>
        <v>0</v>
      </c>
      <c r="U34" s="53" t="s">
        <v>80</v>
      </c>
    </row>
    <row r="35" spans="1:21" ht="86.25" customHeight="1" thickBot="1" x14ac:dyDescent="0.25">
      <c r="A35" s="55"/>
      <c r="B35" s="57"/>
      <c r="C35" s="57"/>
      <c r="D35" s="59"/>
      <c r="E35" s="59"/>
      <c r="F35" s="59"/>
      <c r="G35" s="59"/>
      <c r="H35" s="59"/>
      <c r="I35" s="69"/>
      <c r="J35" s="52" t="s">
        <v>47</v>
      </c>
      <c r="K35" s="52" t="s">
        <v>47</v>
      </c>
      <c r="L35" s="52" t="s">
        <v>47</v>
      </c>
      <c r="M35" s="44" t="s">
        <v>14</v>
      </c>
      <c r="N35" s="44" t="s">
        <v>14</v>
      </c>
      <c r="O35" s="44" t="s">
        <v>14</v>
      </c>
      <c r="P35" s="44" t="s">
        <v>14</v>
      </c>
      <c r="Q35" s="44" t="s">
        <v>14</v>
      </c>
      <c r="R35" s="65"/>
      <c r="S35" s="67"/>
      <c r="T35" s="61"/>
      <c r="U35" s="54"/>
    </row>
    <row r="36" spans="1:21" ht="15.75" customHeight="1" x14ac:dyDescent="0.2">
      <c r="A36" s="55" t="s">
        <v>14</v>
      </c>
      <c r="B36" s="56">
        <v>12</v>
      </c>
      <c r="C36" s="56">
        <v>36076</v>
      </c>
      <c r="D36" s="58" t="s">
        <v>81</v>
      </c>
      <c r="E36" s="63" t="s">
        <v>59</v>
      </c>
      <c r="F36" s="62" t="s">
        <v>14</v>
      </c>
      <c r="G36" s="63" t="s">
        <v>82</v>
      </c>
      <c r="H36" s="62" t="s">
        <v>73</v>
      </c>
      <c r="I36" s="68" t="s">
        <v>14</v>
      </c>
      <c r="J36" s="43" t="s">
        <v>61</v>
      </c>
      <c r="K36" s="43" t="s">
        <v>42</v>
      </c>
      <c r="L36" s="43" t="s">
        <v>43</v>
      </c>
      <c r="M36" s="43" t="s">
        <v>44</v>
      </c>
      <c r="N36" s="43" t="s">
        <v>45</v>
      </c>
      <c r="O36" s="51" t="s">
        <v>14</v>
      </c>
      <c r="P36" s="51" t="s">
        <v>14</v>
      </c>
      <c r="Q36" s="51" t="s">
        <v>14</v>
      </c>
      <c r="R36" s="64">
        <v>1500</v>
      </c>
      <c r="S36" s="66">
        <f>SUM(J37:O37)</f>
        <v>0</v>
      </c>
      <c r="T36" s="60">
        <f>SUM(J37:O37)*R36</f>
        <v>0</v>
      </c>
      <c r="U36" s="53" t="s">
        <v>80</v>
      </c>
    </row>
    <row r="37" spans="1:21" ht="86.25" customHeight="1" thickBot="1" x14ac:dyDescent="0.25">
      <c r="A37" s="55"/>
      <c r="B37" s="57"/>
      <c r="C37" s="57"/>
      <c r="D37" s="59"/>
      <c r="E37" s="59"/>
      <c r="F37" s="59"/>
      <c r="G37" s="59"/>
      <c r="H37" s="59"/>
      <c r="I37" s="69"/>
      <c r="J37" s="52" t="s">
        <v>47</v>
      </c>
      <c r="K37" s="52" t="s">
        <v>47</v>
      </c>
      <c r="L37" s="52" t="s">
        <v>47</v>
      </c>
      <c r="M37" s="44" t="s">
        <v>14</v>
      </c>
      <c r="N37" s="44" t="s">
        <v>14</v>
      </c>
      <c r="O37" s="44" t="s">
        <v>14</v>
      </c>
      <c r="P37" s="44" t="s">
        <v>14</v>
      </c>
      <c r="Q37" s="44" t="s">
        <v>14</v>
      </c>
      <c r="R37" s="65"/>
      <c r="S37" s="67"/>
      <c r="T37" s="61"/>
      <c r="U37" s="54"/>
    </row>
    <row r="38" spans="1:21" ht="15.75" customHeight="1" x14ac:dyDescent="0.2">
      <c r="A38" s="55" t="s">
        <v>14</v>
      </c>
      <c r="B38" s="56">
        <v>13</v>
      </c>
      <c r="C38" s="56">
        <v>36077</v>
      </c>
      <c r="D38" s="58" t="s">
        <v>83</v>
      </c>
      <c r="E38" s="63" t="s">
        <v>59</v>
      </c>
      <c r="F38" s="62" t="s">
        <v>14</v>
      </c>
      <c r="G38" s="63" t="s">
        <v>40</v>
      </c>
      <c r="H38" s="62" t="s">
        <v>73</v>
      </c>
      <c r="I38" s="68" t="s">
        <v>14</v>
      </c>
      <c r="J38" s="43" t="s">
        <v>61</v>
      </c>
      <c r="K38" s="43" t="s">
        <v>42</v>
      </c>
      <c r="L38" s="43" t="s">
        <v>43</v>
      </c>
      <c r="M38" s="43" t="s">
        <v>44</v>
      </c>
      <c r="N38" s="43" t="s">
        <v>45</v>
      </c>
      <c r="O38" s="51" t="s">
        <v>14</v>
      </c>
      <c r="P38" s="51" t="s">
        <v>14</v>
      </c>
      <c r="Q38" s="51" t="s">
        <v>14</v>
      </c>
      <c r="R38" s="64">
        <v>1500</v>
      </c>
      <c r="S38" s="66">
        <f>SUM(J39:O39)</f>
        <v>0</v>
      </c>
      <c r="T38" s="60">
        <f>SUM(J39:O39)*R38</f>
        <v>0</v>
      </c>
      <c r="U38" s="53" t="s">
        <v>84</v>
      </c>
    </row>
    <row r="39" spans="1:21" ht="86.25" customHeight="1" thickBot="1" x14ac:dyDescent="0.25">
      <c r="A39" s="55"/>
      <c r="B39" s="57"/>
      <c r="C39" s="57"/>
      <c r="D39" s="59"/>
      <c r="E39" s="59"/>
      <c r="F39" s="59"/>
      <c r="G39" s="59"/>
      <c r="H39" s="59"/>
      <c r="I39" s="69"/>
      <c r="J39" s="52" t="s">
        <v>47</v>
      </c>
      <c r="K39" s="52" t="s">
        <v>47</v>
      </c>
      <c r="L39" s="52" t="s">
        <v>47</v>
      </c>
      <c r="M39" s="44" t="s">
        <v>14</v>
      </c>
      <c r="N39" s="44" t="s">
        <v>14</v>
      </c>
      <c r="O39" s="44" t="s">
        <v>14</v>
      </c>
      <c r="P39" s="44" t="s">
        <v>14</v>
      </c>
      <c r="Q39" s="44" t="s">
        <v>14</v>
      </c>
      <c r="R39" s="65"/>
      <c r="S39" s="67"/>
      <c r="T39" s="61"/>
      <c r="U39" s="54"/>
    </row>
    <row r="40" spans="1:21" ht="15.75" customHeight="1" x14ac:dyDescent="0.2">
      <c r="A40" s="55" t="s">
        <v>14</v>
      </c>
      <c r="B40" s="56">
        <v>14</v>
      </c>
      <c r="C40" s="56">
        <v>36078</v>
      </c>
      <c r="D40" s="58" t="s">
        <v>85</v>
      </c>
      <c r="E40" s="63" t="s">
        <v>59</v>
      </c>
      <c r="F40" s="62" t="s">
        <v>14</v>
      </c>
      <c r="G40" s="63" t="s">
        <v>40</v>
      </c>
      <c r="H40" s="62" t="s">
        <v>86</v>
      </c>
      <c r="I40" s="68" t="s">
        <v>14</v>
      </c>
      <c r="J40" s="43" t="s">
        <v>61</v>
      </c>
      <c r="K40" s="43" t="s">
        <v>42</v>
      </c>
      <c r="L40" s="43" t="s">
        <v>43</v>
      </c>
      <c r="M40" s="43" t="s">
        <v>44</v>
      </c>
      <c r="N40" s="43" t="s">
        <v>45</v>
      </c>
      <c r="O40" s="51" t="s">
        <v>14</v>
      </c>
      <c r="P40" s="51" t="s">
        <v>14</v>
      </c>
      <c r="Q40" s="51" t="s">
        <v>14</v>
      </c>
      <c r="R40" s="64">
        <v>1500</v>
      </c>
      <c r="S40" s="66">
        <f>SUM(J41:O41)</f>
        <v>0</v>
      </c>
      <c r="T40" s="60">
        <f>SUM(J41:O41)*R40</f>
        <v>0</v>
      </c>
      <c r="U40" s="53" t="s">
        <v>87</v>
      </c>
    </row>
    <row r="41" spans="1:21" ht="86.25" customHeight="1" thickBot="1" x14ac:dyDescent="0.25">
      <c r="A41" s="55"/>
      <c r="B41" s="57"/>
      <c r="C41" s="57"/>
      <c r="D41" s="59"/>
      <c r="E41" s="59"/>
      <c r="F41" s="59"/>
      <c r="G41" s="59"/>
      <c r="H41" s="59"/>
      <c r="I41" s="69"/>
      <c r="J41" s="52" t="s">
        <v>47</v>
      </c>
      <c r="K41" s="52" t="s">
        <v>47</v>
      </c>
      <c r="L41" s="52" t="s">
        <v>47</v>
      </c>
      <c r="M41" s="44" t="s">
        <v>14</v>
      </c>
      <c r="N41" s="44" t="s">
        <v>14</v>
      </c>
      <c r="O41" s="44" t="s">
        <v>14</v>
      </c>
      <c r="P41" s="44" t="s">
        <v>14</v>
      </c>
      <c r="Q41" s="44" t="s">
        <v>14</v>
      </c>
      <c r="R41" s="65"/>
      <c r="S41" s="67"/>
      <c r="T41" s="61"/>
      <c r="U41" s="54"/>
    </row>
    <row r="42" spans="1:21" ht="15.75" customHeight="1" x14ac:dyDescent="0.2">
      <c r="A42" s="55" t="s">
        <v>14</v>
      </c>
      <c r="B42" s="56">
        <v>15</v>
      </c>
      <c r="C42" s="56">
        <v>36079</v>
      </c>
      <c r="D42" s="58" t="s">
        <v>88</v>
      </c>
      <c r="E42" s="63" t="s">
        <v>59</v>
      </c>
      <c r="F42" s="62" t="s">
        <v>14</v>
      </c>
      <c r="G42" s="63" t="s">
        <v>89</v>
      </c>
      <c r="H42" s="62" t="s">
        <v>86</v>
      </c>
      <c r="I42" s="68" t="s">
        <v>14</v>
      </c>
      <c r="J42" s="43" t="s">
        <v>61</v>
      </c>
      <c r="K42" s="43" t="s">
        <v>42</v>
      </c>
      <c r="L42" s="43" t="s">
        <v>43</v>
      </c>
      <c r="M42" s="43" t="s">
        <v>44</v>
      </c>
      <c r="N42" s="43" t="s">
        <v>45</v>
      </c>
      <c r="O42" s="51" t="s">
        <v>14</v>
      </c>
      <c r="P42" s="51" t="s">
        <v>14</v>
      </c>
      <c r="Q42" s="51" t="s">
        <v>14</v>
      </c>
      <c r="R42" s="64">
        <v>1500</v>
      </c>
      <c r="S42" s="66">
        <f>SUM(J43:O43)</f>
        <v>0</v>
      </c>
      <c r="T42" s="60">
        <f>SUM(J43:O43)*R42</f>
        <v>0</v>
      </c>
      <c r="U42" s="53" t="s">
        <v>87</v>
      </c>
    </row>
    <row r="43" spans="1:21" ht="86.25" customHeight="1" thickBot="1" x14ac:dyDescent="0.25">
      <c r="A43" s="55"/>
      <c r="B43" s="57"/>
      <c r="C43" s="57"/>
      <c r="D43" s="59"/>
      <c r="E43" s="59"/>
      <c r="F43" s="59"/>
      <c r="G43" s="59"/>
      <c r="H43" s="59"/>
      <c r="I43" s="69"/>
      <c r="J43" s="52" t="s">
        <v>47</v>
      </c>
      <c r="K43" s="52" t="s">
        <v>47</v>
      </c>
      <c r="L43" s="52" t="s">
        <v>47</v>
      </c>
      <c r="M43" s="44" t="s">
        <v>14</v>
      </c>
      <c r="N43" s="44" t="s">
        <v>14</v>
      </c>
      <c r="O43" s="44" t="s">
        <v>14</v>
      </c>
      <c r="P43" s="44" t="s">
        <v>14</v>
      </c>
      <c r="Q43" s="44" t="s">
        <v>14</v>
      </c>
      <c r="R43" s="65"/>
      <c r="S43" s="67"/>
      <c r="T43" s="61"/>
      <c r="U43" s="54"/>
    </row>
    <row r="44" spans="1:21" ht="15.75" customHeight="1" x14ac:dyDescent="0.2">
      <c r="A44" s="55" t="s">
        <v>14</v>
      </c>
      <c r="B44" s="56">
        <v>16</v>
      </c>
      <c r="C44" s="56">
        <v>36084</v>
      </c>
      <c r="D44" s="58" t="s">
        <v>90</v>
      </c>
      <c r="E44" s="63" t="s">
        <v>59</v>
      </c>
      <c r="F44" s="62" t="s">
        <v>14</v>
      </c>
      <c r="G44" s="63" t="s">
        <v>40</v>
      </c>
      <c r="H44" s="62" t="s">
        <v>91</v>
      </c>
      <c r="I44" s="68" t="s">
        <v>14</v>
      </c>
      <c r="J44" s="43" t="s">
        <v>61</v>
      </c>
      <c r="K44" s="43" t="s">
        <v>42</v>
      </c>
      <c r="L44" s="43" t="s">
        <v>43</v>
      </c>
      <c r="M44" s="43" t="s">
        <v>44</v>
      </c>
      <c r="N44" s="43" t="s">
        <v>45</v>
      </c>
      <c r="O44" s="51" t="s">
        <v>14</v>
      </c>
      <c r="P44" s="51" t="s">
        <v>14</v>
      </c>
      <c r="Q44" s="51" t="s">
        <v>14</v>
      </c>
      <c r="R44" s="64">
        <v>1500</v>
      </c>
      <c r="S44" s="66">
        <f>SUM(J45:O45)</f>
        <v>0</v>
      </c>
      <c r="T44" s="60">
        <f>SUM(J45:O45)*R44</f>
        <v>0</v>
      </c>
      <c r="U44" s="53" t="s">
        <v>92</v>
      </c>
    </row>
    <row r="45" spans="1:21" ht="86.25" customHeight="1" thickBot="1" x14ac:dyDescent="0.25">
      <c r="A45" s="55"/>
      <c r="B45" s="57"/>
      <c r="C45" s="57"/>
      <c r="D45" s="59"/>
      <c r="E45" s="59"/>
      <c r="F45" s="59"/>
      <c r="G45" s="59"/>
      <c r="H45" s="59"/>
      <c r="I45" s="69"/>
      <c r="J45" s="52" t="s">
        <v>47</v>
      </c>
      <c r="K45" s="52" t="s">
        <v>47</v>
      </c>
      <c r="L45" s="52" t="s">
        <v>47</v>
      </c>
      <c r="M45" s="44" t="s">
        <v>14</v>
      </c>
      <c r="N45" s="44" t="s">
        <v>14</v>
      </c>
      <c r="O45" s="44" t="s">
        <v>14</v>
      </c>
      <c r="P45" s="44" t="s">
        <v>14</v>
      </c>
      <c r="Q45" s="44" t="s">
        <v>14</v>
      </c>
      <c r="R45" s="65"/>
      <c r="S45" s="67"/>
      <c r="T45" s="61"/>
      <c r="U45" s="54"/>
    </row>
    <row r="46" spans="1:21" s="15" customFormat="1" ht="13.5" thickBot="1" x14ac:dyDescent="0.25">
      <c r="A46" s="37" t="s">
        <v>14</v>
      </c>
      <c r="B46" s="42" t="s">
        <v>93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2"/>
      <c r="R46" s="34"/>
      <c r="S46" s="34"/>
      <c r="T46" s="34"/>
      <c r="U46" s="35"/>
    </row>
    <row r="47" spans="1:21" ht="15.75" customHeight="1" x14ac:dyDescent="0.2">
      <c r="A47" s="55" t="s">
        <v>14</v>
      </c>
      <c r="B47" s="56">
        <v>17</v>
      </c>
      <c r="C47" s="56">
        <v>35809</v>
      </c>
      <c r="D47" s="58" t="s">
        <v>94</v>
      </c>
      <c r="E47" s="63" t="s">
        <v>95</v>
      </c>
      <c r="F47" s="62" t="s">
        <v>14</v>
      </c>
      <c r="G47" s="63" t="s">
        <v>96</v>
      </c>
      <c r="H47" s="62" t="s">
        <v>97</v>
      </c>
      <c r="I47" s="68" t="s">
        <v>14</v>
      </c>
      <c r="J47" s="51" t="s">
        <v>14</v>
      </c>
      <c r="K47" s="43" t="s">
        <v>42</v>
      </c>
      <c r="L47" s="43" t="s">
        <v>43</v>
      </c>
      <c r="M47" s="43" t="s">
        <v>44</v>
      </c>
      <c r="N47" s="51" t="s">
        <v>14</v>
      </c>
      <c r="O47" s="51" t="s">
        <v>14</v>
      </c>
      <c r="P47" s="51" t="s">
        <v>14</v>
      </c>
      <c r="Q47" s="51" t="s">
        <v>14</v>
      </c>
      <c r="R47" s="64">
        <v>300</v>
      </c>
      <c r="S47" s="66">
        <f>SUM(K48:O48)</f>
        <v>0</v>
      </c>
      <c r="T47" s="60">
        <f>SUM(K48:O48)*R47</f>
        <v>0</v>
      </c>
      <c r="U47" s="53" t="s">
        <v>98</v>
      </c>
    </row>
    <row r="48" spans="1:21" ht="86.25" customHeight="1" thickBot="1" x14ac:dyDescent="0.25">
      <c r="A48" s="55"/>
      <c r="B48" s="57"/>
      <c r="C48" s="57"/>
      <c r="D48" s="59"/>
      <c r="E48" s="59"/>
      <c r="F48" s="59"/>
      <c r="G48" s="59"/>
      <c r="H48" s="59"/>
      <c r="I48" s="69"/>
      <c r="J48" s="44" t="s">
        <v>14</v>
      </c>
      <c r="K48" s="52" t="s">
        <v>47</v>
      </c>
      <c r="L48" s="52" t="s">
        <v>47</v>
      </c>
      <c r="M48" s="44" t="s">
        <v>14</v>
      </c>
      <c r="N48" s="44" t="s">
        <v>14</v>
      </c>
      <c r="O48" s="44" t="s">
        <v>14</v>
      </c>
      <c r="P48" s="44" t="s">
        <v>14</v>
      </c>
      <c r="Q48" s="44" t="s">
        <v>14</v>
      </c>
      <c r="R48" s="65"/>
      <c r="S48" s="67"/>
      <c r="T48" s="61"/>
      <c r="U48" s="54"/>
    </row>
    <row r="49" spans="1:21" ht="15.75" customHeight="1" x14ac:dyDescent="0.2">
      <c r="A49" s="55" t="s">
        <v>14</v>
      </c>
      <c r="B49" s="56">
        <v>18</v>
      </c>
      <c r="C49" s="56">
        <v>35808</v>
      </c>
      <c r="D49" s="58" t="s">
        <v>99</v>
      </c>
      <c r="E49" s="63" t="s">
        <v>95</v>
      </c>
      <c r="F49" s="62" t="s">
        <v>14</v>
      </c>
      <c r="G49" s="63" t="s">
        <v>100</v>
      </c>
      <c r="H49" s="62" t="s">
        <v>97</v>
      </c>
      <c r="I49" s="68" t="s">
        <v>14</v>
      </c>
      <c r="J49" s="51" t="s">
        <v>14</v>
      </c>
      <c r="K49" s="43" t="s">
        <v>42</v>
      </c>
      <c r="L49" s="43" t="s">
        <v>43</v>
      </c>
      <c r="M49" s="43" t="s">
        <v>44</v>
      </c>
      <c r="N49" s="51" t="s">
        <v>14</v>
      </c>
      <c r="O49" s="51" t="s">
        <v>14</v>
      </c>
      <c r="P49" s="51" t="s">
        <v>14</v>
      </c>
      <c r="Q49" s="51" t="s">
        <v>14</v>
      </c>
      <c r="R49" s="64">
        <v>300</v>
      </c>
      <c r="S49" s="66">
        <f>SUM(K50:O50)</f>
        <v>0</v>
      </c>
      <c r="T49" s="60">
        <f>SUM(K50:O50)*R49</f>
        <v>0</v>
      </c>
      <c r="U49" s="53" t="s">
        <v>98</v>
      </c>
    </row>
    <row r="50" spans="1:21" ht="86.25" customHeight="1" thickBot="1" x14ac:dyDescent="0.25">
      <c r="A50" s="55"/>
      <c r="B50" s="57"/>
      <c r="C50" s="57"/>
      <c r="D50" s="59"/>
      <c r="E50" s="59"/>
      <c r="F50" s="59"/>
      <c r="G50" s="59"/>
      <c r="H50" s="59"/>
      <c r="I50" s="69"/>
      <c r="J50" s="44" t="s">
        <v>14</v>
      </c>
      <c r="K50" s="52" t="s">
        <v>47</v>
      </c>
      <c r="L50" s="52" t="s">
        <v>47</v>
      </c>
      <c r="M50" s="52" t="s">
        <v>47</v>
      </c>
      <c r="N50" s="44" t="s">
        <v>14</v>
      </c>
      <c r="O50" s="44" t="s">
        <v>14</v>
      </c>
      <c r="P50" s="44" t="s">
        <v>14</v>
      </c>
      <c r="Q50" s="44" t="s">
        <v>14</v>
      </c>
      <c r="R50" s="65"/>
      <c r="S50" s="67"/>
      <c r="T50" s="61"/>
      <c r="U50" s="54"/>
    </row>
    <row r="51" spans="1:21" ht="15.75" customHeight="1" x14ac:dyDescent="0.2">
      <c r="A51" s="55" t="s">
        <v>14</v>
      </c>
      <c r="B51" s="56">
        <v>19</v>
      </c>
      <c r="C51" s="56">
        <v>35806</v>
      </c>
      <c r="D51" s="58" t="s">
        <v>101</v>
      </c>
      <c r="E51" s="63" t="s">
        <v>95</v>
      </c>
      <c r="F51" s="62" t="s">
        <v>14</v>
      </c>
      <c r="G51" s="63" t="s">
        <v>102</v>
      </c>
      <c r="H51" s="62" t="s">
        <v>97</v>
      </c>
      <c r="I51" s="68" t="s">
        <v>14</v>
      </c>
      <c r="J51" s="51" t="s">
        <v>14</v>
      </c>
      <c r="K51" s="43" t="s">
        <v>42</v>
      </c>
      <c r="L51" s="43" t="s">
        <v>43</v>
      </c>
      <c r="M51" s="43" t="s">
        <v>44</v>
      </c>
      <c r="N51" s="51" t="s">
        <v>14</v>
      </c>
      <c r="O51" s="51" t="s">
        <v>14</v>
      </c>
      <c r="P51" s="51" t="s">
        <v>14</v>
      </c>
      <c r="Q51" s="51" t="s">
        <v>14</v>
      </c>
      <c r="R51" s="64">
        <v>300</v>
      </c>
      <c r="S51" s="66">
        <f>SUM(K52:O52)</f>
        <v>0</v>
      </c>
      <c r="T51" s="60">
        <f>SUM(K52:O52)*R51</f>
        <v>0</v>
      </c>
      <c r="U51" s="53" t="s">
        <v>98</v>
      </c>
    </row>
    <row r="52" spans="1:21" ht="86.25" customHeight="1" thickBot="1" x14ac:dyDescent="0.25">
      <c r="A52" s="55"/>
      <c r="B52" s="57"/>
      <c r="C52" s="57"/>
      <c r="D52" s="59"/>
      <c r="E52" s="59"/>
      <c r="F52" s="59"/>
      <c r="G52" s="59"/>
      <c r="H52" s="59"/>
      <c r="I52" s="69"/>
      <c r="J52" s="44" t="s">
        <v>14</v>
      </c>
      <c r="K52" s="52" t="s">
        <v>47</v>
      </c>
      <c r="L52" s="52" t="s">
        <v>47</v>
      </c>
      <c r="M52" s="44" t="s">
        <v>14</v>
      </c>
      <c r="N52" s="44" t="s">
        <v>14</v>
      </c>
      <c r="O52" s="44" t="s">
        <v>14</v>
      </c>
      <c r="P52" s="44" t="s">
        <v>14</v>
      </c>
      <c r="Q52" s="44" t="s">
        <v>14</v>
      </c>
      <c r="R52" s="65"/>
      <c r="S52" s="67"/>
      <c r="T52" s="61"/>
      <c r="U52" s="54"/>
    </row>
    <row r="53" spans="1:21" ht="15.75" customHeight="1" x14ac:dyDescent="0.2">
      <c r="A53" s="55" t="s">
        <v>14</v>
      </c>
      <c r="B53" s="56">
        <v>20</v>
      </c>
      <c r="C53" s="56">
        <v>35807</v>
      </c>
      <c r="D53" s="58" t="s">
        <v>103</v>
      </c>
      <c r="E53" s="63" t="s">
        <v>95</v>
      </c>
      <c r="F53" s="62" t="s">
        <v>14</v>
      </c>
      <c r="G53" s="63" t="s">
        <v>104</v>
      </c>
      <c r="H53" s="62" t="s">
        <v>97</v>
      </c>
      <c r="I53" s="68" t="s">
        <v>14</v>
      </c>
      <c r="J53" s="51" t="s">
        <v>14</v>
      </c>
      <c r="K53" s="43" t="s">
        <v>42</v>
      </c>
      <c r="L53" s="43" t="s">
        <v>43</v>
      </c>
      <c r="M53" s="43" t="s">
        <v>44</v>
      </c>
      <c r="N53" s="51" t="s">
        <v>14</v>
      </c>
      <c r="O53" s="51" t="s">
        <v>14</v>
      </c>
      <c r="P53" s="51" t="s">
        <v>14</v>
      </c>
      <c r="Q53" s="51" t="s">
        <v>14</v>
      </c>
      <c r="R53" s="64">
        <v>300</v>
      </c>
      <c r="S53" s="66">
        <f>SUM(K54:O54)</f>
        <v>0</v>
      </c>
      <c r="T53" s="60">
        <f>SUM(K54:O54)*R53</f>
        <v>0</v>
      </c>
      <c r="U53" s="53" t="s">
        <v>98</v>
      </c>
    </row>
    <row r="54" spans="1:21" ht="86.25" customHeight="1" thickBot="1" x14ac:dyDescent="0.25">
      <c r="A54" s="55"/>
      <c r="B54" s="57"/>
      <c r="C54" s="57"/>
      <c r="D54" s="59"/>
      <c r="E54" s="59"/>
      <c r="F54" s="59"/>
      <c r="G54" s="59"/>
      <c r="H54" s="59"/>
      <c r="I54" s="69"/>
      <c r="J54" s="44" t="s">
        <v>14</v>
      </c>
      <c r="K54" s="52" t="s">
        <v>47</v>
      </c>
      <c r="L54" s="44" t="s">
        <v>14</v>
      </c>
      <c r="M54" s="44" t="s">
        <v>14</v>
      </c>
      <c r="N54" s="44" t="s">
        <v>14</v>
      </c>
      <c r="O54" s="44" t="s">
        <v>14</v>
      </c>
      <c r="P54" s="44" t="s">
        <v>14</v>
      </c>
      <c r="Q54" s="44" t="s">
        <v>14</v>
      </c>
      <c r="R54" s="65"/>
      <c r="S54" s="67"/>
      <c r="T54" s="61"/>
      <c r="U54" s="54"/>
    </row>
    <row r="55" spans="1:21" ht="15.75" customHeight="1" x14ac:dyDescent="0.2">
      <c r="A55" s="55" t="s">
        <v>14</v>
      </c>
      <c r="B55" s="56">
        <v>21</v>
      </c>
      <c r="C55" s="56">
        <v>35784</v>
      </c>
      <c r="D55" s="58" t="s">
        <v>105</v>
      </c>
      <c r="E55" s="63" t="s">
        <v>59</v>
      </c>
      <c r="F55" s="62" t="s">
        <v>14</v>
      </c>
      <c r="G55" s="63" t="s">
        <v>106</v>
      </c>
      <c r="H55" s="62" t="s">
        <v>107</v>
      </c>
      <c r="I55" s="68" t="s">
        <v>14</v>
      </c>
      <c r="J55" s="51" t="s">
        <v>14</v>
      </c>
      <c r="K55" s="43" t="s">
        <v>42</v>
      </c>
      <c r="L55" s="43" t="s">
        <v>43</v>
      </c>
      <c r="M55" s="43" t="s">
        <v>44</v>
      </c>
      <c r="N55" s="51" t="s">
        <v>14</v>
      </c>
      <c r="O55" s="51" t="s">
        <v>14</v>
      </c>
      <c r="P55" s="51" t="s">
        <v>14</v>
      </c>
      <c r="Q55" s="51" t="s">
        <v>14</v>
      </c>
      <c r="R55" s="64">
        <v>700</v>
      </c>
      <c r="S55" s="66">
        <f>SUM(K56:O56)</f>
        <v>0</v>
      </c>
      <c r="T55" s="60">
        <f>SUM(K56:O56)*R55</f>
        <v>0</v>
      </c>
      <c r="U55" s="53" t="s">
        <v>108</v>
      </c>
    </row>
    <row r="56" spans="1:21" ht="86.25" customHeight="1" thickBot="1" x14ac:dyDescent="0.25">
      <c r="A56" s="55"/>
      <c r="B56" s="57"/>
      <c r="C56" s="57"/>
      <c r="D56" s="59"/>
      <c r="E56" s="59"/>
      <c r="F56" s="59"/>
      <c r="G56" s="59"/>
      <c r="H56" s="59"/>
      <c r="I56" s="69"/>
      <c r="J56" s="44" t="s">
        <v>14</v>
      </c>
      <c r="K56" s="52" t="s">
        <v>47</v>
      </c>
      <c r="L56" s="52" t="s">
        <v>47</v>
      </c>
      <c r="M56" s="52" t="s">
        <v>47</v>
      </c>
      <c r="N56" s="44" t="s">
        <v>14</v>
      </c>
      <c r="O56" s="44" t="s">
        <v>14</v>
      </c>
      <c r="P56" s="44" t="s">
        <v>14</v>
      </c>
      <c r="Q56" s="44" t="s">
        <v>14</v>
      </c>
      <c r="R56" s="65"/>
      <c r="S56" s="67"/>
      <c r="T56" s="61"/>
      <c r="U56" s="54"/>
    </row>
    <row r="57" spans="1:21" ht="15.75" customHeight="1" x14ac:dyDescent="0.2">
      <c r="A57" s="55" t="s">
        <v>14</v>
      </c>
      <c r="B57" s="56">
        <v>22</v>
      </c>
      <c r="C57" s="56">
        <v>35785</v>
      </c>
      <c r="D57" s="58" t="s">
        <v>109</v>
      </c>
      <c r="E57" s="63" t="s">
        <v>59</v>
      </c>
      <c r="F57" s="62" t="s">
        <v>14</v>
      </c>
      <c r="G57" s="63" t="s">
        <v>110</v>
      </c>
      <c r="H57" s="62" t="s">
        <v>107</v>
      </c>
      <c r="I57" s="68" t="s">
        <v>14</v>
      </c>
      <c r="J57" s="51" t="s">
        <v>14</v>
      </c>
      <c r="K57" s="43" t="s">
        <v>42</v>
      </c>
      <c r="L57" s="43" t="s">
        <v>43</v>
      </c>
      <c r="M57" s="43" t="s">
        <v>44</v>
      </c>
      <c r="N57" s="51" t="s">
        <v>14</v>
      </c>
      <c r="O57" s="51" t="s">
        <v>14</v>
      </c>
      <c r="P57" s="51" t="s">
        <v>14</v>
      </c>
      <c r="Q57" s="51" t="s">
        <v>14</v>
      </c>
      <c r="R57" s="64">
        <v>700</v>
      </c>
      <c r="S57" s="66">
        <f>SUM(K58:O58)</f>
        <v>0</v>
      </c>
      <c r="T57" s="60">
        <f>SUM(K58:O58)*R57</f>
        <v>0</v>
      </c>
      <c r="U57" s="53" t="s">
        <v>108</v>
      </c>
    </row>
    <row r="58" spans="1:21" ht="86.25" customHeight="1" thickBot="1" x14ac:dyDescent="0.25">
      <c r="A58" s="55"/>
      <c r="B58" s="57"/>
      <c r="C58" s="57"/>
      <c r="D58" s="59"/>
      <c r="E58" s="59"/>
      <c r="F58" s="59"/>
      <c r="G58" s="59"/>
      <c r="H58" s="59"/>
      <c r="I58" s="69"/>
      <c r="J58" s="44" t="s">
        <v>14</v>
      </c>
      <c r="K58" s="52" t="s">
        <v>47</v>
      </c>
      <c r="L58" s="52" t="s">
        <v>47</v>
      </c>
      <c r="M58" s="44" t="s">
        <v>14</v>
      </c>
      <c r="N58" s="44" t="s">
        <v>14</v>
      </c>
      <c r="O58" s="44" t="s">
        <v>14</v>
      </c>
      <c r="P58" s="44" t="s">
        <v>14</v>
      </c>
      <c r="Q58" s="44" t="s">
        <v>14</v>
      </c>
      <c r="R58" s="65"/>
      <c r="S58" s="67"/>
      <c r="T58" s="61"/>
      <c r="U58" s="54"/>
    </row>
    <row r="59" spans="1:21" ht="15.75" customHeight="1" x14ac:dyDescent="0.2">
      <c r="A59" s="55" t="s">
        <v>14</v>
      </c>
      <c r="B59" s="56">
        <v>23</v>
      </c>
      <c r="C59" s="56">
        <v>35786</v>
      </c>
      <c r="D59" s="58" t="s">
        <v>111</v>
      </c>
      <c r="E59" s="63" t="s">
        <v>59</v>
      </c>
      <c r="F59" s="62" t="s">
        <v>14</v>
      </c>
      <c r="G59" s="63" t="s">
        <v>112</v>
      </c>
      <c r="H59" s="62" t="s">
        <v>107</v>
      </c>
      <c r="I59" s="68" t="s">
        <v>14</v>
      </c>
      <c r="J59" s="51" t="s">
        <v>14</v>
      </c>
      <c r="K59" s="43" t="s">
        <v>42</v>
      </c>
      <c r="L59" s="43" t="s">
        <v>43</v>
      </c>
      <c r="M59" s="43" t="s">
        <v>44</v>
      </c>
      <c r="N59" s="51" t="s">
        <v>14</v>
      </c>
      <c r="O59" s="51" t="s">
        <v>14</v>
      </c>
      <c r="P59" s="51" t="s">
        <v>14</v>
      </c>
      <c r="Q59" s="51" t="s">
        <v>14</v>
      </c>
      <c r="R59" s="64">
        <v>700</v>
      </c>
      <c r="S59" s="66">
        <f>SUM(L60:O60)</f>
        <v>0</v>
      </c>
      <c r="T59" s="60">
        <f>SUM(L60:O60)*R59</f>
        <v>0</v>
      </c>
      <c r="U59" s="53" t="s">
        <v>108</v>
      </c>
    </row>
    <row r="60" spans="1:21" ht="86.25" customHeight="1" thickBot="1" x14ac:dyDescent="0.25">
      <c r="A60" s="55"/>
      <c r="B60" s="57"/>
      <c r="C60" s="57"/>
      <c r="D60" s="59"/>
      <c r="E60" s="59"/>
      <c r="F60" s="59"/>
      <c r="G60" s="59"/>
      <c r="H60" s="59"/>
      <c r="I60" s="69"/>
      <c r="J60" s="44" t="s">
        <v>14</v>
      </c>
      <c r="K60" s="44" t="s">
        <v>14</v>
      </c>
      <c r="L60" s="52" t="s">
        <v>47</v>
      </c>
      <c r="M60" s="44" t="s">
        <v>14</v>
      </c>
      <c r="N60" s="44" t="s">
        <v>14</v>
      </c>
      <c r="O60" s="44" t="s">
        <v>14</v>
      </c>
      <c r="P60" s="44" t="s">
        <v>14</v>
      </c>
      <c r="Q60" s="44" t="s">
        <v>14</v>
      </c>
      <c r="R60" s="65"/>
      <c r="S60" s="67"/>
      <c r="T60" s="61"/>
      <c r="U60" s="54"/>
    </row>
    <row r="61" spans="1:21" ht="15.75" customHeight="1" x14ac:dyDescent="0.2">
      <c r="A61" s="55" t="s">
        <v>14</v>
      </c>
      <c r="B61" s="56">
        <v>24</v>
      </c>
      <c r="C61" s="56">
        <v>35783</v>
      </c>
      <c r="D61" s="58" t="s">
        <v>113</v>
      </c>
      <c r="E61" s="63" t="s">
        <v>59</v>
      </c>
      <c r="F61" s="62" t="s">
        <v>14</v>
      </c>
      <c r="G61" s="63" t="s">
        <v>40</v>
      </c>
      <c r="H61" s="62" t="s">
        <v>107</v>
      </c>
      <c r="I61" s="68" t="s">
        <v>14</v>
      </c>
      <c r="J61" s="51" t="s">
        <v>14</v>
      </c>
      <c r="K61" s="43" t="s">
        <v>42</v>
      </c>
      <c r="L61" s="43" t="s">
        <v>43</v>
      </c>
      <c r="M61" s="43" t="s">
        <v>44</v>
      </c>
      <c r="N61" s="51" t="s">
        <v>14</v>
      </c>
      <c r="O61" s="51" t="s">
        <v>14</v>
      </c>
      <c r="P61" s="51" t="s">
        <v>14</v>
      </c>
      <c r="Q61" s="51" t="s">
        <v>14</v>
      </c>
      <c r="R61" s="64">
        <v>700</v>
      </c>
      <c r="S61" s="66">
        <f>SUM(K62:O62)</f>
        <v>0</v>
      </c>
      <c r="T61" s="60">
        <f>SUM(K62:O62)*R61</f>
        <v>0</v>
      </c>
      <c r="U61" s="53" t="s">
        <v>108</v>
      </c>
    </row>
    <row r="62" spans="1:21" ht="86.25" customHeight="1" thickBot="1" x14ac:dyDescent="0.25">
      <c r="A62" s="55"/>
      <c r="B62" s="57"/>
      <c r="C62" s="57"/>
      <c r="D62" s="59"/>
      <c r="E62" s="59"/>
      <c r="F62" s="59"/>
      <c r="G62" s="59"/>
      <c r="H62" s="59"/>
      <c r="I62" s="69"/>
      <c r="J62" s="44" t="s">
        <v>14</v>
      </c>
      <c r="K62" s="52" t="s">
        <v>47</v>
      </c>
      <c r="L62" s="52" t="s">
        <v>47</v>
      </c>
      <c r="M62" s="44" t="s">
        <v>14</v>
      </c>
      <c r="N62" s="44" t="s">
        <v>14</v>
      </c>
      <c r="O62" s="44" t="s">
        <v>14</v>
      </c>
      <c r="P62" s="44" t="s">
        <v>14</v>
      </c>
      <c r="Q62" s="44" t="s">
        <v>14</v>
      </c>
      <c r="R62" s="65"/>
      <c r="S62" s="67"/>
      <c r="T62" s="61"/>
      <c r="U62" s="54"/>
    </row>
    <row r="63" spans="1:21" ht="15.75" customHeight="1" x14ac:dyDescent="0.2">
      <c r="A63" s="55" t="s">
        <v>14</v>
      </c>
      <c r="B63" s="56">
        <v>25</v>
      </c>
      <c r="C63" s="56">
        <v>35790</v>
      </c>
      <c r="D63" s="58" t="s">
        <v>114</v>
      </c>
      <c r="E63" s="63" t="s">
        <v>115</v>
      </c>
      <c r="F63" s="62" t="s">
        <v>14</v>
      </c>
      <c r="G63" s="63" t="s">
        <v>116</v>
      </c>
      <c r="H63" s="62" t="s">
        <v>107</v>
      </c>
      <c r="I63" s="68" t="s">
        <v>14</v>
      </c>
      <c r="J63" s="51" t="s">
        <v>14</v>
      </c>
      <c r="K63" s="43" t="s">
        <v>42</v>
      </c>
      <c r="L63" s="43" t="s">
        <v>43</v>
      </c>
      <c r="M63" s="43" t="s">
        <v>44</v>
      </c>
      <c r="N63" s="51" t="s">
        <v>14</v>
      </c>
      <c r="O63" s="51" t="s">
        <v>14</v>
      </c>
      <c r="P63" s="51" t="s">
        <v>14</v>
      </c>
      <c r="Q63" s="51" t="s">
        <v>14</v>
      </c>
      <c r="R63" s="64">
        <v>600</v>
      </c>
      <c r="S63" s="66">
        <f>SUM(L64:O64)</f>
        <v>0</v>
      </c>
      <c r="T63" s="60">
        <f>SUM(L64:O64)*R63</f>
        <v>0</v>
      </c>
      <c r="U63" s="53" t="s">
        <v>117</v>
      </c>
    </row>
    <row r="64" spans="1:21" ht="86.25" customHeight="1" thickBot="1" x14ac:dyDescent="0.25">
      <c r="A64" s="55"/>
      <c r="B64" s="57"/>
      <c r="C64" s="57"/>
      <c r="D64" s="59"/>
      <c r="E64" s="59"/>
      <c r="F64" s="59"/>
      <c r="G64" s="59"/>
      <c r="H64" s="59"/>
      <c r="I64" s="69"/>
      <c r="J64" s="44" t="s">
        <v>14</v>
      </c>
      <c r="K64" s="44" t="s">
        <v>14</v>
      </c>
      <c r="L64" s="52" t="s">
        <v>47</v>
      </c>
      <c r="M64" s="44" t="s">
        <v>14</v>
      </c>
      <c r="N64" s="44" t="s">
        <v>14</v>
      </c>
      <c r="O64" s="44" t="s">
        <v>14</v>
      </c>
      <c r="P64" s="44" t="s">
        <v>14</v>
      </c>
      <c r="Q64" s="44" t="s">
        <v>14</v>
      </c>
      <c r="R64" s="65"/>
      <c r="S64" s="67"/>
      <c r="T64" s="61"/>
      <c r="U64" s="54"/>
    </row>
    <row r="65" spans="1:21" ht="15.75" customHeight="1" x14ac:dyDescent="0.2">
      <c r="A65" s="55" t="s">
        <v>14</v>
      </c>
      <c r="B65" s="56">
        <v>26</v>
      </c>
      <c r="C65" s="56">
        <v>35787</v>
      </c>
      <c r="D65" s="58" t="s">
        <v>118</v>
      </c>
      <c r="E65" s="63" t="s">
        <v>115</v>
      </c>
      <c r="F65" s="62" t="s">
        <v>14</v>
      </c>
      <c r="G65" s="63" t="s">
        <v>119</v>
      </c>
      <c r="H65" s="62" t="s">
        <v>107</v>
      </c>
      <c r="I65" s="68" t="s">
        <v>14</v>
      </c>
      <c r="J65" s="51" t="s">
        <v>14</v>
      </c>
      <c r="K65" s="43" t="s">
        <v>42</v>
      </c>
      <c r="L65" s="43" t="s">
        <v>43</v>
      </c>
      <c r="M65" s="43" t="s">
        <v>44</v>
      </c>
      <c r="N65" s="51" t="s">
        <v>14</v>
      </c>
      <c r="O65" s="51" t="s">
        <v>14</v>
      </c>
      <c r="P65" s="51" t="s">
        <v>14</v>
      </c>
      <c r="Q65" s="51" t="s">
        <v>14</v>
      </c>
      <c r="R65" s="64">
        <v>600</v>
      </c>
      <c r="S65" s="66">
        <f>SUM(K66:O66)</f>
        <v>0</v>
      </c>
      <c r="T65" s="60">
        <f>SUM(K66:O66)*R65</f>
        <v>0</v>
      </c>
      <c r="U65" s="53" t="s">
        <v>117</v>
      </c>
    </row>
    <row r="66" spans="1:21" ht="86.25" customHeight="1" thickBot="1" x14ac:dyDescent="0.25">
      <c r="A66" s="55"/>
      <c r="B66" s="57"/>
      <c r="C66" s="57"/>
      <c r="D66" s="59"/>
      <c r="E66" s="59"/>
      <c r="F66" s="59"/>
      <c r="G66" s="59"/>
      <c r="H66" s="59"/>
      <c r="I66" s="69"/>
      <c r="J66" s="44" t="s">
        <v>14</v>
      </c>
      <c r="K66" s="52" t="s">
        <v>47</v>
      </c>
      <c r="L66" s="52" t="s">
        <v>47</v>
      </c>
      <c r="M66" s="52" t="s">
        <v>47</v>
      </c>
      <c r="N66" s="44" t="s">
        <v>14</v>
      </c>
      <c r="O66" s="44" t="s">
        <v>14</v>
      </c>
      <c r="P66" s="44" t="s">
        <v>14</v>
      </c>
      <c r="Q66" s="44" t="s">
        <v>14</v>
      </c>
      <c r="R66" s="65"/>
      <c r="S66" s="67"/>
      <c r="T66" s="61"/>
      <c r="U66" s="54"/>
    </row>
    <row r="67" spans="1:21" ht="15.75" customHeight="1" x14ac:dyDescent="0.2">
      <c r="A67" s="55" t="s">
        <v>14</v>
      </c>
      <c r="B67" s="56">
        <v>27</v>
      </c>
      <c r="C67" s="56">
        <v>35791</v>
      </c>
      <c r="D67" s="58" t="s">
        <v>120</v>
      </c>
      <c r="E67" s="63" t="s">
        <v>115</v>
      </c>
      <c r="F67" s="62" t="s">
        <v>14</v>
      </c>
      <c r="G67" s="63" t="s">
        <v>121</v>
      </c>
      <c r="H67" s="62" t="s">
        <v>107</v>
      </c>
      <c r="I67" s="68" t="s">
        <v>14</v>
      </c>
      <c r="J67" s="51" t="s">
        <v>14</v>
      </c>
      <c r="K67" s="43" t="s">
        <v>42</v>
      </c>
      <c r="L67" s="43" t="s">
        <v>43</v>
      </c>
      <c r="M67" s="43" t="s">
        <v>44</v>
      </c>
      <c r="N67" s="51" t="s">
        <v>14</v>
      </c>
      <c r="O67" s="51" t="s">
        <v>14</v>
      </c>
      <c r="P67" s="51" t="s">
        <v>14</v>
      </c>
      <c r="Q67" s="51" t="s">
        <v>14</v>
      </c>
      <c r="R67" s="64">
        <v>600</v>
      </c>
      <c r="S67" s="66">
        <f>SUM(L68:O68)</f>
        <v>0</v>
      </c>
      <c r="T67" s="60">
        <f>SUM(L68:O68)*R67</f>
        <v>0</v>
      </c>
      <c r="U67" s="53" t="s">
        <v>117</v>
      </c>
    </row>
    <row r="68" spans="1:21" ht="86.25" customHeight="1" thickBot="1" x14ac:dyDescent="0.25">
      <c r="A68" s="55"/>
      <c r="B68" s="57"/>
      <c r="C68" s="57"/>
      <c r="D68" s="59"/>
      <c r="E68" s="59"/>
      <c r="F68" s="59"/>
      <c r="G68" s="59"/>
      <c r="H68" s="59"/>
      <c r="I68" s="69"/>
      <c r="J68" s="44" t="s">
        <v>14</v>
      </c>
      <c r="K68" s="44" t="s">
        <v>14</v>
      </c>
      <c r="L68" s="52" t="s">
        <v>47</v>
      </c>
      <c r="M68" s="44" t="s">
        <v>14</v>
      </c>
      <c r="N68" s="44" t="s">
        <v>14</v>
      </c>
      <c r="O68" s="44" t="s">
        <v>14</v>
      </c>
      <c r="P68" s="44" t="s">
        <v>14</v>
      </c>
      <c r="Q68" s="44" t="s">
        <v>14</v>
      </c>
      <c r="R68" s="65"/>
      <c r="S68" s="67"/>
      <c r="T68" s="61"/>
      <c r="U68" s="54"/>
    </row>
    <row r="69" spans="1:21" ht="15.75" customHeight="1" x14ac:dyDescent="0.2">
      <c r="A69" s="55" t="s">
        <v>14</v>
      </c>
      <c r="B69" s="56">
        <v>28</v>
      </c>
      <c r="C69" s="56">
        <v>35789</v>
      </c>
      <c r="D69" s="58" t="s">
        <v>122</v>
      </c>
      <c r="E69" s="63" t="s">
        <v>115</v>
      </c>
      <c r="F69" s="62" t="s">
        <v>14</v>
      </c>
      <c r="G69" s="63" t="s">
        <v>104</v>
      </c>
      <c r="H69" s="62" t="s">
        <v>107</v>
      </c>
      <c r="I69" s="68" t="s">
        <v>14</v>
      </c>
      <c r="J69" s="51" t="s">
        <v>14</v>
      </c>
      <c r="K69" s="43" t="s">
        <v>42</v>
      </c>
      <c r="L69" s="43" t="s">
        <v>43</v>
      </c>
      <c r="M69" s="43" t="s">
        <v>44</v>
      </c>
      <c r="N69" s="51" t="s">
        <v>14</v>
      </c>
      <c r="O69" s="51" t="s">
        <v>14</v>
      </c>
      <c r="P69" s="51" t="s">
        <v>14</v>
      </c>
      <c r="Q69" s="51" t="s">
        <v>14</v>
      </c>
      <c r="R69" s="64">
        <v>600</v>
      </c>
      <c r="S69" s="66">
        <f>SUM(K70:O70)</f>
        <v>0</v>
      </c>
      <c r="T69" s="60">
        <f>SUM(K70:O70)*R69</f>
        <v>0</v>
      </c>
      <c r="U69" s="53" t="s">
        <v>117</v>
      </c>
    </row>
    <row r="70" spans="1:21" ht="86.25" customHeight="1" thickBot="1" x14ac:dyDescent="0.25">
      <c r="A70" s="55"/>
      <c r="B70" s="57"/>
      <c r="C70" s="57"/>
      <c r="D70" s="59"/>
      <c r="E70" s="59"/>
      <c r="F70" s="59"/>
      <c r="G70" s="59"/>
      <c r="H70" s="59"/>
      <c r="I70" s="69"/>
      <c r="J70" s="44" t="s">
        <v>14</v>
      </c>
      <c r="K70" s="52" t="s">
        <v>47</v>
      </c>
      <c r="L70" s="52" t="s">
        <v>47</v>
      </c>
      <c r="M70" s="44" t="s">
        <v>14</v>
      </c>
      <c r="N70" s="44" t="s">
        <v>14</v>
      </c>
      <c r="O70" s="44" t="s">
        <v>14</v>
      </c>
      <c r="P70" s="44" t="s">
        <v>14</v>
      </c>
      <c r="Q70" s="44" t="s">
        <v>14</v>
      </c>
      <c r="R70" s="65"/>
      <c r="S70" s="67"/>
      <c r="T70" s="61"/>
      <c r="U70" s="54"/>
    </row>
    <row r="71" spans="1:21" ht="15.75" customHeight="1" x14ac:dyDescent="0.2">
      <c r="A71" s="55" t="s">
        <v>14</v>
      </c>
      <c r="B71" s="56">
        <v>29</v>
      </c>
      <c r="C71" s="56">
        <v>35788</v>
      </c>
      <c r="D71" s="58" t="s">
        <v>123</v>
      </c>
      <c r="E71" s="63" t="s">
        <v>115</v>
      </c>
      <c r="F71" s="62" t="s">
        <v>14</v>
      </c>
      <c r="G71" s="63" t="s">
        <v>40</v>
      </c>
      <c r="H71" s="62" t="s">
        <v>107</v>
      </c>
      <c r="I71" s="68" t="s">
        <v>14</v>
      </c>
      <c r="J71" s="51" t="s">
        <v>14</v>
      </c>
      <c r="K71" s="43" t="s">
        <v>42</v>
      </c>
      <c r="L71" s="43" t="s">
        <v>43</v>
      </c>
      <c r="M71" s="43" t="s">
        <v>44</v>
      </c>
      <c r="N71" s="51" t="s">
        <v>14</v>
      </c>
      <c r="O71" s="51" t="s">
        <v>14</v>
      </c>
      <c r="P71" s="51" t="s">
        <v>14</v>
      </c>
      <c r="Q71" s="51" t="s">
        <v>14</v>
      </c>
      <c r="R71" s="64">
        <v>600</v>
      </c>
      <c r="S71" s="66">
        <f>SUM(L72:O72)</f>
        <v>0</v>
      </c>
      <c r="T71" s="60">
        <f>SUM(L72:O72)*R71</f>
        <v>0</v>
      </c>
      <c r="U71" s="53" t="s">
        <v>117</v>
      </c>
    </row>
    <row r="72" spans="1:21" ht="86.25" customHeight="1" thickBot="1" x14ac:dyDescent="0.25">
      <c r="A72" s="55"/>
      <c r="B72" s="57"/>
      <c r="C72" s="57"/>
      <c r="D72" s="59"/>
      <c r="E72" s="59"/>
      <c r="F72" s="59"/>
      <c r="G72" s="59"/>
      <c r="H72" s="59"/>
      <c r="I72" s="69"/>
      <c r="J72" s="44" t="s">
        <v>14</v>
      </c>
      <c r="K72" s="44" t="s">
        <v>14</v>
      </c>
      <c r="L72" s="52" t="s">
        <v>47</v>
      </c>
      <c r="M72" s="44" t="s">
        <v>14</v>
      </c>
      <c r="N72" s="44" t="s">
        <v>14</v>
      </c>
      <c r="O72" s="44" t="s">
        <v>14</v>
      </c>
      <c r="P72" s="44" t="s">
        <v>14</v>
      </c>
      <c r="Q72" s="44" t="s">
        <v>14</v>
      </c>
      <c r="R72" s="65"/>
      <c r="S72" s="67"/>
      <c r="T72" s="61"/>
      <c r="U72" s="54"/>
    </row>
    <row r="73" spans="1:21" s="15" customFormat="1" ht="13.5" thickBot="1" x14ac:dyDescent="0.25">
      <c r="A73" s="37" t="s">
        <v>14</v>
      </c>
      <c r="B73" s="42" t="s">
        <v>124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2"/>
      <c r="R73" s="34"/>
      <c r="S73" s="34"/>
      <c r="T73" s="34"/>
      <c r="U73" s="35"/>
    </row>
    <row r="74" spans="1:21" ht="15.75" customHeight="1" x14ac:dyDescent="0.2">
      <c r="A74" s="55" t="s">
        <v>14</v>
      </c>
      <c r="B74" s="56">
        <v>30</v>
      </c>
      <c r="C74" s="56">
        <v>36502</v>
      </c>
      <c r="D74" s="58" t="s">
        <v>125</v>
      </c>
      <c r="E74" s="63" t="s">
        <v>49</v>
      </c>
      <c r="F74" s="62" t="s">
        <v>14</v>
      </c>
      <c r="G74" s="63" t="s">
        <v>40</v>
      </c>
      <c r="H74" s="62" t="s">
        <v>126</v>
      </c>
      <c r="I74" s="68" t="s">
        <v>14</v>
      </c>
      <c r="J74" s="43" t="s">
        <v>61</v>
      </c>
      <c r="K74" s="43" t="s">
        <v>42</v>
      </c>
      <c r="L74" s="43" t="s">
        <v>43</v>
      </c>
      <c r="M74" s="43" t="s">
        <v>44</v>
      </c>
      <c r="N74" s="51" t="s">
        <v>14</v>
      </c>
      <c r="O74" s="51" t="s">
        <v>14</v>
      </c>
      <c r="P74" s="51" t="s">
        <v>14</v>
      </c>
      <c r="Q74" s="51" t="s">
        <v>14</v>
      </c>
      <c r="R74" s="64">
        <v>500</v>
      </c>
      <c r="S74" s="66">
        <f>SUM(K75:O75)</f>
        <v>0</v>
      </c>
      <c r="T74" s="60">
        <f>SUM(K75:O75)*R74</f>
        <v>0</v>
      </c>
      <c r="U74" s="53" t="s">
        <v>127</v>
      </c>
    </row>
    <row r="75" spans="1:21" ht="86.25" customHeight="1" thickBot="1" x14ac:dyDescent="0.25">
      <c r="A75" s="55"/>
      <c r="B75" s="57"/>
      <c r="C75" s="57"/>
      <c r="D75" s="59"/>
      <c r="E75" s="59"/>
      <c r="F75" s="59"/>
      <c r="G75" s="59"/>
      <c r="H75" s="59"/>
      <c r="I75" s="69"/>
      <c r="J75" s="44" t="s">
        <v>14</v>
      </c>
      <c r="K75" s="52" t="s">
        <v>47</v>
      </c>
      <c r="L75" s="52" t="s">
        <v>47</v>
      </c>
      <c r="M75" s="44" t="s">
        <v>14</v>
      </c>
      <c r="N75" s="44" t="s">
        <v>14</v>
      </c>
      <c r="O75" s="44" t="s">
        <v>14</v>
      </c>
      <c r="P75" s="44" t="s">
        <v>14</v>
      </c>
      <c r="Q75" s="44" t="s">
        <v>14</v>
      </c>
      <c r="R75" s="65"/>
      <c r="S75" s="67"/>
      <c r="T75" s="61"/>
      <c r="U75" s="54"/>
    </row>
    <row r="76" spans="1:21" ht="15.75" customHeight="1" x14ac:dyDescent="0.2">
      <c r="A76" s="55" t="s">
        <v>14</v>
      </c>
      <c r="B76" s="56">
        <v>31</v>
      </c>
      <c r="C76" s="56">
        <v>36504</v>
      </c>
      <c r="D76" s="58" t="s">
        <v>128</v>
      </c>
      <c r="E76" s="63" t="s">
        <v>49</v>
      </c>
      <c r="F76" s="62" t="s">
        <v>14</v>
      </c>
      <c r="G76" s="63" t="s">
        <v>129</v>
      </c>
      <c r="H76" s="62" t="s">
        <v>126</v>
      </c>
      <c r="I76" s="68" t="s">
        <v>14</v>
      </c>
      <c r="J76" s="43" t="s">
        <v>61</v>
      </c>
      <c r="K76" s="43" t="s">
        <v>42</v>
      </c>
      <c r="L76" s="43" t="s">
        <v>43</v>
      </c>
      <c r="M76" s="43" t="s">
        <v>44</v>
      </c>
      <c r="N76" s="51" t="s">
        <v>14</v>
      </c>
      <c r="O76" s="51" t="s">
        <v>14</v>
      </c>
      <c r="P76" s="51" t="s">
        <v>14</v>
      </c>
      <c r="Q76" s="51" t="s">
        <v>14</v>
      </c>
      <c r="R76" s="64">
        <v>500</v>
      </c>
      <c r="S76" s="66">
        <f>SUM(J77:O77)</f>
        <v>0</v>
      </c>
      <c r="T76" s="60">
        <f>SUM(J77:O77)*R76</f>
        <v>0</v>
      </c>
      <c r="U76" s="53" t="s">
        <v>127</v>
      </c>
    </row>
    <row r="77" spans="1:21" ht="86.25" customHeight="1" thickBot="1" x14ac:dyDescent="0.25">
      <c r="A77" s="55"/>
      <c r="B77" s="57"/>
      <c r="C77" s="57"/>
      <c r="D77" s="59"/>
      <c r="E77" s="59"/>
      <c r="F77" s="59"/>
      <c r="G77" s="59"/>
      <c r="H77" s="59"/>
      <c r="I77" s="69"/>
      <c r="J77" s="52" t="s">
        <v>47</v>
      </c>
      <c r="K77" s="52" t="s">
        <v>47</v>
      </c>
      <c r="L77" s="52" t="s">
        <v>47</v>
      </c>
      <c r="M77" s="44" t="s">
        <v>14</v>
      </c>
      <c r="N77" s="44" t="s">
        <v>14</v>
      </c>
      <c r="O77" s="44" t="s">
        <v>14</v>
      </c>
      <c r="P77" s="44" t="s">
        <v>14</v>
      </c>
      <c r="Q77" s="44" t="s">
        <v>14</v>
      </c>
      <c r="R77" s="65"/>
      <c r="S77" s="67"/>
      <c r="T77" s="61"/>
      <c r="U77" s="54"/>
    </row>
    <row r="78" spans="1:21" ht="15.75" customHeight="1" x14ac:dyDescent="0.2">
      <c r="A78" s="55" t="s">
        <v>14</v>
      </c>
      <c r="B78" s="56">
        <v>32</v>
      </c>
      <c r="C78" s="56">
        <v>36507</v>
      </c>
      <c r="D78" s="58" t="s">
        <v>130</v>
      </c>
      <c r="E78" s="63" t="s">
        <v>49</v>
      </c>
      <c r="F78" s="62" t="s">
        <v>14</v>
      </c>
      <c r="G78" s="63" t="s">
        <v>131</v>
      </c>
      <c r="H78" s="62" t="s">
        <v>126</v>
      </c>
      <c r="I78" s="68" t="s">
        <v>14</v>
      </c>
      <c r="J78" s="43" t="s">
        <v>61</v>
      </c>
      <c r="K78" s="43" t="s">
        <v>42</v>
      </c>
      <c r="L78" s="43" t="s">
        <v>43</v>
      </c>
      <c r="M78" s="43" t="s">
        <v>44</v>
      </c>
      <c r="N78" s="51" t="s">
        <v>14</v>
      </c>
      <c r="O78" s="51" t="s">
        <v>14</v>
      </c>
      <c r="P78" s="51" t="s">
        <v>14</v>
      </c>
      <c r="Q78" s="51" t="s">
        <v>14</v>
      </c>
      <c r="R78" s="64">
        <v>500</v>
      </c>
      <c r="S78" s="66">
        <f>SUM(J79:O79)</f>
        <v>0</v>
      </c>
      <c r="T78" s="60">
        <f>SUM(J79:O79)*R78</f>
        <v>0</v>
      </c>
      <c r="U78" s="53" t="s">
        <v>127</v>
      </c>
    </row>
    <row r="79" spans="1:21" ht="86.25" customHeight="1" thickBot="1" x14ac:dyDescent="0.25">
      <c r="A79" s="55"/>
      <c r="B79" s="57"/>
      <c r="C79" s="57"/>
      <c r="D79" s="59"/>
      <c r="E79" s="59"/>
      <c r="F79" s="59"/>
      <c r="G79" s="59"/>
      <c r="H79" s="59"/>
      <c r="I79" s="69"/>
      <c r="J79" s="52" t="s">
        <v>47</v>
      </c>
      <c r="K79" s="52" t="s">
        <v>47</v>
      </c>
      <c r="L79" s="52" t="s">
        <v>47</v>
      </c>
      <c r="M79" s="44" t="s">
        <v>14</v>
      </c>
      <c r="N79" s="44" t="s">
        <v>14</v>
      </c>
      <c r="O79" s="44" t="s">
        <v>14</v>
      </c>
      <c r="P79" s="44" t="s">
        <v>14</v>
      </c>
      <c r="Q79" s="44" t="s">
        <v>14</v>
      </c>
      <c r="R79" s="65"/>
      <c r="S79" s="67"/>
      <c r="T79" s="61"/>
      <c r="U79" s="54"/>
    </row>
    <row r="80" spans="1:21" ht="15.75" customHeight="1" x14ac:dyDescent="0.2">
      <c r="A80" s="55" t="s">
        <v>14</v>
      </c>
      <c r="B80" s="56">
        <v>33</v>
      </c>
      <c r="C80" s="56">
        <v>36506</v>
      </c>
      <c r="D80" s="58" t="s">
        <v>132</v>
      </c>
      <c r="E80" s="63" t="s">
        <v>49</v>
      </c>
      <c r="F80" s="62" t="s">
        <v>14</v>
      </c>
      <c r="G80" s="63" t="s">
        <v>133</v>
      </c>
      <c r="H80" s="62" t="s">
        <v>126</v>
      </c>
      <c r="I80" s="68" t="s">
        <v>14</v>
      </c>
      <c r="J80" s="43" t="s">
        <v>61</v>
      </c>
      <c r="K80" s="43" t="s">
        <v>42</v>
      </c>
      <c r="L80" s="43" t="s">
        <v>43</v>
      </c>
      <c r="M80" s="43" t="s">
        <v>44</v>
      </c>
      <c r="N80" s="51" t="s">
        <v>14</v>
      </c>
      <c r="O80" s="51" t="s">
        <v>14</v>
      </c>
      <c r="P80" s="51" t="s">
        <v>14</v>
      </c>
      <c r="Q80" s="51" t="s">
        <v>14</v>
      </c>
      <c r="R80" s="64">
        <v>500</v>
      </c>
      <c r="S80" s="66">
        <f>SUM(K81:O81)</f>
        <v>0</v>
      </c>
      <c r="T80" s="60">
        <f>SUM(K81:O81)*R80</f>
        <v>0</v>
      </c>
      <c r="U80" s="53" t="s">
        <v>127</v>
      </c>
    </row>
    <row r="81" spans="1:21" ht="86.25" customHeight="1" thickBot="1" x14ac:dyDescent="0.25">
      <c r="A81" s="55"/>
      <c r="B81" s="57"/>
      <c r="C81" s="57"/>
      <c r="D81" s="59"/>
      <c r="E81" s="59"/>
      <c r="F81" s="59"/>
      <c r="G81" s="59"/>
      <c r="H81" s="59"/>
      <c r="I81" s="69"/>
      <c r="J81" s="44" t="s">
        <v>14</v>
      </c>
      <c r="K81" s="52" t="s">
        <v>47</v>
      </c>
      <c r="L81" s="52" t="s">
        <v>47</v>
      </c>
      <c r="M81" s="44" t="s">
        <v>14</v>
      </c>
      <c r="N81" s="44" t="s">
        <v>14</v>
      </c>
      <c r="O81" s="44" t="s">
        <v>14</v>
      </c>
      <c r="P81" s="44" t="s">
        <v>14</v>
      </c>
      <c r="Q81" s="44" t="s">
        <v>14</v>
      </c>
      <c r="R81" s="65"/>
      <c r="S81" s="67"/>
      <c r="T81" s="61"/>
      <c r="U81" s="54"/>
    </row>
    <row r="82" spans="1:21" ht="15.75" customHeight="1" x14ac:dyDescent="0.2">
      <c r="A82" s="55" t="s">
        <v>14</v>
      </c>
      <c r="B82" s="56">
        <v>34</v>
      </c>
      <c r="C82" s="56">
        <v>36509</v>
      </c>
      <c r="D82" s="58" t="s">
        <v>134</v>
      </c>
      <c r="E82" s="63" t="s">
        <v>49</v>
      </c>
      <c r="F82" s="62" t="s">
        <v>14</v>
      </c>
      <c r="G82" s="63" t="s">
        <v>40</v>
      </c>
      <c r="H82" s="62" t="s">
        <v>126</v>
      </c>
      <c r="I82" s="68" t="s">
        <v>14</v>
      </c>
      <c r="J82" s="43" t="s">
        <v>61</v>
      </c>
      <c r="K82" s="43" t="s">
        <v>42</v>
      </c>
      <c r="L82" s="43" t="s">
        <v>43</v>
      </c>
      <c r="M82" s="43" t="s">
        <v>44</v>
      </c>
      <c r="N82" s="51" t="s">
        <v>14</v>
      </c>
      <c r="O82" s="51" t="s">
        <v>14</v>
      </c>
      <c r="P82" s="51" t="s">
        <v>14</v>
      </c>
      <c r="Q82" s="51" t="s">
        <v>14</v>
      </c>
      <c r="R82" s="64">
        <v>500</v>
      </c>
      <c r="S82" s="66">
        <f>SUM(J83:O83)</f>
        <v>0</v>
      </c>
      <c r="T82" s="60">
        <f>SUM(J83:O83)*R82</f>
        <v>0</v>
      </c>
      <c r="U82" s="53" t="s">
        <v>135</v>
      </c>
    </row>
    <row r="83" spans="1:21" ht="86.25" customHeight="1" thickBot="1" x14ac:dyDescent="0.25">
      <c r="A83" s="55"/>
      <c r="B83" s="57"/>
      <c r="C83" s="57"/>
      <c r="D83" s="59"/>
      <c r="E83" s="59"/>
      <c r="F83" s="59"/>
      <c r="G83" s="59"/>
      <c r="H83" s="59"/>
      <c r="I83" s="69"/>
      <c r="J83" s="52" t="s">
        <v>47</v>
      </c>
      <c r="K83" s="44" t="s">
        <v>14</v>
      </c>
      <c r="L83" s="52" t="s">
        <v>47</v>
      </c>
      <c r="M83" s="44" t="s">
        <v>14</v>
      </c>
      <c r="N83" s="44" t="s">
        <v>14</v>
      </c>
      <c r="O83" s="44" t="s">
        <v>14</v>
      </c>
      <c r="P83" s="44" t="s">
        <v>14</v>
      </c>
      <c r="Q83" s="44" t="s">
        <v>14</v>
      </c>
      <c r="R83" s="65"/>
      <c r="S83" s="67"/>
      <c r="T83" s="61"/>
      <c r="U83" s="54"/>
    </row>
    <row r="84" spans="1:21" ht="15.75" customHeight="1" x14ac:dyDescent="0.2">
      <c r="A84" s="55" t="s">
        <v>14</v>
      </c>
      <c r="B84" s="56">
        <v>35</v>
      </c>
      <c r="C84" s="56">
        <v>36511</v>
      </c>
      <c r="D84" s="58" t="s">
        <v>136</v>
      </c>
      <c r="E84" s="63" t="s">
        <v>49</v>
      </c>
      <c r="F84" s="62" t="s">
        <v>14</v>
      </c>
      <c r="G84" s="63" t="s">
        <v>137</v>
      </c>
      <c r="H84" s="62" t="s">
        <v>126</v>
      </c>
      <c r="I84" s="68" t="s">
        <v>14</v>
      </c>
      <c r="J84" s="43" t="s">
        <v>61</v>
      </c>
      <c r="K84" s="43" t="s">
        <v>42</v>
      </c>
      <c r="L84" s="43" t="s">
        <v>43</v>
      </c>
      <c r="M84" s="43" t="s">
        <v>44</v>
      </c>
      <c r="N84" s="51" t="s">
        <v>14</v>
      </c>
      <c r="O84" s="51" t="s">
        <v>14</v>
      </c>
      <c r="P84" s="51" t="s">
        <v>14</v>
      </c>
      <c r="Q84" s="51" t="s">
        <v>14</v>
      </c>
      <c r="R84" s="64">
        <v>500</v>
      </c>
      <c r="S84" s="66">
        <f>SUM(J85:O85)</f>
        <v>0</v>
      </c>
      <c r="T84" s="60">
        <f>SUM(J85:O85)*R84</f>
        <v>0</v>
      </c>
      <c r="U84" s="53" t="s">
        <v>135</v>
      </c>
    </row>
    <row r="85" spans="1:21" ht="86.25" customHeight="1" thickBot="1" x14ac:dyDescent="0.25">
      <c r="A85" s="55"/>
      <c r="B85" s="57"/>
      <c r="C85" s="57"/>
      <c r="D85" s="59"/>
      <c r="E85" s="59"/>
      <c r="F85" s="59"/>
      <c r="G85" s="59"/>
      <c r="H85" s="59"/>
      <c r="I85" s="69"/>
      <c r="J85" s="52" t="s">
        <v>47</v>
      </c>
      <c r="K85" s="52" t="s">
        <v>47</v>
      </c>
      <c r="L85" s="52" t="s">
        <v>47</v>
      </c>
      <c r="M85" s="52" t="s">
        <v>47</v>
      </c>
      <c r="N85" s="44" t="s">
        <v>14</v>
      </c>
      <c r="O85" s="44" t="s">
        <v>14</v>
      </c>
      <c r="P85" s="44" t="s">
        <v>14</v>
      </c>
      <c r="Q85" s="44" t="s">
        <v>14</v>
      </c>
      <c r="R85" s="65"/>
      <c r="S85" s="67"/>
      <c r="T85" s="61"/>
      <c r="U85" s="54"/>
    </row>
    <row r="86" spans="1:21" ht="15.75" customHeight="1" x14ac:dyDescent="0.2">
      <c r="A86" s="55" t="s">
        <v>14</v>
      </c>
      <c r="B86" s="56">
        <v>36</v>
      </c>
      <c r="C86" s="56">
        <v>36508</v>
      </c>
      <c r="D86" s="58" t="s">
        <v>138</v>
      </c>
      <c r="E86" s="63" t="s">
        <v>49</v>
      </c>
      <c r="F86" s="62" t="s">
        <v>14</v>
      </c>
      <c r="G86" s="63" t="s">
        <v>139</v>
      </c>
      <c r="H86" s="62" t="s">
        <v>126</v>
      </c>
      <c r="I86" s="68" t="s">
        <v>14</v>
      </c>
      <c r="J86" s="43" t="s">
        <v>61</v>
      </c>
      <c r="K86" s="43" t="s">
        <v>42</v>
      </c>
      <c r="L86" s="43" t="s">
        <v>43</v>
      </c>
      <c r="M86" s="43" t="s">
        <v>44</v>
      </c>
      <c r="N86" s="51" t="s">
        <v>14</v>
      </c>
      <c r="O86" s="51" t="s">
        <v>14</v>
      </c>
      <c r="P86" s="51" t="s">
        <v>14</v>
      </c>
      <c r="Q86" s="51" t="s">
        <v>14</v>
      </c>
      <c r="R86" s="64">
        <v>500</v>
      </c>
      <c r="S86" s="66">
        <f>SUM(J87:O87)</f>
        <v>0</v>
      </c>
      <c r="T86" s="60">
        <f>SUM(J87:O87)*R86</f>
        <v>0</v>
      </c>
      <c r="U86" s="53" t="s">
        <v>135</v>
      </c>
    </row>
    <row r="87" spans="1:21" ht="86.25" customHeight="1" thickBot="1" x14ac:dyDescent="0.25">
      <c r="A87" s="55"/>
      <c r="B87" s="57"/>
      <c r="C87" s="57"/>
      <c r="D87" s="59"/>
      <c r="E87" s="59"/>
      <c r="F87" s="59"/>
      <c r="G87" s="59"/>
      <c r="H87" s="59"/>
      <c r="I87" s="69"/>
      <c r="J87" s="52" t="s">
        <v>47</v>
      </c>
      <c r="K87" s="52" t="s">
        <v>47</v>
      </c>
      <c r="L87" s="52" t="s">
        <v>47</v>
      </c>
      <c r="M87" s="44" t="s">
        <v>14</v>
      </c>
      <c r="N87" s="44" t="s">
        <v>14</v>
      </c>
      <c r="O87" s="44" t="s">
        <v>14</v>
      </c>
      <c r="P87" s="44" t="s">
        <v>14</v>
      </c>
      <c r="Q87" s="44" t="s">
        <v>14</v>
      </c>
      <c r="R87" s="65"/>
      <c r="S87" s="67"/>
      <c r="T87" s="61"/>
      <c r="U87" s="54"/>
    </row>
    <row r="88" spans="1:21" ht="15.75" customHeight="1" x14ac:dyDescent="0.2">
      <c r="A88" s="55" t="s">
        <v>14</v>
      </c>
      <c r="B88" s="56">
        <v>37</v>
      </c>
      <c r="C88" s="56">
        <v>36516</v>
      </c>
      <c r="D88" s="58" t="s">
        <v>140</v>
      </c>
      <c r="E88" s="63" t="s">
        <v>49</v>
      </c>
      <c r="F88" s="62" t="s">
        <v>14</v>
      </c>
      <c r="G88" s="63" t="s">
        <v>40</v>
      </c>
      <c r="H88" s="62" t="s">
        <v>141</v>
      </c>
      <c r="I88" s="68" t="s">
        <v>14</v>
      </c>
      <c r="J88" s="51" t="s">
        <v>14</v>
      </c>
      <c r="K88" s="43" t="s">
        <v>42</v>
      </c>
      <c r="L88" s="43" t="s">
        <v>43</v>
      </c>
      <c r="M88" s="43" t="s">
        <v>44</v>
      </c>
      <c r="N88" s="43" t="s">
        <v>45</v>
      </c>
      <c r="O88" s="51" t="s">
        <v>14</v>
      </c>
      <c r="P88" s="51" t="s">
        <v>14</v>
      </c>
      <c r="Q88" s="51" t="s">
        <v>14</v>
      </c>
      <c r="R88" s="64">
        <v>500</v>
      </c>
      <c r="S88" s="66">
        <f>SUM(K89:O89)</f>
        <v>0</v>
      </c>
      <c r="T88" s="60">
        <f>SUM(K89:O89)*R88</f>
        <v>0</v>
      </c>
      <c r="U88" s="53" t="s">
        <v>142</v>
      </c>
    </row>
    <row r="89" spans="1:21" ht="86.25" customHeight="1" thickBot="1" x14ac:dyDescent="0.25">
      <c r="A89" s="55"/>
      <c r="B89" s="57"/>
      <c r="C89" s="57"/>
      <c r="D89" s="59"/>
      <c r="E89" s="59"/>
      <c r="F89" s="59"/>
      <c r="G89" s="59"/>
      <c r="H89" s="59"/>
      <c r="I89" s="69"/>
      <c r="J89" s="44" t="s">
        <v>14</v>
      </c>
      <c r="K89" s="52" t="s">
        <v>47</v>
      </c>
      <c r="L89" s="52" t="s">
        <v>47</v>
      </c>
      <c r="M89" s="52" t="s">
        <v>47</v>
      </c>
      <c r="N89" s="52" t="s">
        <v>47</v>
      </c>
      <c r="O89" s="44" t="s">
        <v>14</v>
      </c>
      <c r="P89" s="44" t="s">
        <v>14</v>
      </c>
      <c r="Q89" s="44" t="s">
        <v>14</v>
      </c>
      <c r="R89" s="65"/>
      <c r="S89" s="67"/>
      <c r="T89" s="61"/>
      <c r="U89" s="54"/>
    </row>
    <row r="90" spans="1:21" ht="15.75" customHeight="1" x14ac:dyDescent="0.2">
      <c r="A90" s="55" t="s">
        <v>14</v>
      </c>
      <c r="B90" s="56">
        <v>38</v>
      </c>
      <c r="C90" s="56">
        <v>36519</v>
      </c>
      <c r="D90" s="58" t="s">
        <v>143</v>
      </c>
      <c r="E90" s="63" t="s">
        <v>49</v>
      </c>
      <c r="F90" s="62" t="s">
        <v>14</v>
      </c>
      <c r="G90" s="63" t="s">
        <v>133</v>
      </c>
      <c r="H90" s="62" t="s">
        <v>141</v>
      </c>
      <c r="I90" s="68" t="s">
        <v>14</v>
      </c>
      <c r="J90" s="51" t="s">
        <v>14</v>
      </c>
      <c r="K90" s="43" t="s">
        <v>42</v>
      </c>
      <c r="L90" s="43" t="s">
        <v>43</v>
      </c>
      <c r="M90" s="43" t="s">
        <v>44</v>
      </c>
      <c r="N90" s="43" t="s">
        <v>45</v>
      </c>
      <c r="O90" s="51" t="s">
        <v>14</v>
      </c>
      <c r="P90" s="51" t="s">
        <v>14</v>
      </c>
      <c r="Q90" s="51" t="s">
        <v>14</v>
      </c>
      <c r="R90" s="64">
        <v>500</v>
      </c>
      <c r="S90" s="66">
        <f>SUM(K91:O91)</f>
        <v>0</v>
      </c>
      <c r="T90" s="60">
        <f>SUM(K91:O91)*R90</f>
        <v>0</v>
      </c>
      <c r="U90" s="53" t="s">
        <v>142</v>
      </c>
    </row>
    <row r="91" spans="1:21" ht="86.25" customHeight="1" thickBot="1" x14ac:dyDescent="0.25">
      <c r="A91" s="55"/>
      <c r="B91" s="57"/>
      <c r="C91" s="57"/>
      <c r="D91" s="59"/>
      <c r="E91" s="59"/>
      <c r="F91" s="59"/>
      <c r="G91" s="59"/>
      <c r="H91" s="59"/>
      <c r="I91" s="69"/>
      <c r="J91" s="44" t="s">
        <v>14</v>
      </c>
      <c r="K91" s="52" t="s">
        <v>47</v>
      </c>
      <c r="L91" s="52" t="s">
        <v>47</v>
      </c>
      <c r="M91" s="52" t="s">
        <v>47</v>
      </c>
      <c r="N91" s="52" t="s">
        <v>47</v>
      </c>
      <c r="O91" s="44" t="s">
        <v>14</v>
      </c>
      <c r="P91" s="44" t="s">
        <v>14</v>
      </c>
      <c r="Q91" s="44" t="s">
        <v>14</v>
      </c>
      <c r="R91" s="65"/>
      <c r="S91" s="67"/>
      <c r="T91" s="61"/>
      <c r="U91" s="54"/>
    </row>
    <row r="92" spans="1:21" ht="15.75" customHeight="1" x14ac:dyDescent="0.2">
      <c r="A92" s="55" t="s">
        <v>14</v>
      </c>
      <c r="B92" s="56">
        <v>39</v>
      </c>
      <c r="C92" s="56">
        <v>36517</v>
      </c>
      <c r="D92" s="58" t="s">
        <v>144</v>
      </c>
      <c r="E92" s="63" t="s">
        <v>49</v>
      </c>
      <c r="F92" s="62" t="s">
        <v>14</v>
      </c>
      <c r="G92" s="63" t="s">
        <v>145</v>
      </c>
      <c r="H92" s="62" t="s">
        <v>141</v>
      </c>
      <c r="I92" s="68" t="s">
        <v>14</v>
      </c>
      <c r="J92" s="51" t="s">
        <v>14</v>
      </c>
      <c r="K92" s="43" t="s">
        <v>42</v>
      </c>
      <c r="L92" s="43" t="s">
        <v>43</v>
      </c>
      <c r="M92" s="43" t="s">
        <v>44</v>
      </c>
      <c r="N92" s="43" t="s">
        <v>45</v>
      </c>
      <c r="O92" s="51" t="s">
        <v>14</v>
      </c>
      <c r="P92" s="51" t="s">
        <v>14</v>
      </c>
      <c r="Q92" s="51" t="s">
        <v>14</v>
      </c>
      <c r="R92" s="64">
        <v>500</v>
      </c>
      <c r="S92" s="66">
        <f>SUM(K93:O93)</f>
        <v>0</v>
      </c>
      <c r="T92" s="60">
        <f>SUM(K93:O93)*R92</f>
        <v>0</v>
      </c>
      <c r="U92" s="53" t="s">
        <v>142</v>
      </c>
    </row>
    <row r="93" spans="1:21" ht="86.25" customHeight="1" thickBot="1" x14ac:dyDescent="0.25">
      <c r="A93" s="55"/>
      <c r="B93" s="57"/>
      <c r="C93" s="57"/>
      <c r="D93" s="59"/>
      <c r="E93" s="59"/>
      <c r="F93" s="59"/>
      <c r="G93" s="59"/>
      <c r="H93" s="59"/>
      <c r="I93" s="69"/>
      <c r="J93" s="44" t="s">
        <v>14</v>
      </c>
      <c r="K93" s="52" t="s">
        <v>47</v>
      </c>
      <c r="L93" s="52" t="s">
        <v>47</v>
      </c>
      <c r="M93" s="52" t="s">
        <v>47</v>
      </c>
      <c r="N93" s="52" t="s">
        <v>47</v>
      </c>
      <c r="O93" s="44" t="s">
        <v>14</v>
      </c>
      <c r="P93" s="44" t="s">
        <v>14</v>
      </c>
      <c r="Q93" s="44" t="s">
        <v>14</v>
      </c>
      <c r="R93" s="65"/>
      <c r="S93" s="67"/>
      <c r="T93" s="61"/>
      <c r="U93" s="54"/>
    </row>
    <row r="94" spans="1:21" ht="15.75" customHeight="1" x14ac:dyDescent="0.2">
      <c r="A94" s="55" t="s">
        <v>14</v>
      </c>
      <c r="B94" s="56">
        <v>40</v>
      </c>
      <c r="C94" s="56">
        <v>36518</v>
      </c>
      <c r="D94" s="58" t="s">
        <v>146</v>
      </c>
      <c r="E94" s="63" t="s">
        <v>49</v>
      </c>
      <c r="F94" s="62" t="s">
        <v>14</v>
      </c>
      <c r="G94" s="63" t="s">
        <v>147</v>
      </c>
      <c r="H94" s="62" t="s">
        <v>141</v>
      </c>
      <c r="I94" s="68" t="s">
        <v>14</v>
      </c>
      <c r="J94" s="51" t="s">
        <v>14</v>
      </c>
      <c r="K94" s="43" t="s">
        <v>42</v>
      </c>
      <c r="L94" s="43" t="s">
        <v>43</v>
      </c>
      <c r="M94" s="43" t="s">
        <v>44</v>
      </c>
      <c r="N94" s="43" t="s">
        <v>45</v>
      </c>
      <c r="O94" s="51" t="s">
        <v>14</v>
      </c>
      <c r="P94" s="51" t="s">
        <v>14</v>
      </c>
      <c r="Q94" s="51" t="s">
        <v>14</v>
      </c>
      <c r="R94" s="64">
        <v>500</v>
      </c>
      <c r="S94" s="66">
        <f>SUM(K95:O95)</f>
        <v>0</v>
      </c>
      <c r="T94" s="60">
        <f>SUM(K95:O95)*R94</f>
        <v>0</v>
      </c>
      <c r="U94" s="53" t="s">
        <v>142</v>
      </c>
    </row>
    <row r="95" spans="1:21" ht="86.25" customHeight="1" thickBot="1" x14ac:dyDescent="0.25">
      <c r="A95" s="55"/>
      <c r="B95" s="57"/>
      <c r="C95" s="57"/>
      <c r="D95" s="59"/>
      <c r="E95" s="59"/>
      <c r="F95" s="59"/>
      <c r="G95" s="59"/>
      <c r="H95" s="59"/>
      <c r="I95" s="69"/>
      <c r="J95" s="44" t="s">
        <v>14</v>
      </c>
      <c r="K95" s="52" t="s">
        <v>47</v>
      </c>
      <c r="L95" s="52" t="s">
        <v>47</v>
      </c>
      <c r="M95" s="52" t="s">
        <v>47</v>
      </c>
      <c r="N95" s="52" t="s">
        <v>47</v>
      </c>
      <c r="O95" s="44" t="s">
        <v>14</v>
      </c>
      <c r="P95" s="44" t="s">
        <v>14</v>
      </c>
      <c r="Q95" s="44" t="s">
        <v>14</v>
      </c>
      <c r="R95" s="65"/>
      <c r="S95" s="67"/>
      <c r="T95" s="61"/>
      <c r="U95" s="54"/>
    </row>
    <row r="96" spans="1:21" ht="15.75" customHeight="1" x14ac:dyDescent="0.2">
      <c r="A96" s="55" t="s">
        <v>14</v>
      </c>
      <c r="B96" s="56">
        <v>41</v>
      </c>
      <c r="C96" s="56">
        <v>36528</v>
      </c>
      <c r="D96" s="58" t="s">
        <v>148</v>
      </c>
      <c r="E96" s="63" t="s">
        <v>49</v>
      </c>
      <c r="F96" s="62" t="s">
        <v>14</v>
      </c>
      <c r="G96" s="63" t="s">
        <v>40</v>
      </c>
      <c r="H96" s="62" t="s">
        <v>149</v>
      </c>
      <c r="I96" s="68" t="s">
        <v>14</v>
      </c>
      <c r="J96" s="51" t="s">
        <v>14</v>
      </c>
      <c r="K96" s="43" t="s">
        <v>42</v>
      </c>
      <c r="L96" s="43" t="s">
        <v>43</v>
      </c>
      <c r="M96" s="43" t="s">
        <v>44</v>
      </c>
      <c r="N96" s="43" t="s">
        <v>45</v>
      </c>
      <c r="O96" s="51" t="s">
        <v>14</v>
      </c>
      <c r="P96" s="51" t="s">
        <v>14</v>
      </c>
      <c r="Q96" s="51" t="s">
        <v>14</v>
      </c>
      <c r="R96" s="64">
        <v>1000</v>
      </c>
      <c r="S96" s="66">
        <f>SUM(K97:O97)</f>
        <v>0</v>
      </c>
      <c r="T96" s="60">
        <f>SUM(K97:O97)*R96</f>
        <v>0</v>
      </c>
      <c r="U96" s="53" t="s">
        <v>150</v>
      </c>
    </row>
    <row r="97" spans="1:21" ht="86.25" customHeight="1" thickBot="1" x14ac:dyDescent="0.25">
      <c r="A97" s="55"/>
      <c r="B97" s="57"/>
      <c r="C97" s="57"/>
      <c r="D97" s="59"/>
      <c r="E97" s="59"/>
      <c r="F97" s="59"/>
      <c r="G97" s="59"/>
      <c r="H97" s="59"/>
      <c r="I97" s="69"/>
      <c r="J97" s="44" t="s">
        <v>14</v>
      </c>
      <c r="K97" s="52" t="s">
        <v>47</v>
      </c>
      <c r="L97" s="52" t="s">
        <v>47</v>
      </c>
      <c r="M97" s="52" t="s">
        <v>47</v>
      </c>
      <c r="N97" s="52" t="s">
        <v>47</v>
      </c>
      <c r="O97" s="44" t="s">
        <v>14</v>
      </c>
      <c r="P97" s="44" t="s">
        <v>14</v>
      </c>
      <c r="Q97" s="44" t="s">
        <v>14</v>
      </c>
      <c r="R97" s="65"/>
      <c r="S97" s="67"/>
      <c r="T97" s="61"/>
      <c r="U97" s="54"/>
    </row>
    <row r="98" spans="1:21" ht="15.75" customHeight="1" x14ac:dyDescent="0.2">
      <c r="A98" s="55" t="s">
        <v>14</v>
      </c>
      <c r="B98" s="56">
        <v>42</v>
      </c>
      <c r="C98" s="56">
        <v>36530</v>
      </c>
      <c r="D98" s="58" t="s">
        <v>151</v>
      </c>
      <c r="E98" s="63" t="s">
        <v>49</v>
      </c>
      <c r="F98" s="62" t="s">
        <v>14</v>
      </c>
      <c r="G98" s="63" t="s">
        <v>152</v>
      </c>
      <c r="H98" s="62" t="s">
        <v>149</v>
      </c>
      <c r="I98" s="68" t="s">
        <v>14</v>
      </c>
      <c r="J98" s="51" t="s">
        <v>14</v>
      </c>
      <c r="K98" s="43" t="s">
        <v>42</v>
      </c>
      <c r="L98" s="43" t="s">
        <v>43</v>
      </c>
      <c r="M98" s="43" t="s">
        <v>44</v>
      </c>
      <c r="N98" s="43" t="s">
        <v>45</v>
      </c>
      <c r="O98" s="51" t="s">
        <v>14</v>
      </c>
      <c r="P98" s="51" t="s">
        <v>14</v>
      </c>
      <c r="Q98" s="51" t="s">
        <v>14</v>
      </c>
      <c r="R98" s="64">
        <v>1000</v>
      </c>
      <c r="S98" s="66">
        <f>SUM(K99:O99)</f>
        <v>0</v>
      </c>
      <c r="T98" s="60">
        <f>SUM(K99:O99)*R98</f>
        <v>0</v>
      </c>
      <c r="U98" s="53" t="s">
        <v>150</v>
      </c>
    </row>
    <row r="99" spans="1:21" ht="86.25" customHeight="1" thickBot="1" x14ac:dyDescent="0.25">
      <c r="A99" s="55"/>
      <c r="B99" s="57"/>
      <c r="C99" s="57"/>
      <c r="D99" s="59"/>
      <c r="E99" s="59"/>
      <c r="F99" s="59"/>
      <c r="G99" s="59"/>
      <c r="H99" s="59"/>
      <c r="I99" s="69"/>
      <c r="J99" s="44" t="s">
        <v>14</v>
      </c>
      <c r="K99" s="52" t="s">
        <v>47</v>
      </c>
      <c r="L99" s="52" t="s">
        <v>47</v>
      </c>
      <c r="M99" s="52" t="s">
        <v>47</v>
      </c>
      <c r="N99" s="52" t="s">
        <v>47</v>
      </c>
      <c r="O99" s="44" t="s">
        <v>14</v>
      </c>
      <c r="P99" s="44" t="s">
        <v>14</v>
      </c>
      <c r="Q99" s="44" t="s">
        <v>14</v>
      </c>
      <c r="R99" s="65"/>
      <c r="S99" s="67"/>
      <c r="T99" s="61"/>
      <c r="U99" s="54"/>
    </row>
    <row r="100" spans="1:21" ht="15.75" customHeight="1" x14ac:dyDescent="0.2">
      <c r="A100" s="55" t="s">
        <v>14</v>
      </c>
      <c r="B100" s="56">
        <v>43</v>
      </c>
      <c r="C100" s="56">
        <v>36529</v>
      </c>
      <c r="D100" s="58" t="s">
        <v>153</v>
      </c>
      <c r="E100" s="63" t="s">
        <v>49</v>
      </c>
      <c r="F100" s="62" t="s">
        <v>14</v>
      </c>
      <c r="G100" s="63" t="s">
        <v>139</v>
      </c>
      <c r="H100" s="62" t="s">
        <v>149</v>
      </c>
      <c r="I100" s="68" t="s">
        <v>14</v>
      </c>
      <c r="J100" s="51" t="s">
        <v>14</v>
      </c>
      <c r="K100" s="43" t="s">
        <v>42</v>
      </c>
      <c r="L100" s="43" t="s">
        <v>43</v>
      </c>
      <c r="M100" s="43" t="s">
        <v>44</v>
      </c>
      <c r="N100" s="43" t="s">
        <v>45</v>
      </c>
      <c r="O100" s="51" t="s">
        <v>14</v>
      </c>
      <c r="P100" s="51" t="s">
        <v>14</v>
      </c>
      <c r="Q100" s="51" t="s">
        <v>14</v>
      </c>
      <c r="R100" s="64">
        <v>1000</v>
      </c>
      <c r="S100" s="66">
        <f>SUM(K101:O101)</f>
        <v>0</v>
      </c>
      <c r="T100" s="60">
        <f>SUM(K101:O101)*R100</f>
        <v>0</v>
      </c>
      <c r="U100" s="53" t="s">
        <v>150</v>
      </c>
    </row>
    <row r="101" spans="1:21" ht="86.25" customHeight="1" thickBot="1" x14ac:dyDescent="0.25">
      <c r="A101" s="55"/>
      <c r="B101" s="57"/>
      <c r="C101" s="57"/>
      <c r="D101" s="59"/>
      <c r="E101" s="59"/>
      <c r="F101" s="59"/>
      <c r="G101" s="59"/>
      <c r="H101" s="59"/>
      <c r="I101" s="69"/>
      <c r="J101" s="44" t="s">
        <v>14</v>
      </c>
      <c r="K101" s="52" t="s">
        <v>47</v>
      </c>
      <c r="L101" s="52" t="s">
        <v>47</v>
      </c>
      <c r="M101" s="52" t="s">
        <v>47</v>
      </c>
      <c r="N101" s="52" t="s">
        <v>47</v>
      </c>
      <c r="O101" s="44" t="s">
        <v>14</v>
      </c>
      <c r="P101" s="44" t="s">
        <v>14</v>
      </c>
      <c r="Q101" s="44" t="s">
        <v>14</v>
      </c>
      <c r="R101" s="65"/>
      <c r="S101" s="67"/>
      <c r="T101" s="61"/>
      <c r="U101" s="54"/>
    </row>
    <row r="102" spans="1:21" ht="15.75" customHeight="1" x14ac:dyDescent="0.2">
      <c r="A102" s="55" t="s">
        <v>14</v>
      </c>
      <c r="B102" s="56">
        <v>44</v>
      </c>
      <c r="C102" s="56">
        <v>36582</v>
      </c>
      <c r="D102" s="58" t="s">
        <v>154</v>
      </c>
      <c r="E102" s="63" t="s">
        <v>155</v>
      </c>
      <c r="F102" s="62" t="s">
        <v>14</v>
      </c>
      <c r="G102" s="63" t="s">
        <v>156</v>
      </c>
      <c r="H102" s="62" t="s">
        <v>77</v>
      </c>
      <c r="I102" s="68" t="s">
        <v>14</v>
      </c>
      <c r="J102" s="51" t="s">
        <v>14</v>
      </c>
      <c r="K102" s="43" t="s">
        <v>42</v>
      </c>
      <c r="L102" s="43" t="s">
        <v>43</v>
      </c>
      <c r="M102" s="43" t="s">
        <v>44</v>
      </c>
      <c r="N102" s="43" t="s">
        <v>45</v>
      </c>
      <c r="O102" s="43" t="s">
        <v>52</v>
      </c>
      <c r="P102" s="51" t="s">
        <v>14</v>
      </c>
      <c r="Q102" s="51" t="s">
        <v>14</v>
      </c>
      <c r="R102" s="64">
        <v>500</v>
      </c>
      <c r="S102" s="66">
        <f>SUM(K103:O103)</f>
        <v>0</v>
      </c>
      <c r="T102" s="60">
        <f>SUM(K103:O103)*R102</f>
        <v>0</v>
      </c>
      <c r="U102" s="53" t="s">
        <v>157</v>
      </c>
    </row>
    <row r="103" spans="1:21" ht="86.25" customHeight="1" thickBot="1" x14ac:dyDescent="0.25">
      <c r="A103" s="55"/>
      <c r="B103" s="57"/>
      <c r="C103" s="57"/>
      <c r="D103" s="59"/>
      <c r="E103" s="59"/>
      <c r="F103" s="59"/>
      <c r="G103" s="59"/>
      <c r="H103" s="59"/>
      <c r="I103" s="69"/>
      <c r="J103" s="44" t="s">
        <v>14</v>
      </c>
      <c r="K103" s="52" t="s">
        <v>47</v>
      </c>
      <c r="L103" s="52" t="s">
        <v>47</v>
      </c>
      <c r="M103" s="44" t="s">
        <v>14</v>
      </c>
      <c r="N103" s="44" t="s">
        <v>14</v>
      </c>
      <c r="O103" s="44" t="s">
        <v>14</v>
      </c>
      <c r="P103" s="44" t="s">
        <v>14</v>
      </c>
      <c r="Q103" s="44" t="s">
        <v>14</v>
      </c>
      <c r="R103" s="65"/>
      <c r="S103" s="67"/>
      <c r="T103" s="61"/>
      <c r="U103" s="54"/>
    </row>
    <row r="104" spans="1:21" ht="15.75" customHeight="1" x14ac:dyDescent="0.2">
      <c r="A104" s="55" t="s">
        <v>14</v>
      </c>
      <c r="B104" s="56">
        <v>45</v>
      </c>
      <c r="C104" s="56">
        <v>36583</v>
      </c>
      <c r="D104" s="58" t="s">
        <v>158</v>
      </c>
      <c r="E104" s="63" t="s">
        <v>155</v>
      </c>
      <c r="F104" s="62" t="s">
        <v>14</v>
      </c>
      <c r="G104" s="63" t="s">
        <v>159</v>
      </c>
      <c r="H104" s="62" t="s">
        <v>77</v>
      </c>
      <c r="I104" s="68" t="s">
        <v>14</v>
      </c>
      <c r="J104" s="51" t="s">
        <v>14</v>
      </c>
      <c r="K104" s="43" t="s">
        <v>42</v>
      </c>
      <c r="L104" s="43" t="s">
        <v>43</v>
      </c>
      <c r="M104" s="43" t="s">
        <v>44</v>
      </c>
      <c r="N104" s="43" t="s">
        <v>45</v>
      </c>
      <c r="O104" s="43" t="s">
        <v>52</v>
      </c>
      <c r="P104" s="51" t="s">
        <v>14</v>
      </c>
      <c r="Q104" s="51" t="s">
        <v>14</v>
      </c>
      <c r="R104" s="64">
        <v>500</v>
      </c>
      <c r="S104" s="66">
        <f>SUM(K105:O105)</f>
        <v>0</v>
      </c>
      <c r="T104" s="60">
        <f>SUM(K105:O105)*R104</f>
        <v>0</v>
      </c>
      <c r="U104" s="53" t="s">
        <v>157</v>
      </c>
    </row>
    <row r="105" spans="1:21" ht="86.25" customHeight="1" thickBot="1" x14ac:dyDescent="0.25">
      <c r="A105" s="55"/>
      <c r="B105" s="57"/>
      <c r="C105" s="57"/>
      <c r="D105" s="59"/>
      <c r="E105" s="59"/>
      <c r="F105" s="59"/>
      <c r="G105" s="59"/>
      <c r="H105" s="59"/>
      <c r="I105" s="69"/>
      <c r="J105" s="44" t="s">
        <v>14</v>
      </c>
      <c r="K105" s="52" t="s">
        <v>47</v>
      </c>
      <c r="L105" s="52" t="s">
        <v>47</v>
      </c>
      <c r="M105" s="52" t="s">
        <v>47</v>
      </c>
      <c r="N105" s="52" t="s">
        <v>47</v>
      </c>
      <c r="O105" s="52" t="s">
        <v>47</v>
      </c>
      <c r="P105" s="44" t="s">
        <v>14</v>
      </c>
      <c r="Q105" s="44" t="s">
        <v>14</v>
      </c>
      <c r="R105" s="65"/>
      <c r="S105" s="67"/>
      <c r="T105" s="61"/>
      <c r="U105" s="54"/>
    </row>
    <row r="106" spans="1:21" ht="15.75" customHeight="1" x14ac:dyDescent="0.2">
      <c r="A106" s="55" t="s">
        <v>14</v>
      </c>
      <c r="B106" s="56">
        <v>46</v>
      </c>
      <c r="C106" s="56">
        <v>36605</v>
      </c>
      <c r="D106" s="58" t="s">
        <v>160</v>
      </c>
      <c r="E106" s="63" t="s">
        <v>39</v>
      </c>
      <c r="F106" s="62" t="s">
        <v>14</v>
      </c>
      <c r="G106" s="63" t="s">
        <v>40</v>
      </c>
      <c r="H106" s="62" t="s">
        <v>77</v>
      </c>
      <c r="I106" s="68" t="s">
        <v>14</v>
      </c>
      <c r="J106" s="43" t="s">
        <v>61</v>
      </c>
      <c r="K106" s="43" t="s">
        <v>42</v>
      </c>
      <c r="L106" s="43" t="s">
        <v>43</v>
      </c>
      <c r="M106" s="43" t="s">
        <v>44</v>
      </c>
      <c r="N106" s="43" t="s">
        <v>45</v>
      </c>
      <c r="O106" s="51" t="s">
        <v>14</v>
      </c>
      <c r="P106" s="51" t="s">
        <v>14</v>
      </c>
      <c r="Q106" s="51" t="s">
        <v>14</v>
      </c>
      <c r="R106" s="64">
        <v>500</v>
      </c>
      <c r="S106" s="66">
        <f>SUM(K107:O107)</f>
        <v>0</v>
      </c>
      <c r="T106" s="60">
        <f>SUM(K107:O107)*R106</f>
        <v>0</v>
      </c>
      <c r="U106" s="53" t="s">
        <v>161</v>
      </c>
    </row>
    <row r="107" spans="1:21" ht="86.25" customHeight="1" thickBot="1" x14ac:dyDescent="0.25">
      <c r="A107" s="55"/>
      <c r="B107" s="57"/>
      <c r="C107" s="57"/>
      <c r="D107" s="59"/>
      <c r="E107" s="59"/>
      <c r="F107" s="59"/>
      <c r="G107" s="59"/>
      <c r="H107" s="59"/>
      <c r="I107" s="69"/>
      <c r="J107" s="44" t="s">
        <v>14</v>
      </c>
      <c r="K107" s="52" t="s">
        <v>47</v>
      </c>
      <c r="L107" s="52" t="s">
        <v>47</v>
      </c>
      <c r="M107" s="52" t="s">
        <v>47</v>
      </c>
      <c r="N107" s="44" t="s">
        <v>14</v>
      </c>
      <c r="O107" s="44" t="s">
        <v>14</v>
      </c>
      <c r="P107" s="44" t="s">
        <v>14</v>
      </c>
      <c r="Q107" s="44" t="s">
        <v>14</v>
      </c>
      <c r="R107" s="65"/>
      <c r="S107" s="67"/>
      <c r="T107" s="61"/>
      <c r="U107" s="54"/>
    </row>
    <row r="108" spans="1:21" ht="15.75" customHeight="1" x14ac:dyDescent="0.2">
      <c r="A108" s="55" t="s">
        <v>14</v>
      </c>
      <c r="B108" s="56">
        <v>47</v>
      </c>
      <c r="C108" s="56">
        <v>36607</v>
      </c>
      <c r="D108" s="58" t="s">
        <v>162</v>
      </c>
      <c r="E108" s="63" t="s">
        <v>39</v>
      </c>
      <c r="F108" s="62" t="s">
        <v>14</v>
      </c>
      <c r="G108" s="63" t="s">
        <v>163</v>
      </c>
      <c r="H108" s="62" t="s">
        <v>77</v>
      </c>
      <c r="I108" s="68" t="s">
        <v>14</v>
      </c>
      <c r="J108" s="43" t="s">
        <v>61</v>
      </c>
      <c r="K108" s="43" t="s">
        <v>42</v>
      </c>
      <c r="L108" s="43" t="s">
        <v>43</v>
      </c>
      <c r="M108" s="43" t="s">
        <v>44</v>
      </c>
      <c r="N108" s="43" t="s">
        <v>45</v>
      </c>
      <c r="O108" s="51" t="s">
        <v>14</v>
      </c>
      <c r="P108" s="51" t="s">
        <v>14</v>
      </c>
      <c r="Q108" s="51" t="s">
        <v>14</v>
      </c>
      <c r="R108" s="64">
        <v>500</v>
      </c>
      <c r="S108" s="66">
        <f>SUM(J109:O109)</f>
        <v>0</v>
      </c>
      <c r="T108" s="60">
        <f>SUM(J109:O109)*R108</f>
        <v>0</v>
      </c>
      <c r="U108" s="53" t="s">
        <v>161</v>
      </c>
    </row>
    <row r="109" spans="1:21" ht="86.25" customHeight="1" thickBot="1" x14ac:dyDescent="0.25">
      <c r="A109" s="55"/>
      <c r="B109" s="57"/>
      <c r="C109" s="57"/>
      <c r="D109" s="59"/>
      <c r="E109" s="59"/>
      <c r="F109" s="59"/>
      <c r="G109" s="59"/>
      <c r="H109" s="59"/>
      <c r="I109" s="69"/>
      <c r="J109" s="52" t="s">
        <v>47</v>
      </c>
      <c r="K109" s="52" t="s">
        <v>47</v>
      </c>
      <c r="L109" s="52" t="s">
        <v>47</v>
      </c>
      <c r="M109" s="44" t="s">
        <v>14</v>
      </c>
      <c r="N109" s="44" t="s">
        <v>14</v>
      </c>
      <c r="O109" s="44" t="s">
        <v>14</v>
      </c>
      <c r="P109" s="44" t="s">
        <v>14</v>
      </c>
      <c r="Q109" s="44" t="s">
        <v>14</v>
      </c>
      <c r="R109" s="65"/>
      <c r="S109" s="67"/>
      <c r="T109" s="61"/>
      <c r="U109" s="54"/>
    </row>
    <row r="110" spans="1:21" ht="15.75" customHeight="1" x14ac:dyDescent="0.2">
      <c r="A110" s="55" t="s">
        <v>14</v>
      </c>
      <c r="B110" s="56">
        <v>48</v>
      </c>
      <c r="C110" s="56">
        <v>36606</v>
      </c>
      <c r="D110" s="58" t="s">
        <v>164</v>
      </c>
      <c r="E110" s="63" t="s">
        <v>39</v>
      </c>
      <c r="F110" s="62" t="s">
        <v>14</v>
      </c>
      <c r="G110" s="63" t="s">
        <v>133</v>
      </c>
      <c r="H110" s="62" t="s">
        <v>77</v>
      </c>
      <c r="I110" s="68" t="s">
        <v>14</v>
      </c>
      <c r="J110" s="43" t="s">
        <v>61</v>
      </c>
      <c r="K110" s="43" t="s">
        <v>42</v>
      </c>
      <c r="L110" s="43" t="s">
        <v>43</v>
      </c>
      <c r="M110" s="43" t="s">
        <v>44</v>
      </c>
      <c r="N110" s="43" t="s">
        <v>45</v>
      </c>
      <c r="O110" s="51" t="s">
        <v>14</v>
      </c>
      <c r="P110" s="51" t="s">
        <v>14</v>
      </c>
      <c r="Q110" s="51" t="s">
        <v>14</v>
      </c>
      <c r="R110" s="64">
        <v>500</v>
      </c>
      <c r="S110" s="66">
        <f>SUM(J111:O111)</f>
        <v>0</v>
      </c>
      <c r="T110" s="60">
        <f>SUM(J111:O111)*R110</f>
        <v>0</v>
      </c>
      <c r="U110" s="53" t="s">
        <v>161</v>
      </c>
    </row>
    <row r="111" spans="1:21" ht="86.25" customHeight="1" thickBot="1" x14ac:dyDescent="0.25">
      <c r="A111" s="55"/>
      <c r="B111" s="57"/>
      <c r="C111" s="57"/>
      <c r="D111" s="59"/>
      <c r="E111" s="59"/>
      <c r="F111" s="59"/>
      <c r="G111" s="59"/>
      <c r="H111" s="59"/>
      <c r="I111" s="69"/>
      <c r="J111" s="52" t="s">
        <v>47</v>
      </c>
      <c r="K111" s="52" t="s">
        <v>47</v>
      </c>
      <c r="L111" s="52" t="s">
        <v>47</v>
      </c>
      <c r="M111" s="52" t="s">
        <v>47</v>
      </c>
      <c r="N111" s="44" t="s">
        <v>14</v>
      </c>
      <c r="O111" s="44" t="s">
        <v>14</v>
      </c>
      <c r="P111" s="44" t="s">
        <v>14</v>
      </c>
      <c r="Q111" s="44" t="s">
        <v>14</v>
      </c>
      <c r="R111" s="65"/>
      <c r="S111" s="67"/>
      <c r="T111" s="61"/>
      <c r="U111" s="54"/>
    </row>
    <row r="112" spans="1:21" ht="15.75" customHeight="1" x14ac:dyDescent="0.2">
      <c r="A112" s="55" t="s">
        <v>14</v>
      </c>
      <c r="B112" s="56">
        <v>49</v>
      </c>
      <c r="C112" s="56">
        <v>36609</v>
      </c>
      <c r="D112" s="58" t="s">
        <v>165</v>
      </c>
      <c r="E112" s="63" t="s">
        <v>166</v>
      </c>
      <c r="F112" s="62" t="s">
        <v>14</v>
      </c>
      <c r="G112" s="63" t="s">
        <v>167</v>
      </c>
      <c r="H112" s="62" t="s">
        <v>77</v>
      </c>
      <c r="I112" s="68" t="s">
        <v>14</v>
      </c>
      <c r="J112" s="43" t="s">
        <v>61</v>
      </c>
      <c r="K112" s="43" t="s">
        <v>42</v>
      </c>
      <c r="L112" s="43" t="s">
        <v>43</v>
      </c>
      <c r="M112" s="43" t="s">
        <v>44</v>
      </c>
      <c r="N112" s="43" t="s">
        <v>45</v>
      </c>
      <c r="O112" s="51" t="s">
        <v>14</v>
      </c>
      <c r="P112" s="51" t="s">
        <v>14</v>
      </c>
      <c r="Q112" s="51" t="s">
        <v>14</v>
      </c>
      <c r="R112" s="64">
        <v>500</v>
      </c>
      <c r="S112" s="66">
        <f>SUM(J113:O113)</f>
        <v>0</v>
      </c>
      <c r="T112" s="60">
        <f>SUM(J113:O113)*R112</f>
        <v>0</v>
      </c>
      <c r="U112" s="53" t="s">
        <v>168</v>
      </c>
    </row>
    <row r="113" spans="1:21" ht="86.25" customHeight="1" thickBot="1" x14ac:dyDescent="0.25">
      <c r="A113" s="55"/>
      <c r="B113" s="57"/>
      <c r="C113" s="57"/>
      <c r="D113" s="59"/>
      <c r="E113" s="59"/>
      <c r="F113" s="59"/>
      <c r="G113" s="59"/>
      <c r="H113" s="59"/>
      <c r="I113" s="69"/>
      <c r="J113" s="52" t="s">
        <v>47</v>
      </c>
      <c r="K113" s="52" t="s">
        <v>47</v>
      </c>
      <c r="L113" s="52" t="s">
        <v>47</v>
      </c>
      <c r="M113" s="44" t="s">
        <v>14</v>
      </c>
      <c r="N113" s="44" t="s">
        <v>14</v>
      </c>
      <c r="O113" s="44" t="s">
        <v>14</v>
      </c>
      <c r="P113" s="44" t="s">
        <v>14</v>
      </c>
      <c r="Q113" s="44" t="s">
        <v>14</v>
      </c>
      <c r="R113" s="65"/>
      <c r="S113" s="67"/>
      <c r="T113" s="61"/>
      <c r="U113" s="54"/>
    </row>
    <row r="114" spans="1:21" ht="15.75" customHeight="1" x14ac:dyDescent="0.2">
      <c r="A114" s="55" t="s">
        <v>14</v>
      </c>
      <c r="B114" s="56">
        <v>50</v>
      </c>
      <c r="C114" s="56">
        <v>36775</v>
      </c>
      <c r="D114" s="58" t="s">
        <v>169</v>
      </c>
      <c r="E114" s="63" t="s">
        <v>166</v>
      </c>
      <c r="F114" s="62" t="s">
        <v>14</v>
      </c>
      <c r="G114" s="63" t="s">
        <v>131</v>
      </c>
      <c r="H114" s="62" t="s">
        <v>77</v>
      </c>
      <c r="I114" s="68" t="s">
        <v>14</v>
      </c>
      <c r="J114" s="43" t="s">
        <v>61</v>
      </c>
      <c r="K114" s="43" t="s">
        <v>42</v>
      </c>
      <c r="L114" s="43" t="s">
        <v>43</v>
      </c>
      <c r="M114" s="43" t="s">
        <v>44</v>
      </c>
      <c r="N114" s="43" t="s">
        <v>45</v>
      </c>
      <c r="O114" s="51" t="s">
        <v>14</v>
      </c>
      <c r="P114" s="51" t="s">
        <v>14</v>
      </c>
      <c r="Q114" s="51" t="s">
        <v>14</v>
      </c>
      <c r="R114" s="64">
        <v>500</v>
      </c>
      <c r="S114" s="66">
        <f>SUM(J115:O115)</f>
        <v>0</v>
      </c>
      <c r="T114" s="60">
        <f>SUM(J115:O115)*R114</f>
        <v>0</v>
      </c>
      <c r="U114" s="53" t="s">
        <v>168</v>
      </c>
    </row>
    <row r="115" spans="1:21" ht="86.25" customHeight="1" thickBot="1" x14ac:dyDescent="0.25">
      <c r="A115" s="55"/>
      <c r="B115" s="57"/>
      <c r="C115" s="57"/>
      <c r="D115" s="59"/>
      <c r="E115" s="59"/>
      <c r="F115" s="59"/>
      <c r="G115" s="59"/>
      <c r="H115" s="59"/>
      <c r="I115" s="69"/>
      <c r="J115" s="52" t="s">
        <v>47</v>
      </c>
      <c r="K115" s="52" t="s">
        <v>47</v>
      </c>
      <c r="L115" s="52" t="s">
        <v>47</v>
      </c>
      <c r="M115" s="44" t="s">
        <v>14</v>
      </c>
      <c r="N115" s="44" t="s">
        <v>14</v>
      </c>
      <c r="O115" s="44" t="s">
        <v>14</v>
      </c>
      <c r="P115" s="44" t="s">
        <v>14</v>
      </c>
      <c r="Q115" s="44" t="s">
        <v>14</v>
      </c>
      <c r="R115" s="65"/>
      <c r="S115" s="67"/>
      <c r="T115" s="61"/>
      <c r="U115" s="54"/>
    </row>
    <row r="116" spans="1:21" ht="15.75" customHeight="1" x14ac:dyDescent="0.2">
      <c r="A116" s="55" t="s">
        <v>14</v>
      </c>
      <c r="B116" s="56">
        <v>51</v>
      </c>
      <c r="C116" s="56">
        <v>36649</v>
      </c>
      <c r="D116" s="58" t="s">
        <v>170</v>
      </c>
      <c r="E116" s="63" t="s">
        <v>166</v>
      </c>
      <c r="F116" s="62" t="s">
        <v>14</v>
      </c>
      <c r="G116" s="63" t="s">
        <v>40</v>
      </c>
      <c r="H116" s="62" t="s">
        <v>171</v>
      </c>
      <c r="I116" s="68" t="s">
        <v>14</v>
      </c>
      <c r="J116" s="43" t="s">
        <v>61</v>
      </c>
      <c r="K116" s="43" t="s">
        <v>42</v>
      </c>
      <c r="L116" s="43" t="s">
        <v>43</v>
      </c>
      <c r="M116" s="43" t="s">
        <v>44</v>
      </c>
      <c r="N116" s="43" t="s">
        <v>45</v>
      </c>
      <c r="O116" s="51" t="s">
        <v>14</v>
      </c>
      <c r="P116" s="51" t="s">
        <v>14</v>
      </c>
      <c r="Q116" s="51" t="s">
        <v>14</v>
      </c>
      <c r="R116" s="64">
        <v>500</v>
      </c>
      <c r="S116" s="66">
        <f>SUM(J117:O117)</f>
        <v>0</v>
      </c>
      <c r="T116" s="60">
        <f>SUM(J117:O117)*R116</f>
        <v>0</v>
      </c>
      <c r="U116" s="53" t="s">
        <v>172</v>
      </c>
    </row>
    <row r="117" spans="1:21" ht="86.25" customHeight="1" thickBot="1" x14ac:dyDescent="0.25">
      <c r="A117" s="55"/>
      <c r="B117" s="57"/>
      <c r="C117" s="57"/>
      <c r="D117" s="59"/>
      <c r="E117" s="59"/>
      <c r="F117" s="59"/>
      <c r="G117" s="59"/>
      <c r="H117" s="59"/>
      <c r="I117" s="69"/>
      <c r="J117" s="52" t="s">
        <v>47</v>
      </c>
      <c r="K117" s="52" t="s">
        <v>47</v>
      </c>
      <c r="L117" s="52" t="s">
        <v>47</v>
      </c>
      <c r="M117" s="52" t="s">
        <v>47</v>
      </c>
      <c r="N117" s="44" t="s">
        <v>14</v>
      </c>
      <c r="O117" s="44" t="s">
        <v>14</v>
      </c>
      <c r="P117" s="44" t="s">
        <v>14</v>
      </c>
      <c r="Q117" s="44" t="s">
        <v>14</v>
      </c>
      <c r="R117" s="65"/>
      <c r="S117" s="67"/>
      <c r="T117" s="61"/>
      <c r="U117" s="54"/>
    </row>
    <row r="118" spans="1:21" ht="15.75" customHeight="1" x14ac:dyDescent="0.2">
      <c r="A118" s="55" t="s">
        <v>14</v>
      </c>
      <c r="B118" s="56">
        <v>52</v>
      </c>
      <c r="C118" s="56">
        <v>36665</v>
      </c>
      <c r="D118" s="58" t="s">
        <v>173</v>
      </c>
      <c r="E118" s="63" t="s">
        <v>174</v>
      </c>
      <c r="F118" s="62" t="s">
        <v>14</v>
      </c>
      <c r="G118" s="63" t="s">
        <v>89</v>
      </c>
      <c r="H118" s="62" t="s">
        <v>175</v>
      </c>
      <c r="I118" s="68" t="s">
        <v>14</v>
      </c>
      <c r="J118" s="43" t="s">
        <v>61</v>
      </c>
      <c r="K118" s="43" t="s">
        <v>42</v>
      </c>
      <c r="L118" s="43" t="s">
        <v>43</v>
      </c>
      <c r="M118" s="43" t="s">
        <v>44</v>
      </c>
      <c r="N118" s="43" t="s">
        <v>45</v>
      </c>
      <c r="O118" s="51" t="s">
        <v>14</v>
      </c>
      <c r="P118" s="51" t="s">
        <v>14</v>
      </c>
      <c r="Q118" s="51" t="s">
        <v>14</v>
      </c>
      <c r="R118" s="64">
        <v>1500</v>
      </c>
      <c r="S118" s="66">
        <f>SUM(K119:O119)</f>
        <v>0</v>
      </c>
      <c r="T118" s="60">
        <f>SUM(K119:O119)*R118</f>
        <v>0</v>
      </c>
      <c r="U118" s="53" t="s">
        <v>176</v>
      </c>
    </row>
    <row r="119" spans="1:21" ht="86.25" customHeight="1" thickBot="1" x14ac:dyDescent="0.25">
      <c r="A119" s="55"/>
      <c r="B119" s="57"/>
      <c r="C119" s="57"/>
      <c r="D119" s="59"/>
      <c r="E119" s="59"/>
      <c r="F119" s="59"/>
      <c r="G119" s="59"/>
      <c r="H119" s="59"/>
      <c r="I119" s="69"/>
      <c r="J119" s="44" t="s">
        <v>14</v>
      </c>
      <c r="K119" s="52" t="s">
        <v>47</v>
      </c>
      <c r="L119" s="52" t="s">
        <v>47</v>
      </c>
      <c r="M119" s="44" t="s">
        <v>14</v>
      </c>
      <c r="N119" s="44" t="s">
        <v>14</v>
      </c>
      <c r="O119" s="44" t="s">
        <v>14</v>
      </c>
      <c r="P119" s="44" t="s">
        <v>14</v>
      </c>
      <c r="Q119" s="44" t="s">
        <v>14</v>
      </c>
      <c r="R119" s="65"/>
      <c r="S119" s="67"/>
      <c r="T119" s="61"/>
      <c r="U119" s="54"/>
    </row>
    <row r="120" spans="1:21" ht="15.75" customHeight="1" x14ac:dyDescent="0.2">
      <c r="A120" s="55" t="s">
        <v>14</v>
      </c>
      <c r="B120" s="56">
        <v>53</v>
      </c>
      <c r="C120" s="56">
        <v>36687</v>
      </c>
      <c r="D120" s="58" t="s">
        <v>177</v>
      </c>
      <c r="E120" s="63" t="s">
        <v>166</v>
      </c>
      <c r="F120" s="62" t="s">
        <v>14</v>
      </c>
      <c r="G120" s="63" t="s">
        <v>40</v>
      </c>
      <c r="H120" s="62" t="s">
        <v>178</v>
      </c>
      <c r="I120" s="68" t="s">
        <v>14</v>
      </c>
      <c r="J120" s="43" t="s">
        <v>61</v>
      </c>
      <c r="K120" s="43" t="s">
        <v>42</v>
      </c>
      <c r="L120" s="43" t="s">
        <v>43</v>
      </c>
      <c r="M120" s="43" t="s">
        <v>44</v>
      </c>
      <c r="N120" s="51" t="s">
        <v>14</v>
      </c>
      <c r="O120" s="51" t="s">
        <v>14</v>
      </c>
      <c r="P120" s="51" t="s">
        <v>14</v>
      </c>
      <c r="Q120" s="51" t="s">
        <v>14</v>
      </c>
      <c r="R120" s="64">
        <v>500</v>
      </c>
      <c r="S120" s="66">
        <f>SUM(J121:O121)</f>
        <v>0</v>
      </c>
      <c r="T120" s="60">
        <f>SUM(J121:O121)*R120</f>
        <v>0</v>
      </c>
      <c r="U120" s="53" t="s">
        <v>179</v>
      </c>
    </row>
    <row r="121" spans="1:21" ht="86.25" customHeight="1" thickBot="1" x14ac:dyDescent="0.25">
      <c r="A121" s="55"/>
      <c r="B121" s="57"/>
      <c r="C121" s="57"/>
      <c r="D121" s="59"/>
      <c r="E121" s="59"/>
      <c r="F121" s="59"/>
      <c r="G121" s="59"/>
      <c r="H121" s="59"/>
      <c r="I121" s="69"/>
      <c r="J121" s="52" t="s">
        <v>47</v>
      </c>
      <c r="K121" s="52" t="s">
        <v>47</v>
      </c>
      <c r="L121" s="52" t="s">
        <v>47</v>
      </c>
      <c r="M121" s="52" t="s">
        <v>47</v>
      </c>
      <c r="N121" s="44" t="s">
        <v>14</v>
      </c>
      <c r="O121" s="44" t="s">
        <v>14</v>
      </c>
      <c r="P121" s="44" t="s">
        <v>14</v>
      </c>
      <c r="Q121" s="44" t="s">
        <v>14</v>
      </c>
      <c r="R121" s="65"/>
      <c r="S121" s="67"/>
      <c r="T121" s="61"/>
      <c r="U121" s="54"/>
    </row>
    <row r="122" spans="1:21" ht="15.75" customHeight="1" x14ac:dyDescent="0.2">
      <c r="A122" s="55" t="s">
        <v>14</v>
      </c>
      <c r="B122" s="56">
        <v>54</v>
      </c>
      <c r="C122" s="56">
        <v>36686</v>
      </c>
      <c r="D122" s="58" t="s">
        <v>180</v>
      </c>
      <c r="E122" s="63" t="s">
        <v>166</v>
      </c>
      <c r="F122" s="62" t="s">
        <v>14</v>
      </c>
      <c r="G122" s="63" t="s">
        <v>181</v>
      </c>
      <c r="H122" s="62" t="s">
        <v>178</v>
      </c>
      <c r="I122" s="68" t="s">
        <v>14</v>
      </c>
      <c r="J122" s="43" t="s">
        <v>61</v>
      </c>
      <c r="K122" s="43" t="s">
        <v>42</v>
      </c>
      <c r="L122" s="43" t="s">
        <v>43</v>
      </c>
      <c r="M122" s="43" t="s">
        <v>44</v>
      </c>
      <c r="N122" s="51" t="s">
        <v>14</v>
      </c>
      <c r="O122" s="51" t="s">
        <v>14</v>
      </c>
      <c r="P122" s="51" t="s">
        <v>14</v>
      </c>
      <c r="Q122" s="51" t="s">
        <v>14</v>
      </c>
      <c r="R122" s="64">
        <v>500</v>
      </c>
      <c r="S122" s="66">
        <f>SUM(K123:O123)</f>
        <v>0</v>
      </c>
      <c r="T122" s="60">
        <f>SUM(K123:O123)*R122</f>
        <v>0</v>
      </c>
      <c r="U122" s="53" t="s">
        <v>179</v>
      </c>
    </row>
    <row r="123" spans="1:21" ht="86.25" customHeight="1" thickBot="1" x14ac:dyDescent="0.25">
      <c r="A123" s="55"/>
      <c r="B123" s="57"/>
      <c r="C123" s="57"/>
      <c r="D123" s="59"/>
      <c r="E123" s="59"/>
      <c r="F123" s="59"/>
      <c r="G123" s="59"/>
      <c r="H123" s="59"/>
      <c r="I123" s="69"/>
      <c r="J123" s="44" t="s">
        <v>14</v>
      </c>
      <c r="K123" s="52" t="s">
        <v>47</v>
      </c>
      <c r="L123" s="44" t="s">
        <v>14</v>
      </c>
      <c r="M123" s="52" t="s">
        <v>47</v>
      </c>
      <c r="N123" s="44" t="s">
        <v>14</v>
      </c>
      <c r="O123" s="44" t="s">
        <v>14</v>
      </c>
      <c r="P123" s="44" t="s">
        <v>14</v>
      </c>
      <c r="Q123" s="44" t="s">
        <v>14</v>
      </c>
      <c r="R123" s="65"/>
      <c r="S123" s="67"/>
      <c r="T123" s="61"/>
      <c r="U123" s="54"/>
    </row>
    <row r="124" spans="1:21" ht="15.75" customHeight="1" x14ac:dyDescent="0.2">
      <c r="A124" s="55" t="s">
        <v>14</v>
      </c>
      <c r="B124" s="56">
        <v>55</v>
      </c>
      <c r="C124" s="56">
        <v>36690</v>
      </c>
      <c r="D124" s="58" t="s">
        <v>182</v>
      </c>
      <c r="E124" s="63" t="s">
        <v>166</v>
      </c>
      <c r="F124" s="62" t="s">
        <v>14</v>
      </c>
      <c r="G124" s="63" t="s">
        <v>40</v>
      </c>
      <c r="H124" s="62" t="s">
        <v>60</v>
      </c>
      <c r="I124" s="68" t="s">
        <v>14</v>
      </c>
      <c r="J124" s="43" t="s">
        <v>61</v>
      </c>
      <c r="K124" s="43" t="s">
        <v>42</v>
      </c>
      <c r="L124" s="43" t="s">
        <v>43</v>
      </c>
      <c r="M124" s="43" t="s">
        <v>44</v>
      </c>
      <c r="N124" s="51" t="s">
        <v>14</v>
      </c>
      <c r="O124" s="51" t="s">
        <v>14</v>
      </c>
      <c r="P124" s="51" t="s">
        <v>14</v>
      </c>
      <c r="Q124" s="51" t="s">
        <v>14</v>
      </c>
      <c r="R124" s="64">
        <v>500</v>
      </c>
      <c r="S124" s="66">
        <f>SUM(K125:O125)</f>
        <v>0</v>
      </c>
      <c r="T124" s="60">
        <f>SUM(K125:O125)*R124</f>
        <v>0</v>
      </c>
      <c r="U124" s="53" t="s">
        <v>183</v>
      </c>
    </row>
    <row r="125" spans="1:21" ht="86.25" customHeight="1" thickBot="1" x14ac:dyDescent="0.25">
      <c r="A125" s="55"/>
      <c r="B125" s="57"/>
      <c r="C125" s="57"/>
      <c r="D125" s="59"/>
      <c r="E125" s="59"/>
      <c r="F125" s="59"/>
      <c r="G125" s="59"/>
      <c r="H125" s="59"/>
      <c r="I125" s="69"/>
      <c r="J125" s="44" t="s">
        <v>14</v>
      </c>
      <c r="K125" s="52" t="s">
        <v>47</v>
      </c>
      <c r="L125" s="52" t="s">
        <v>47</v>
      </c>
      <c r="M125" s="44" t="s">
        <v>14</v>
      </c>
      <c r="N125" s="44" t="s">
        <v>14</v>
      </c>
      <c r="O125" s="44" t="s">
        <v>14</v>
      </c>
      <c r="P125" s="44" t="s">
        <v>14</v>
      </c>
      <c r="Q125" s="44" t="s">
        <v>14</v>
      </c>
      <c r="R125" s="65"/>
      <c r="S125" s="67"/>
      <c r="T125" s="61"/>
      <c r="U125" s="54"/>
    </row>
    <row r="126" spans="1:21" ht="15.75" customHeight="1" x14ac:dyDescent="0.2">
      <c r="A126" s="55" t="s">
        <v>14</v>
      </c>
      <c r="B126" s="56">
        <v>56</v>
      </c>
      <c r="C126" s="56">
        <v>36780</v>
      </c>
      <c r="D126" s="58" t="s">
        <v>184</v>
      </c>
      <c r="E126" s="63" t="s">
        <v>166</v>
      </c>
      <c r="F126" s="62" t="s">
        <v>14</v>
      </c>
      <c r="G126" s="63" t="s">
        <v>137</v>
      </c>
      <c r="H126" s="62" t="s">
        <v>60</v>
      </c>
      <c r="I126" s="68" t="s">
        <v>14</v>
      </c>
      <c r="J126" s="43" t="s">
        <v>61</v>
      </c>
      <c r="K126" s="43" t="s">
        <v>42</v>
      </c>
      <c r="L126" s="43" t="s">
        <v>43</v>
      </c>
      <c r="M126" s="43" t="s">
        <v>44</v>
      </c>
      <c r="N126" s="51" t="s">
        <v>14</v>
      </c>
      <c r="O126" s="51" t="s">
        <v>14</v>
      </c>
      <c r="P126" s="51" t="s">
        <v>14</v>
      </c>
      <c r="Q126" s="51" t="s">
        <v>14</v>
      </c>
      <c r="R126" s="64">
        <v>500</v>
      </c>
      <c r="S126" s="66">
        <f>SUM(J127:O127)</f>
        <v>0</v>
      </c>
      <c r="T126" s="60">
        <f>SUM(J127:O127)*R126</f>
        <v>0</v>
      </c>
      <c r="U126" s="53" t="s">
        <v>183</v>
      </c>
    </row>
    <row r="127" spans="1:21" ht="86.25" customHeight="1" thickBot="1" x14ac:dyDescent="0.25">
      <c r="A127" s="55"/>
      <c r="B127" s="57"/>
      <c r="C127" s="57"/>
      <c r="D127" s="59"/>
      <c r="E127" s="59"/>
      <c r="F127" s="59"/>
      <c r="G127" s="59"/>
      <c r="H127" s="59"/>
      <c r="I127" s="69"/>
      <c r="J127" s="52" t="s">
        <v>47</v>
      </c>
      <c r="K127" s="52" t="s">
        <v>47</v>
      </c>
      <c r="L127" s="52" t="s">
        <v>47</v>
      </c>
      <c r="M127" s="52" t="s">
        <v>47</v>
      </c>
      <c r="N127" s="44" t="s">
        <v>14</v>
      </c>
      <c r="O127" s="44" t="s">
        <v>14</v>
      </c>
      <c r="P127" s="44" t="s">
        <v>14</v>
      </c>
      <c r="Q127" s="44" t="s">
        <v>14</v>
      </c>
      <c r="R127" s="65"/>
      <c r="S127" s="67"/>
      <c r="T127" s="61"/>
      <c r="U127" s="54"/>
    </row>
    <row r="128" spans="1:21" ht="15.75" customHeight="1" x14ac:dyDescent="0.2">
      <c r="A128" s="55" t="s">
        <v>14</v>
      </c>
      <c r="B128" s="56">
        <v>57</v>
      </c>
      <c r="C128" s="56">
        <v>36692</v>
      </c>
      <c r="D128" s="58" t="s">
        <v>185</v>
      </c>
      <c r="E128" s="63" t="s">
        <v>166</v>
      </c>
      <c r="F128" s="62" t="s">
        <v>14</v>
      </c>
      <c r="G128" s="63" t="s">
        <v>133</v>
      </c>
      <c r="H128" s="62" t="s">
        <v>60</v>
      </c>
      <c r="I128" s="68" t="s">
        <v>14</v>
      </c>
      <c r="J128" s="43" t="s">
        <v>61</v>
      </c>
      <c r="K128" s="43" t="s">
        <v>42</v>
      </c>
      <c r="L128" s="43" t="s">
        <v>43</v>
      </c>
      <c r="M128" s="43" t="s">
        <v>44</v>
      </c>
      <c r="N128" s="51" t="s">
        <v>14</v>
      </c>
      <c r="O128" s="51" t="s">
        <v>14</v>
      </c>
      <c r="P128" s="51" t="s">
        <v>14</v>
      </c>
      <c r="Q128" s="51" t="s">
        <v>14</v>
      </c>
      <c r="R128" s="64">
        <v>500</v>
      </c>
      <c r="S128" s="66">
        <f>SUM(J129:O129)</f>
        <v>0</v>
      </c>
      <c r="T128" s="60">
        <f>SUM(J129:O129)*R128</f>
        <v>0</v>
      </c>
      <c r="U128" s="53" t="s">
        <v>183</v>
      </c>
    </row>
    <row r="129" spans="1:21" ht="86.25" customHeight="1" thickBot="1" x14ac:dyDescent="0.25">
      <c r="A129" s="55"/>
      <c r="B129" s="57"/>
      <c r="C129" s="57"/>
      <c r="D129" s="59"/>
      <c r="E129" s="59"/>
      <c r="F129" s="59"/>
      <c r="G129" s="59"/>
      <c r="H129" s="59"/>
      <c r="I129" s="69"/>
      <c r="J129" s="52" t="s">
        <v>47</v>
      </c>
      <c r="K129" s="52" t="s">
        <v>47</v>
      </c>
      <c r="L129" s="52" t="s">
        <v>47</v>
      </c>
      <c r="M129" s="52" t="s">
        <v>47</v>
      </c>
      <c r="N129" s="44" t="s">
        <v>14</v>
      </c>
      <c r="O129" s="44" t="s">
        <v>14</v>
      </c>
      <c r="P129" s="44" t="s">
        <v>14</v>
      </c>
      <c r="Q129" s="44" t="s">
        <v>14</v>
      </c>
      <c r="R129" s="65"/>
      <c r="S129" s="67"/>
      <c r="T129" s="61"/>
      <c r="U129" s="54"/>
    </row>
    <row r="130" spans="1:21" ht="15.75" customHeight="1" x14ac:dyDescent="0.2">
      <c r="A130" s="55" t="s">
        <v>14</v>
      </c>
      <c r="B130" s="56">
        <v>58</v>
      </c>
      <c r="C130" s="56">
        <v>36691</v>
      </c>
      <c r="D130" s="58" t="s">
        <v>186</v>
      </c>
      <c r="E130" s="63" t="s">
        <v>166</v>
      </c>
      <c r="F130" s="62" t="s">
        <v>14</v>
      </c>
      <c r="G130" s="63" t="s">
        <v>181</v>
      </c>
      <c r="H130" s="62" t="s">
        <v>60</v>
      </c>
      <c r="I130" s="68" t="s">
        <v>14</v>
      </c>
      <c r="J130" s="43" t="s">
        <v>61</v>
      </c>
      <c r="K130" s="43" t="s">
        <v>42</v>
      </c>
      <c r="L130" s="43" t="s">
        <v>43</v>
      </c>
      <c r="M130" s="43" t="s">
        <v>44</v>
      </c>
      <c r="N130" s="51" t="s">
        <v>14</v>
      </c>
      <c r="O130" s="51" t="s">
        <v>14</v>
      </c>
      <c r="P130" s="51" t="s">
        <v>14</v>
      </c>
      <c r="Q130" s="51" t="s">
        <v>14</v>
      </c>
      <c r="R130" s="64">
        <v>500</v>
      </c>
      <c r="S130" s="66">
        <f>SUM(K131:O131)</f>
        <v>0</v>
      </c>
      <c r="T130" s="60">
        <f>SUM(K131:O131)*R130</f>
        <v>0</v>
      </c>
      <c r="U130" s="53" t="s">
        <v>183</v>
      </c>
    </row>
    <row r="131" spans="1:21" ht="86.25" customHeight="1" thickBot="1" x14ac:dyDescent="0.25">
      <c r="A131" s="55"/>
      <c r="B131" s="57"/>
      <c r="C131" s="57"/>
      <c r="D131" s="59"/>
      <c r="E131" s="59"/>
      <c r="F131" s="59"/>
      <c r="G131" s="59"/>
      <c r="H131" s="59"/>
      <c r="I131" s="69"/>
      <c r="J131" s="44" t="s">
        <v>14</v>
      </c>
      <c r="K131" s="52" t="s">
        <v>47</v>
      </c>
      <c r="L131" s="52" t="s">
        <v>47</v>
      </c>
      <c r="M131" s="52" t="s">
        <v>47</v>
      </c>
      <c r="N131" s="44" t="s">
        <v>14</v>
      </c>
      <c r="O131" s="44" t="s">
        <v>14</v>
      </c>
      <c r="P131" s="44" t="s">
        <v>14</v>
      </c>
      <c r="Q131" s="44" t="s">
        <v>14</v>
      </c>
      <c r="R131" s="65"/>
      <c r="S131" s="67"/>
      <c r="T131" s="61"/>
      <c r="U131" s="54"/>
    </row>
    <row r="132" spans="1:21" ht="15.75" customHeight="1" x14ac:dyDescent="0.2">
      <c r="A132" s="55" t="s">
        <v>14</v>
      </c>
      <c r="B132" s="56">
        <v>59</v>
      </c>
      <c r="C132" s="56">
        <v>36696</v>
      </c>
      <c r="D132" s="58" t="s">
        <v>187</v>
      </c>
      <c r="E132" s="63" t="s">
        <v>166</v>
      </c>
      <c r="F132" s="62" t="s">
        <v>14</v>
      </c>
      <c r="G132" s="63" t="s">
        <v>188</v>
      </c>
      <c r="H132" s="62" t="s">
        <v>60</v>
      </c>
      <c r="I132" s="68" t="s">
        <v>14</v>
      </c>
      <c r="J132" s="51" t="s">
        <v>14</v>
      </c>
      <c r="K132" s="43" t="s">
        <v>42</v>
      </c>
      <c r="L132" s="43" t="s">
        <v>43</v>
      </c>
      <c r="M132" s="43" t="s">
        <v>44</v>
      </c>
      <c r="N132" s="43" t="s">
        <v>45</v>
      </c>
      <c r="O132" s="51" t="s">
        <v>14</v>
      </c>
      <c r="P132" s="51" t="s">
        <v>14</v>
      </c>
      <c r="Q132" s="51" t="s">
        <v>14</v>
      </c>
      <c r="R132" s="64">
        <v>500</v>
      </c>
      <c r="S132" s="66">
        <f>SUM(K133:O133)</f>
        <v>0</v>
      </c>
      <c r="T132" s="60">
        <f>SUM(K133:O133)*R132</f>
        <v>0</v>
      </c>
      <c r="U132" s="53" t="s">
        <v>189</v>
      </c>
    </row>
    <row r="133" spans="1:21" ht="86.25" customHeight="1" thickBot="1" x14ac:dyDescent="0.25">
      <c r="A133" s="55"/>
      <c r="B133" s="57"/>
      <c r="C133" s="57"/>
      <c r="D133" s="59"/>
      <c r="E133" s="59"/>
      <c r="F133" s="59"/>
      <c r="G133" s="59"/>
      <c r="H133" s="59"/>
      <c r="I133" s="69"/>
      <c r="J133" s="44" t="s">
        <v>14</v>
      </c>
      <c r="K133" s="52" t="s">
        <v>47</v>
      </c>
      <c r="L133" s="52" t="s">
        <v>47</v>
      </c>
      <c r="M133" s="44" t="s">
        <v>14</v>
      </c>
      <c r="N133" s="44" t="s">
        <v>14</v>
      </c>
      <c r="O133" s="44" t="s">
        <v>14</v>
      </c>
      <c r="P133" s="44" t="s">
        <v>14</v>
      </c>
      <c r="Q133" s="44" t="s">
        <v>14</v>
      </c>
      <c r="R133" s="65"/>
      <c r="S133" s="67"/>
      <c r="T133" s="61"/>
      <c r="U133" s="54"/>
    </row>
    <row r="134" spans="1:21" ht="15.75" customHeight="1" x14ac:dyDescent="0.2">
      <c r="A134" s="55" t="s">
        <v>14</v>
      </c>
      <c r="B134" s="56">
        <v>60</v>
      </c>
      <c r="C134" s="56">
        <v>36705</v>
      </c>
      <c r="D134" s="58" t="s">
        <v>190</v>
      </c>
      <c r="E134" s="63" t="s">
        <v>49</v>
      </c>
      <c r="F134" s="62" t="s">
        <v>14</v>
      </c>
      <c r="G134" s="63" t="s">
        <v>55</v>
      </c>
      <c r="H134" s="62" t="s">
        <v>191</v>
      </c>
      <c r="I134" s="68" t="s">
        <v>14</v>
      </c>
      <c r="J134" s="51" t="s">
        <v>14</v>
      </c>
      <c r="K134" s="43" t="s">
        <v>42</v>
      </c>
      <c r="L134" s="43" t="s">
        <v>43</v>
      </c>
      <c r="M134" s="43" t="s">
        <v>44</v>
      </c>
      <c r="N134" s="43" t="s">
        <v>45</v>
      </c>
      <c r="O134" s="43" t="s">
        <v>52</v>
      </c>
      <c r="P134" s="51" t="s">
        <v>14</v>
      </c>
      <c r="Q134" s="51" t="s">
        <v>14</v>
      </c>
      <c r="R134" s="64">
        <v>1000</v>
      </c>
      <c r="S134" s="66">
        <f>SUM(N135:O135)</f>
        <v>0</v>
      </c>
      <c r="T134" s="60">
        <f>SUM(N135:O135)*R134</f>
        <v>0</v>
      </c>
      <c r="U134" s="53" t="s">
        <v>192</v>
      </c>
    </row>
    <row r="135" spans="1:21" ht="86.25" customHeight="1" thickBot="1" x14ac:dyDescent="0.25">
      <c r="A135" s="55"/>
      <c r="B135" s="57"/>
      <c r="C135" s="57"/>
      <c r="D135" s="59"/>
      <c r="E135" s="59"/>
      <c r="F135" s="59"/>
      <c r="G135" s="59"/>
      <c r="H135" s="59"/>
      <c r="I135" s="69"/>
      <c r="J135" s="44" t="s">
        <v>14</v>
      </c>
      <c r="K135" s="44" t="s">
        <v>14</v>
      </c>
      <c r="L135" s="44" t="s">
        <v>14</v>
      </c>
      <c r="M135" s="44" t="s">
        <v>14</v>
      </c>
      <c r="N135" s="52" t="s">
        <v>47</v>
      </c>
      <c r="O135" s="52" t="s">
        <v>47</v>
      </c>
      <c r="P135" s="44" t="s">
        <v>14</v>
      </c>
      <c r="Q135" s="44" t="s">
        <v>14</v>
      </c>
      <c r="R135" s="65"/>
      <c r="S135" s="67"/>
      <c r="T135" s="61"/>
      <c r="U135" s="54"/>
    </row>
    <row r="136" spans="1:21" ht="15.75" customHeight="1" x14ac:dyDescent="0.2">
      <c r="A136" s="55" t="s">
        <v>14</v>
      </c>
      <c r="B136" s="56">
        <v>61</v>
      </c>
      <c r="C136" s="56">
        <v>36706</v>
      </c>
      <c r="D136" s="58" t="s">
        <v>193</v>
      </c>
      <c r="E136" s="63" t="s">
        <v>49</v>
      </c>
      <c r="F136" s="62" t="s">
        <v>14</v>
      </c>
      <c r="G136" s="63" t="s">
        <v>133</v>
      </c>
      <c r="H136" s="62" t="s">
        <v>191</v>
      </c>
      <c r="I136" s="68" t="s">
        <v>14</v>
      </c>
      <c r="J136" s="51" t="s">
        <v>14</v>
      </c>
      <c r="K136" s="43" t="s">
        <v>42</v>
      </c>
      <c r="L136" s="43" t="s">
        <v>43</v>
      </c>
      <c r="M136" s="43" t="s">
        <v>44</v>
      </c>
      <c r="N136" s="43" t="s">
        <v>45</v>
      </c>
      <c r="O136" s="43" t="s">
        <v>52</v>
      </c>
      <c r="P136" s="51" t="s">
        <v>14</v>
      </c>
      <c r="Q136" s="51" t="s">
        <v>14</v>
      </c>
      <c r="R136" s="64">
        <v>1000</v>
      </c>
      <c r="S136" s="66">
        <f>SUM(K137:O137)</f>
        <v>0</v>
      </c>
      <c r="T136" s="60">
        <f>SUM(K137:O137)*R136</f>
        <v>0</v>
      </c>
      <c r="U136" s="53" t="s">
        <v>192</v>
      </c>
    </row>
    <row r="137" spans="1:21" ht="86.25" customHeight="1" thickBot="1" x14ac:dyDescent="0.25">
      <c r="A137" s="55"/>
      <c r="B137" s="57"/>
      <c r="C137" s="57"/>
      <c r="D137" s="59"/>
      <c r="E137" s="59"/>
      <c r="F137" s="59"/>
      <c r="G137" s="59"/>
      <c r="H137" s="59"/>
      <c r="I137" s="69"/>
      <c r="J137" s="44" t="s">
        <v>14</v>
      </c>
      <c r="K137" s="52" t="s">
        <v>47</v>
      </c>
      <c r="L137" s="44" t="s">
        <v>14</v>
      </c>
      <c r="M137" s="44" t="s">
        <v>14</v>
      </c>
      <c r="N137" s="44" t="s">
        <v>14</v>
      </c>
      <c r="O137" s="44" t="s">
        <v>14</v>
      </c>
      <c r="P137" s="44" t="s">
        <v>14</v>
      </c>
      <c r="Q137" s="44" t="s">
        <v>14</v>
      </c>
      <c r="R137" s="65"/>
      <c r="S137" s="67"/>
      <c r="T137" s="61"/>
      <c r="U137" s="54"/>
    </row>
    <row r="138" spans="1:21" ht="15.75" customHeight="1" x14ac:dyDescent="0.2">
      <c r="A138" s="55" t="s">
        <v>14</v>
      </c>
      <c r="B138" s="56">
        <v>62</v>
      </c>
      <c r="C138" s="56">
        <v>36781</v>
      </c>
      <c r="D138" s="58" t="s">
        <v>194</v>
      </c>
      <c r="E138" s="63" t="s">
        <v>49</v>
      </c>
      <c r="F138" s="62" t="s">
        <v>14</v>
      </c>
      <c r="G138" s="63" t="s">
        <v>147</v>
      </c>
      <c r="H138" s="62" t="s">
        <v>191</v>
      </c>
      <c r="I138" s="68" t="s">
        <v>14</v>
      </c>
      <c r="J138" s="51" t="s">
        <v>14</v>
      </c>
      <c r="K138" s="43" t="s">
        <v>42</v>
      </c>
      <c r="L138" s="43" t="s">
        <v>43</v>
      </c>
      <c r="M138" s="43" t="s">
        <v>44</v>
      </c>
      <c r="N138" s="43" t="s">
        <v>45</v>
      </c>
      <c r="O138" s="43" t="s">
        <v>52</v>
      </c>
      <c r="P138" s="51" t="s">
        <v>14</v>
      </c>
      <c r="Q138" s="51" t="s">
        <v>14</v>
      </c>
      <c r="R138" s="64">
        <v>1000</v>
      </c>
      <c r="S138" s="66">
        <f>SUM(K139:O139)</f>
        <v>0</v>
      </c>
      <c r="T138" s="60">
        <f>SUM(K139:O139)*R138</f>
        <v>0</v>
      </c>
      <c r="U138" s="53" t="s">
        <v>195</v>
      </c>
    </row>
    <row r="139" spans="1:21" ht="86.25" customHeight="1" thickBot="1" x14ac:dyDescent="0.25">
      <c r="A139" s="55"/>
      <c r="B139" s="57"/>
      <c r="C139" s="57"/>
      <c r="D139" s="59"/>
      <c r="E139" s="59"/>
      <c r="F139" s="59"/>
      <c r="G139" s="59"/>
      <c r="H139" s="59"/>
      <c r="I139" s="69"/>
      <c r="J139" s="44" t="s">
        <v>14</v>
      </c>
      <c r="K139" s="52" t="s">
        <v>47</v>
      </c>
      <c r="L139" s="52" t="s">
        <v>47</v>
      </c>
      <c r="M139" s="44" t="s">
        <v>14</v>
      </c>
      <c r="N139" s="52" t="s">
        <v>47</v>
      </c>
      <c r="O139" s="44" t="s">
        <v>14</v>
      </c>
      <c r="P139" s="44" t="s">
        <v>14</v>
      </c>
      <c r="Q139" s="44" t="s">
        <v>14</v>
      </c>
      <c r="R139" s="65"/>
      <c r="S139" s="67"/>
      <c r="T139" s="61"/>
      <c r="U139" s="54"/>
    </row>
    <row r="140" spans="1:21" ht="15.75" customHeight="1" x14ac:dyDescent="0.2">
      <c r="A140" s="55" t="s">
        <v>14</v>
      </c>
      <c r="B140" s="56">
        <v>63</v>
      </c>
      <c r="C140" s="56">
        <v>36724</v>
      </c>
      <c r="D140" s="58" t="s">
        <v>196</v>
      </c>
      <c r="E140" s="63" t="s">
        <v>49</v>
      </c>
      <c r="F140" s="62" t="s">
        <v>14</v>
      </c>
      <c r="G140" s="63" t="s">
        <v>40</v>
      </c>
      <c r="H140" s="62" t="s">
        <v>149</v>
      </c>
      <c r="I140" s="68" t="s">
        <v>14</v>
      </c>
      <c r="J140" s="43" t="s">
        <v>61</v>
      </c>
      <c r="K140" s="43" t="s">
        <v>42</v>
      </c>
      <c r="L140" s="43" t="s">
        <v>43</v>
      </c>
      <c r="M140" s="43" t="s">
        <v>44</v>
      </c>
      <c r="N140" s="51" t="s">
        <v>14</v>
      </c>
      <c r="O140" s="51" t="s">
        <v>14</v>
      </c>
      <c r="P140" s="51" t="s">
        <v>14</v>
      </c>
      <c r="Q140" s="51" t="s">
        <v>14</v>
      </c>
      <c r="R140" s="64">
        <v>1000</v>
      </c>
      <c r="S140" s="66">
        <f>SUM(K141:O141)</f>
        <v>0</v>
      </c>
      <c r="T140" s="60">
        <f>SUM(K141:O141)*R140</f>
        <v>0</v>
      </c>
      <c r="U140" s="53" t="s">
        <v>197</v>
      </c>
    </row>
    <row r="141" spans="1:21" ht="86.25" customHeight="1" thickBot="1" x14ac:dyDescent="0.25">
      <c r="A141" s="55"/>
      <c r="B141" s="57"/>
      <c r="C141" s="57"/>
      <c r="D141" s="59"/>
      <c r="E141" s="59"/>
      <c r="F141" s="59"/>
      <c r="G141" s="59"/>
      <c r="H141" s="59"/>
      <c r="I141" s="69"/>
      <c r="J141" s="44" t="s">
        <v>14</v>
      </c>
      <c r="K141" s="52" t="s">
        <v>47</v>
      </c>
      <c r="L141" s="52" t="s">
        <v>47</v>
      </c>
      <c r="M141" s="44" t="s">
        <v>14</v>
      </c>
      <c r="N141" s="44" t="s">
        <v>14</v>
      </c>
      <c r="O141" s="44" t="s">
        <v>14</v>
      </c>
      <c r="P141" s="44" t="s">
        <v>14</v>
      </c>
      <c r="Q141" s="44" t="s">
        <v>14</v>
      </c>
      <c r="R141" s="65"/>
      <c r="S141" s="67"/>
      <c r="T141" s="61"/>
      <c r="U141" s="54"/>
    </row>
    <row r="142" spans="1:21" ht="15.75" customHeight="1" x14ac:dyDescent="0.2">
      <c r="A142" s="55" t="s">
        <v>14</v>
      </c>
      <c r="B142" s="56">
        <v>64</v>
      </c>
      <c r="C142" s="56">
        <v>36790</v>
      </c>
      <c r="D142" s="58" t="s">
        <v>198</v>
      </c>
      <c r="E142" s="63" t="s">
        <v>49</v>
      </c>
      <c r="F142" s="62" t="s">
        <v>14</v>
      </c>
      <c r="G142" s="63" t="s">
        <v>199</v>
      </c>
      <c r="H142" s="62" t="s">
        <v>149</v>
      </c>
      <c r="I142" s="68" t="s">
        <v>14</v>
      </c>
      <c r="J142" s="43" t="s">
        <v>61</v>
      </c>
      <c r="K142" s="43" t="s">
        <v>42</v>
      </c>
      <c r="L142" s="43" t="s">
        <v>43</v>
      </c>
      <c r="M142" s="43" t="s">
        <v>44</v>
      </c>
      <c r="N142" s="51" t="s">
        <v>14</v>
      </c>
      <c r="O142" s="51" t="s">
        <v>14</v>
      </c>
      <c r="P142" s="51" t="s">
        <v>14</v>
      </c>
      <c r="Q142" s="51" t="s">
        <v>14</v>
      </c>
      <c r="R142" s="64">
        <v>1000</v>
      </c>
      <c r="S142" s="66">
        <f>SUM(M143:O143)</f>
        <v>0</v>
      </c>
      <c r="T142" s="60">
        <f>SUM(M143:O143)*R142</f>
        <v>0</v>
      </c>
      <c r="U142" s="53" t="s">
        <v>197</v>
      </c>
    </row>
    <row r="143" spans="1:21" ht="86.25" customHeight="1" thickBot="1" x14ac:dyDescent="0.25">
      <c r="A143" s="55"/>
      <c r="B143" s="57"/>
      <c r="C143" s="57"/>
      <c r="D143" s="59"/>
      <c r="E143" s="59"/>
      <c r="F143" s="59"/>
      <c r="G143" s="59"/>
      <c r="H143" s="59"/>
      <c r="I143" s="69"/>
      <c r="J143" s="44" t="s">
        <v>14</v>
      </c>
      <c r="K143" s="44" t="s">
        <v>14</v>
      </c>
      <c r="L143" s="44" t="s">
        <v>14</v>
      </c>
      <c r="M143" s="52" t="s">
        <v>47</v>
      </c>
      <c r="N143" s="44" t="s">
        <v>14</v>
      </c>
      <c r="O143" s="44" t="s">
        <v>14</v>
      </c>
      <c r="P143" s="44" t="s">
        <v>14</v>
      </c>
      <c r="Q143" s="44" t="s">
        <v>14</v>
      </c>
      <c r="R143" s="65"/>
      <c r="S143" s="67"/>
      <c r="T143" s="61"/>
      <c r="U143" s="54"/>
    </row>
    <row r="144" spans="1:21" ht="15.75" customHeight="1" x14ac:dyDescent="0.2">
      <c r="A144" s="55" t="s">
        <v>14</v>
      </c>
      <c r="B144" s="56">
        <v>65</v>
      </c>
      <c r="C144" s="56">
        <v>36725</v>
      </c>
      <c r="D144" s="58" t="s">
        <v>200</v>
      </c>
      <c r="E144" s="63" t="s">
        <v>49</v>
      </c>
      <c r="F144" s="62" t="s">
        <v>14</v>
      </c>
      <c r="G144" s="63" t="s">
        <v>201</v>
      </c>
      <c r="H144" s="62" t="s">
        <v>149</v>
      </c>
      <c r="I144" s="68" t="s">
        <v>14</v>
      </c>
      <c r="J144" s="43" t="s">
        <v>61</v>
      </c>
      <c r="K144" s="43" t="s">
        <v>42</v>
      </c>
      <c r="L144" s="43" t="s">
        <v>43</v>
      </c>
      <c r="M144" s="43" t="s">
        <v>44</v>
      </c>
      <c r="N144" s="51" t="s">
        <v>14</v>
      </c>
      <c r="O144" s="51" t="s">
        <v>14</v>
      </c>
      <c r="P144" s="51" t="s">
        <v>14</v>
      </c>
      <c r="Q144" s="51" t="s">
        <v>14</v>
      </c>
      <c r="R144" s="64">
        <v>1000</v>
      </c>
      <c r="S144" s="66">
        <f>SUM(L145:O145)</f>
        <v>0</v>
      </c>
      <c r="T144" s="60">
        <f>SUM(L145:O145)*R144</f>
        <v>0</v>
      </c>
      <c r="U144" s="53" t="s">
        <v>197</v>
      </c>
    </row>
    <row r="145" spans="1:21" ht="86.25" customHeight="1" thickBot="1" x14ac:dyDescent="0.25">
      <c r="A145" s="55"/>
      <c r="B145" s="57"/>
      <c r="C145" s="57"/>
      <c r="D145" s="59"/>
      <c r="E145" s="59"/>
      <c r="F145" s="59"/>
      <c r="G145" s="59"/>
      <c r="H145" s="59"/>
      <c r="I145" s="69"/>
      <c r="J145" s="44" t="s">
        <v>14</v>
      </c>
      <c r="K145" s="44" t="s">
        <v>14</v>
      </c>
      <c r="L145" s="52" t="s">
        <v>47</v>
      </c>
      <c r="M145" s="52" t="s">
        <v>47</v>
      </c>
      <c r="N145" s="44" t="s">
        <v>14</v>
      </c>
      <c r="O145" s="44" t="s">
        <v>14</v>
      </c>
      <c r="P145" s="44" t="s">
        <v>14</v>
      </c>
      <c r="Q145" s="44" t="s">
        <v>14</v>
      </c>
      <c r="R145" s="65"/>
      <c r="S145" s="67"/>
      <c r="T145" s="61"/>
      <c r="U145" s="54"/>
    </row>
    <row r="146" spans="1:21" ht="15.75" customHeight="1" x14ac:dyDescent="0.2">
      <c r="A146" s="55" t="s">
        <v>14</v>
      </c>
      <c r="B146" s="56">
        <v>66</v>
      </c>
      <c r="C146" s="56">
        <v>36792</v>
      </c>
      <c r="D146" s="58" t="s">
        <v>202</v>
      </c>
      <c r="E146" s="63" t="s">
        <v>49</v>
      </c>
      <c r="F146" s="62" t="s">
        <v>14</v>
      </c>
      <c r="G146" s="63" t="s">
        <v>55</v>
      </c>
      <c r="H146" s="62" t="s">
        <v>77</v>
      </c>
      <c r="I146" s="68" t="s">
        <v>14</v>
      </c>
      <c r="J146" s="43" t="s">
        <v>61</v>
      </c>
      <c r="K146" s="43" t="s">
        <v>42</v>
      </c>
      <c r="L146" s="43" t="s">
        <v>43</v>
      </c>
      <c r="M146" s="43" t="s">
        <v>44</v>
      </c>
      <c r="N146" s="51" t="s">
        <v>14</v>
      </c>
      <c r="O146" s="51" t="s">
        <v>14</v>
      </c>
      <c r="P146" s="51" t="s">
        <v>14</v>
      </c>
      <c r="Q146" s="51" t="s">
        <v>14</v>
      </c>
      <c r="R146" s="64">
        <v>1000</v>
      </c>
      <c r="S146" s="66">
        <f>SUM(J147:O147)</f>
        <v>0</v>
      </c>
      <c r="T146" s="60">
        <f>SUM(J147:O147)*R146</f>
        <v>0</v>
      </c>
      <c r="U146" s="53" t="s">
        <v>203</v>
      </c>
    </row>
    <row r="147" spans="1:21" ht="86.25" customHeight="1" thickBot="1" x14ac:dyDescent="0.25">
      <c r="A147" s="55"/>
      <c r="B147" s="57"/>
      <c r="C147" s="57"/>
      <c r="D147" s="59"/>
      <c r="E147" s="59"/>
      <c r="F147" s="59"/>
      <c r="G147" s="59"/>
      <c r="H147" s="59"/>
      <c r="I147" s="69"/>
      <c r="J147" s="52" t="s">
        <v>47</v>
      </c>
      <c r="K147" s="52" t="s">
        <v>47</v>
      </c>
      <c r="L147" s="52" t="s">
        <v>47</v>
      </c>
      <c r="M147" s="52" t="s">
        <v>47</v>
      </c>
      <c r="N147" s="44" t="s">
        <v>14</v>
      </c>
      <c r="O147" s="44" t="s">
        <v>14</v>
      </c>
      <c r="P147" s="44" t="s">
        <v>14</v>
      </c>
      <c r="Q147" s="44" t="s">
        <v>14</v>
      </c>
      <c r="R147" s="65"/>
      <c r="S147" s="67"/>
      <c r="T147" s="61"/>
      <c r="U147" s="54"/>
    </row>
    <row r="148" spans="1:21" s="15" customFormat="1" ht="13.5" thickBot="1" x14ac:dyDescent="0.25">
      <c r="A148" s="37" t="s">
        <v>14</v>
      </c>
      <c r="B148" s="42" t="s">
        <v>204</v>
      </c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2"/>
      <c r="R148" s="34"/>
      <c r="S148" s="34"/>
      <c r="T148" s="34"/>
      <c r="U148" s="35"/>
    </row>
    <row r="149" spans="1:21" ht="15.75" customHeight="1" x14ac:dyDescent="0.2">
      <c r="A149" s="55" t="s">
        <v>14</v>
      </c>
      <c r="B149" s="56">
        <v>67</v>
      </c>
      <c r="C149" s="56">
        <v>37483</v>
      </c>
      <c r="D149" s="58" t="s">
        <v>205</v>
      </c>
      <c r="E149" s="63" t="s">
        <v>206</v>
      </c>
      <c r="F149" s="62" t="s">
        <v>14</v>
      </c>
      <c r="G149" s="63" t="s">
        <v>207</v>
      </c>
      <c r="H149" s="62" t="s">
        <v>208</v>
      </c>
      <c r="I149" s="68" t="s">
        <v>14</v>
      </c>
      <c r="J149" s="43" t="s">
        <v>61</v>
      </c>
      <c r="K149" s="43" t="s">
        <v>42</v>
      </c>
      <c r="L149" s="43" t="s">
        <v>43</v>
      </c>
      <c r="M149" s="43" t="s">
        <v>44</v>
      </c>
      <c r="N149" s="43" t="s">
        <v>45</v>
      </c>
      <c r="O149" s="43" t="s">
        <v>52</v>
      </c>
      <c r="P149" s="51" t="s">
        <v>14</v>
      </c>
      <c r="Q149" s="51" t="s">
        <v>14</v>
      </c>
      <c r="R149" s="64">
        <v>2800</v>
      </c>
      <c r="S149" s="66">
        <f>SUM(K150:O150)</f>
        <v>0</v>
      </c>
      <c r="T149" s="60">
        <f>SUM(K150:O150)*R149</f>
        <v>0</v>
      </c>
      <c r="U149" s="53" t="s">
        <v>209</v>
      </c>
    </row>
    <row r="150" spans="1:21" ht="86.25" customHeight="1" thickBot="1" x14ac:dyDescent="0.25">
      <c r="A150" s="55"/>
      <c r="B150" s="57"/>
      <c r="C150" s="57"/>
      <c r="D150" s="59"/>
      <c r="E150" s="59"/>
      <c r="F150" s="59"/>
      <c r="G150" s="59"/>
      <c r="H150" s="59"/>
      <c r="I150" s="69"/>
      <c r="J150" s="44" t="s">
        <v>14</v>
      </c>
      <c r="K150" s="52" t="s">
        <v>47</v>
      </c>
      <c r="L150" s="44" t="s">
        <v>14</v>
      </c>
      <c r="M150" s="44" t="s">
        <v>14</v>
      </c>
      <c r="N150" s="44" t="s">
        <v>14</v>
      </c>
      <c r="O150" s="44" t="s">
        <v>14</v>
      </c>
      <c r="P150" s="44" t="s">
        <v>14</v>
      </c>
      <c r="Q150" s="44" t="s">
        <v>14</v>
      </c>
      <c r="R150" s="65"/>
      <c r="S150" s="67"/>
      <c r="T150" s="61"/>
      <c r="U150" s="54"/>
    </row>
    <row r="151" spans="1:21" ht="15.75" customHeight="1" x14ac:dyDescent="0.2">
      <c r="A151" s="55" t="s">
        <v>14</v>
      </c>
      <c r="B151" s="56">
        <v>68</v>
      </c>
      <c r="C151" s="56">
        <v>37510</v>
      </c>
      <c r="D151" s="58" t="s">
        <v>210</v>
      </c>
      <c r="E151" s="63" t="s">
        <v>206</v>
      </c>
      <c r="F151" s="62" t="s">
        <v>14</v>
      </c>
      <c r="G151" s="63" t="s">
        <v>211</v>
      </c>
      <c r="H151" s="62" t="s">
        <v>212</v>
      </c>
      <c r="I151" s="68" t="s">
        <v>14</v>
      </c>
      <c r="J151" s="43" t="s">
        <v>61</v>
      </c>
      <c r="K151" s="43" t="s">
        <v>42</v>
      </c>
      <c r="L151" s="43" t="s">
        <v>43</v>
      </c>
      <c r="M151" s="43" t="s">
        <v>44</v>
      </c>
      <c r="N151" s="43" t="s">
        <v>45</v>
      </c>
      <c r="O151" s="51" t="s">
        <v>14</v>
      </c>
      <c r="P151" s="51" t="s">
        <v>14</v>
      </c>
      <c r="Q151" s="51" t="s">
        <v>14</v>
      </c>
      <c r="R151" s="64">
        <v>2800</v>
      </c>
      <c r="S151" s="66">
        <f>SUM(K152:O152)</f>
        <v>0</v>
      </c>
      <c r="T151" s="60">
        <f>SUM(K152:O152)*R151</f>
        <v>0</v>
      </c>
      <c r="U151" s="53" t="s">
        <v>213</v>
      </c>
    </row>
    <row r="152" spans="1:21" ht="86.25" customHeight="1" thickBot="1" x14ac:dyDescent="0.25">
      <c r="A152" s="55"/>
      <c r="B152" s="57"/>
      <c r="C152" s="57"/>
      <c r="D152" s="59"/>
      <c r="E152" s="59"/>
      <c r="F152" s="59"/>
      <c r="G152" s="59"/>
      <c r="H152" s="59"/>
      <c r="I152" s="69"/>
      <c r="J152" s="44" t="s">
        <v>14</v>
      </c>
      <c r="K152" s="52" t="s">
        <v>47</v>
      </c>
      <c r="L152" s="52" t="s">
        <v>47</v>
      </c>
      <c r="M152" s="44" t="s">
        <v>14</v>
      </c>
      <c r="N152" s="44" t="s">
        <v>14</v>
      </c>
      <c r="O152" s="44" t="s">
        <v>14</v>
      </c>
      <c r="P152" s="44" t="s">
        <v>14</v>
      </c>
      <c r="Q152" s="44" t="s">
        <v>14</v>
      </c>
      <c r="R152" s="65"/>
      <c r="S152" s="67"/>
      <c r="T152" s="61"/>
      <c r="U152" s="54"/>
    </row>
    <row r="153" spans="1:21" ht="15.75" customHeight="1" x14ac:dyDescent="0.2">
      <c r="A153" s="55" t="s">
        <v>14</v>
      </c>
      <c r="B153" s="56">
        <v>69</v>
      </c>
      <c r="C153" s="56">
        <v>37511</v>
      </c>
      <c r="D153" s="58" t="s">
        <v>214</v>
      </c>
      <c r="E153" s="63" t="s">
        <v>206</v>
      </c>
      <c r="F153" s="62" t="s">
        <v>14</v>
      </c>
      <c r="G153" s="63" t="s">
        <v>82</v>
      </c>
      <c r="H153" s="62" t="s">
        <v>212</v>
      </c>
      <c r="I153" s="68" t="s">
        <v>14</v>
      </c>
      <c r="J153" s="43" t="s">
        <v>61</v>
      </c>
      <c r="K153" s="43" t="s">
        <v>42</v>
      </c>
      <c r="L153" s="43" t="s">
        <v>43</v>
      </c>
      <c r="M153" s="43" t="s">
        <v>44</v>
      </c>
      <c r="N153" s="43" t="s">
        <v>45</v>
      </c>
      <c r="O153" s="51" t="s">
        <v>14</v>
      </c>
      <c r="P153" s="51" t="s">
        <v>14</v>
      </c>
      <c r="Q153" s="51" t="s">
        <v>14</v>
      </c>
      <c r="R153" s="64">
        <v>2800</v>
      </c>
      <c r="S153" s="66">
        <f>SUM(J154:O154)</f>
        <v>0</v>
      </c>
      <c r="T153" s="60">
        <f>SUM(J154:O154)*R153</f>
        <v>0</v>
      </c>
      <c r="U153" s="53" t="s">
        <v>213</v>
      </c>
    </row>
    <row r="154" spans="1:21" ht="86.25" customHeight="1" thickBot="1" x14ac:dyDescent="0.25">
      <c r="A154" s="55"/>
      <c r="B154" s="57"/>
      <c r="C154" s="57"/>
      <c r="D154" s="59"/>
      <c r="E154" s="59"/>
      <c r="F154" s="59"/>
      <c r="G154" s="59"/>
      <c r="H154" s="59"/>
      <c r="I154" s="69"/>
      <c r="J154" s="52" t="s">
        <v>47</v>
      </c>
      <c r="K154" s="52" t="s">
        <v>47</v>
      </c>
      <c r="L154" s="52" t="s">
        <v>47</v>
      </c>
      <c r="M154" s="44" t="s">
        <v>14</v>
      </c>
      <c r="N154" s="44" t="s">
        <v>14</v>
      </c>
      <c r="O154" s="44" t="s">
        <v>14</v>
      </c>
      <c r="P154" s="44" t="s">
        <v>14</v>
      </c>
      <c r="Q154" s="44" t="s">
        <v>14</v>
      </c>
      <c r="R154" s="65"/>
      <c r="S154" s="67"/>
      <c r="T154" s="61"/>
      <c r="U154" s="54"/>
    </row>
    <row r="155" spans="1:21" ht="15.75" customHeight="1" x14ac:dyDescent="0.2">
      <c r="A155" s="55" t="s">
        <v>14</v>
      </c>
      <c r="B155" s="56">
        <v>70</v>
      </c>
      <c r="C155" s="56">
        <v>37512</v>
      </c>
      <c r="D155" s="58" t="s">
        <v>215</v>
      </c>
      <c r="E155" s="63" t="s">
        <v>206</v>
      </c>
      <c r="F155" s="62" t="s">
        <v>14</v>
      </c>
      <c r="G155" s="63" t="s">
        <v>216</v>
      </c>
      <c r="H155" s="62" t="s">
        <v>212</v>
      </c>
      <c r="I155" s="68" t="s">
        <v>14</v>
      </c>
      <c r="J155" s="43" t="s">
        <v>61</v>
      </c>
      <c r="K155" s="43" t="s">
        <v>42</v>
      </c>
      <c r="L155" s="43" t="s">
        <v>43</v>
      </c>
      <c r="M155" s="43" t="s">
        <v>44</v>
      </c>
      <c r="N155" s="43" t="s">
        <v>45</v>
      </c>
      <c r="O155" s="51" t="s">
        <v>14</v>
      </c>
      <c r="P155" s="51" t="s">
        <v>14</v>
      </c>
      <c r="Q155" s="51" t="s">
        <v>14</v>
      </c>
      <c r="R155" s="64">
        <v>2800</v>
      </c>
      <c r="S155" s="66">
        <f>SUM(K156:O156)</f>
        <v>0</v>
      </c>
      <c r="T155" s="60">
        <f>SUM(K156:O156)*R155</f>
        <v>0</v>
      </c>
      <c r="U155" s="53" t="s">
        <v>213</v>
      </c>
    </row>
    <row r="156" spans="1:21" ht="86.25" customHeight="1" thickBot="1" x14ac:dyDescent="0.25">
      <c r="A156" s="55"/>
      <c r="B156" s="57"/>
      <c r="C156" s="57"/>
      <c r="D156" s="59"/>
      <c r="E156" s="59"/>
      <c r="F156" s="59"/>
      <c r="G156" s="59"/>
      <c r="H156" s="59"/>
      <c r="I156" s="69"/>
      <c r="J156" s="44" t="s">
        <v>14</v>
      </c>
      <c r="K156" s="52" t="s">
        <v>47</v>
      </c>
      <c r="L156" s="52" t="s">
        <v>47</v>
      </c>
      <c r="M156" s="44" t="s">
        <v>14</v>
      </c>
      <c r="N156" s="44" t="s">
        <v>14</v>
      </c>
      <c r="O156" s="44" t="s">
        <v>14</v>
      </c>
      <c r="P156" s="44" t="s">
        <v>14</v>
      </c>
      <c r="Q156" s="44" t="s">
        <v>14</v>
      </c>
      <c r="R156" s="65"/>
      <c r="S156" s="67"/>
      <c r="T156" s="61"/>
      <c r="U156" s="54"/>
    </row>
    <row r="157" spans="1:21" ht="15.75" customHeight="1" x14ac:dyDescent="0.2">
      <c r="A157" s="55" t="s">
        <v>14</v>
      </c>
      <c r="B157" s="56">
        <v>71</v>
      </c>
      <c r="C157" s="56">
        <v>37532</v>
      </c>
      <c r="D157" s="58" t="s">
        <v>217</v>
      </c>
      <c r="E157" s="63" t="s">
        <v>39</v>
      </c>
      <c r="F157" s="62" t="s">
        <v>14</v>
      </c>
      <c r="G157" s="63" t="s">
        <v>40</v>
      </c>
      <c r="H157" s="62" t="s">
        <v>218</v>
      </c>
      <c r="I157" s="68" t="s">
        <v>14</v>
      </c>
      <c r="J157" s="51" t="s">
        <v>14</v>
      </c>
      <c r="K157" s="43" t="s">
        <v>42</v>
      </c>
      <c r="L157" s="43" t="s">
        <v>43</v>
      </c>
      <c r="M157" s="43" t="s">
        <v>44</v>
      </c>
      <c r="N157" s="43" t="s">
        <v>45</v>
      </c>
      <c r="O157" s="51" t="s">
        <v>14</v>
      </c>
      <c r="P157" s="51" t="s">
        <v>14</v>
      </c>
      <c r="Q157" s="51" t="s">
        <v>14</v>
      </c>
      <c r="R157" s="64">
        <v>1160</v>
      </c>
      <c r="S157" s="66">
        <f>SUM(M158:O158)</f>
        <v>0</v>
      </c>
      <c r="T157" s="60">
        <f>SUM(M158:O158)*R157</f>
        <v>0</v>
      </c>
      <c r="U157" s="53" t="s">
        <v>219</v>
      </c>
    </row>
    <row r="158" spans="1:21" ht="86.25" customHeight="1" thickBot="1" x14ac:dyDescent="0.25">
      <c r="A158" s="55"/>
      <c r="B158" s="57"/>
      <c r="C158" s="57"/>
      <c r="D158" s="59"/>
      <c r="E158" s="59"/>
      <c r="F158" s="59"/>
      <c r="G158" s="59"/>
      <c r="H158" s="59"/>
      <c r="I158" s="69"/>
      <c r="J158" s="44" t="s">
        <v>14</v>
      </c>
      <c r="K158" s="44" t="s">
        <v>14</v>
      </c>
      <c r="L158" s="44" t="s">
        <v>14</v>
      </c>
      <c r="M158" s="52" t="s">
        <v>47</v>
      </c>
      <c r="N158" s="52" t="s">
        <v>47</v>
      </c>
      <c r="O158" s="44" t="s">
        <v>14</v>
      </c>
      <c r="P158" s="44" t="s">
        <v>14</v>
      </c>
      <c r="Q158" s="44" t="s">
        <v>14</v>
      </c>
      <c r="R158" s="65"/>
      <c r="S158" s="67"/>
      <c r="T158" s="61"/>
      <c r="U158" s="54"/>
    </row>
    <row r="159" spans="1:21" ht="15.75" customHeight="1" x14ac:dyDescent="0.2">
      <c r="A159" s="55" t="s">
        <v>14</v>
      </c>
      <c r="B159" s="56">
        <v>72</v>
      </c>
      <c r="C159" s="56">
        <v>37540</v>
      </c>
      <c r="D159" s="58" t="s">
        <v>220</v>
      </c>
      <c r="E159" s="63" t="s">
        <v>221</v>
      </c>
      <c r="F159" s="62" t="s">
        <v>14</v>
      </c>
      <c r="G159" s="63" t="s">
        <v>222</v>
      </c>
      <c r="H159" s="62" t="s">
        <v>178</v>
      </c>
      <c r="I159" s="68" t="s">
        <v>14</v>
      </c>
      <c r="J159" s="51" t="s">
        <v>14</v>
      </c>
      <c r="K159" s="43" t="s">
        <v>42</v>
      </c>
      <c r="L159" s="43" t="s">
        <v>43</v>
      </c>
      <c r="M159" s="43" t="s">
        <v>44</v>
      </c>
      <c r="N159" s="43" t="s">
        <v>45</v>
      </c>
      <c r="O159" s="51" t="s">
        <v>14</v>
      </c>
      <c r="P159" s="51" t="s">
        <v>14</v>
      </c>
      <c r="Q159" s="51" t="s">
        <v>14</v>
      </c>
      <c r="R159" s="64">
        <v>960</v>
      </c>
      <c r="S159" s="66">
        <f>SUM(K160:O160)</f>
        <v>0</v>
      </c>
      <c r="T159" s="60">
        <f>SUM(K160:O160)*R159</f>
        <v>0</v>
      </c>
      <c r="U159" s="53" t="s">
        <v>223</v>
      </c>
    </row>
    <row r="160" spans="1:21" ht="86.25" customHeight="1" thickBot="1" x14ac:dyDescent="0.25">
      <c r="A160" s="55"/>
      <c r="B160" s="57"/>
      <c r="C160" s="57"/>
      <c r="D160" s="59"/>
      <c r="E160" s="59"/>
      <c r="F160" s="59"/>
      <c r="G160" s="59"/>
      <c r="H160" s="59"/>
      <c r="I160" s="69"/>
      <c r="J160" s="44" t="s">
        <v>14</v>
      </c>
      <c r="K160" s="52" t="s">
        <v>47</v>
      </c>
      <c r="L160" s="44" t="s">
        <v>14</v>
      </c>
      <c r="M160" s="44" t="s">
        <v>14</v>
      </c>
      <c r="N160" s="44" t="s">
        <v>14</v>
      </c>
      <c r="O160" s="44" t="s">
        <v>14</v>
      </c>
      <c r="P160" s="44" t="s">
        <v>14</v>
      </c>
      <c r="Q160" s="44" t="s">
        <v>14</v>
      </c>
      <c r="R160" s="65"/>
      <c r="S160" s="67"/>
      <c r="T160" s="61"/>
      <c r="U160" s="54"/>
    </row>
    <row r="161" spans="1:21" ht="15.75" customHeight="1" x14ac:dyDescent="0.2">
      <c r="A161" s="55" t="s">
        <v>14</v>
      </c>
      <c r="B161" s="56">
        <v>73</v>
      </c>
      <c r="C161" s="56">
        <v>37541</v>
      </c>
      <c r="D161" s="58" t="s">
        <v>224</v>
      </c>
      <c r="E161" s="63" t="s">
        <v>221</v>
      </c>
      <c r="F161" s="62" t="s">
        <v>14</v>
      </c>
      <c r="G161" s="63" t="s">
        <v>225</v>
      </c>
      <c r="H161" s="62" t="s">
        <v>178</v>
      </c>
      <c r="I161" s="68" t="s">
        <v>14</v>
      </c>
      <c r="J161" s="51" t="s">
        <v>14</v>
      </c>
      <c r="K161" s="43" t="s">
        <v>42</v>
      </c>
      <c r="L161" s="43" t="s">
        <v>43</v>
      </c>
      <c r="M161" s="43" t="s">
        <v>44</v>
      </c>
      <c r="N161" s="43" t="s">
        <v>45</v>
      </c>
      <c r="O161" s="51" t="s">
        <v>14</v>
      </c>
      <c r="P161" s="51" t="s">
        <v>14</v>
      </c>
      <c r="Q161" s="51" t="s">
        <v>14</v>
      </c>
      <c r="R161" s="64">
        <v>960</v>
      </c>
      <c r="S161" s="66">
        <f>SUM(K162:O162)</f>
        <v>0</v>
      </c>
      <c r="T161" s="60">
        <f>SUM(K162:O162)*R161</f>
        <v>0</v>
      </c>
      <c r="U161" s="53" t="s">
        <v>223</v>
      </c>
    </row>
    <row r="162" spans="1:21" ht="86.25" customHeight="1" thickBot="1" x14ac:dyDescent="0.25">
      <c r="A162" s="55"/>
      <c r="B162" s="57"/>
      <c r="C162" s="57"/>
      <c r="D162" s="59"/>
      <c r="E162" s="59"/>
      <c r="F162" s="59"/>
      <c r="G162" s="59"/>
      <c r="H162" s="59"/>
      <c r="I162" s="69"/>
      <c r="J162" s="44" t="s">
        <v>14</v>
      </c>
      <c r="K162" s="52" t="s">
        <v>47</v>
      </c>
      <c r="L162" s="52" t="s">
        <v>47</v>
      </c>
      <c r="M162" s="52" t="s">
        <v>47</v>
      </c>
      <c r="N162" s="52" t="s">
        <v>47</v>
      </c>
      <c r="O162" s="44" t="s">
        <v>14</v>
      </c>
      <c r="P162" s="44" t="s">
        <v>14</v>
      </c>
      <c r="Q162" s="44" t="s">
        <v>14</v>
      </c>
      <c r="R162" s="65"/>
      <c r="S162" s="67"/>
      <c r="T162" s="61"/>
      <c r="U162" s="54"/>
    </row>
    <row r="163" spans="1:21" ht="15.75" customHeight="1" x14ac:dyDescent="0.2">
      <c r="A163" s="55" t="s">
        <v>14</v>
      </c>
      <c r="B163" s="56">
        <v>74</v>
      </c>
      <c r="C163" s="56">
        <v>37551</v>
      </c>
      <c r="D163" s="58" t="s">
        <v>226</v>
      </c>
      <c r="E163" s="63" t="s">
        <v>221</v>
      </c>
      <c r="F163" s="62" t="s">
        <v>14</v>
      </c>
      <c r="G163" s="63" t="s">
        <v>227</v>
      </c>
      <c r="H163" s="62" t="s">
        <v>178</v>
      </c>
      <c r="I163" s="68" t="s">
        <v>14</v>
      </c>
      <c r="J163" s="43" t="s">
        <v>61</v>
      </c>
      <c r="K163" s="43" t="s">
        <v>42</v>
      </c>
      <c r="L163" s="43" t="s">
        <v>43</v>
      </c>
      <c r="M163" s="43" t="s">
        <v>44</v>
      </c>
      <c r="N163" s="43" t="s">
        <v>45</v>
      </c>
      <c r="O163" s="43" t="s">
        <v>52</v>
      </c>
      <c r="P163" s="51" t="s">
        <v>14</v>
      </c>
      <c r="Q163" s="51" t="s">
        <v>14</v>
      </c>
      <c r="R163" s="64">
        <v>880</v>
      </c>
      <c r="S163" s="66">
        <f>SUM(L164:O164)</f>
        <v>0</v>
      </c>
      <c r="T163" s="60">
        <f>SUM(L164:O164)*R163</f>
        <v>0</v>
      </c>
      <c r="U163" s="53" t="s">
        <v>228</v>
      </c>
    </row>
    <row r="164" spans="1:21" ht="86.25" customHeight="1" thickBot="1" x14ac:dyDescent="0.25">
      <c r="A164" s="55"/>
      <c r="B164" s="57"/>
      <c r="C164" s="57"/>
      <c r="D164" s="59"/>
      <c r="E164" s="59"/>
      <c r="F164" s="59"/>
      <c r="G164" s="59"/>
      <c r="H164" s="59"/>
      <c r="I164" s="69"/>
      <c r="J164" s="44" t="s">
        <v>14</v>
      </c>
      <c r="K164" s="44" t="s">
        <v>14</v>
      </c>
      <c r="L164" s="52" t="s">
        <v>47</v>
      </c>
      <c r="M164" s="44" t="s">
        <v>14</v>
      </c>
      <c r="N164" s="44" t="s">
        <v>14</v>
      </c>
      <c r="O164" s="44" t="s">
        <v>14</v>
      </c>
      <c r="P164" s="44" t="s">
        <v>14</v>
      </c>
      <c r="Q164" s="44" t="s">
        <v>14</v>
      </c>
      <c r="R164" s="65"/>
      <c r="S164" s="67"/>
      <c r="T164" s="61"/>
      <c r="U164" s="54"/>
    </row>
    <row r="165" spans="1:21" ht="15.75" customHeight="1" x14ac:dyDescent="0.2">
      <c r="A165" s="55" t="s">
        <v>14</v>
      </c>
      <c r="B165" s="56">
        <v>75</v>
      </c>
      <c r="C165" s="56">
        <v>37564</v>
      </c>
      <c r="D165" s="58" t="s">
        <v>229</v>
      </c>
      <c r="E165" s="63" t="s">
        <v>39</v>
      </c>
      <c r="F165" s="62" t="s">
        <v>14</v>
      </c>
      <c r="G165" s="63" t="s">
        <v>40</v>
      </c>
      <c r="H165" s="62" t="s">
        <v>218</v>
      </c>
      <c r="I165" s="68" t="s">
        <v>14</v>
      </c>
      <c r="J165" s="51" t="s">
        <v>14</v>
      </c>
      <c r="K165" s="43" t="s">
        <v>42</v>
      </c>
      <c r="L165" s="43" t="s">
        <v>43</v>
      </c>
      <c r="M165" s="43" t="s">
        <v>44</v>
      </c>
      <c r="N165" s="43" t="s">
        <v>45</v>
      </c>
      <c r="O165" s="51" t="s">
        <v>14</v>
      </c>
      <c r="P165" s="51" t="s">
        <v>14</v>
      </c>
      <c r="Q165" s="51" t="s">
        <v>14</v>
      </c>
      <c r="R165" s="64">
        <v>1160</v>
      </c>
      <c r="S165" s="66">
        <f>SUM(L166:O166)</f>
        <v>0</v>
      </c>
      <c r="T165" s="60">
        <f>SUM(L166:O166)*R165</f>
        <v>0</v>
      </c>
      <c r="U165" s="53" t="s">
        <v>230</v>
      </c>
    </row>
    <row r="166" spans="1:21" ht="86.25" customHeight="1" thickBot="1" x14ac:dyDescent="0.25">
      <c r="A166" s="55"/>
      <c r="B166" s="57"/>
      <c r="C166" s="57"/>
      <c r="D166" s="59"/>
      <c r="E166" s="59"/>
      <c r="F166" s="59"/>
      <c r="G166" s="59"/>
      <c r="H166" s="59"/>
      <c r="I166" s="69"/>
      <c r="J166" s="44" t="s">
        <v>14</v>
      </c>
      <c r="K166" s="44" t="s">
        <v>14</v>
      </c>
      <c r="L166" s="52" t="s">
        <v>47</v>
      </c>
      <c r="M166" s="44" t="s">
        <v>14</v>
      </c>
      <c r="N166" s="44" t="s">
        <v>14</v>
      </c>
      <c r="O166" s="44" t="s">
        <v>14</v>
      </c>
      <c r="P166" s="44" t="s">
        <v>14</v>
      </c>
      <c r="Q166" s="44" t="s">
        <v>14</v>
      </c>
      <c r="R166" s="65"/>
      <c r="S166" s="67"/>
      <c r="T166" s="61"/>
      <c r="U166" s="54"/>
    </row>
    <row r="167" spans="1:21" ht="15.75" customHeight="1" x14ac:dyDescent="0.2">
      <c r="A167" s="55" t="s">
        <v>14</v>
      </c>
      <c r="B167" s="56">
        <v>76</v>
      </c>
      <c r="C167" s="56">
        <v>37586</v>
      </c>
      <c r="D167" s="58" t="s">
        <v>231</v>
      </c>
      <c r="E167" s="63" t="s">
        <v>39</v>
      </c>
      <c r="F167" s="62" t="s">
        <v>14</v>
      </c>
      <c r="G167" s="63" t="s">
        <v>232</v>
      </c>
      <c r="H167" s="62" t="s">
        <v>178</v>
      </c>
      <c r="I167" s="68" t="s">
        <v>14</v>
      </c>
      <c r="J167" s="43" t="s">
        <v>61</v>
      </c>
      <c r="K167" s="43" t="s">
        <v>42</v>
      </c>
      <c r="L167" s="43" t="s">
        <v>43</v>
      </c>
      <c r="M167" s="43" t="s">
        <v>44</v>
      </c>
      <c r="N167" s="43" t="s">
        <v>45</v>
      </c>
      <c r="O167" s="51" t="s">
        <v>14</v>
      </c>
      <c r="P167" s="51" t="s">
        <v>14</v>
      </c>
      <c r="Q167" s="51" t="s">
        <v>14</v>
      </c>
      <c r="R167" s="64">
        <v>880</v>
      </c>
      <c r="S167" s="66">
        <f>SUM(K168:O168)</f>
        <v>0</v>
      </c>
      <c r="T167" s="60">
        <f>SUM(K168:O168)*R167</f>
        <v>0</v>
      </c>
      <c r="U167" s="53" t="s">
        <v>233</v>
      </c>
    </row>
    <row r="168" spans="1:21" ht="86.25" customHeight="1" thickBot="1" x14ac:dyDescent="0.25">
      <c r="A168" s="55"/>
      <c r="B168" s="57"/>
      <c r="C168" s="57"/>
      <c r="D168" s="59"/>
      <c r="E168" s="59"/>
      <c r="F168" s="59"/>
      <c r="G168" s="59"/>
      <c r="H168" s="59"/>
      <c r="I168" s="69"/>
      <c r="J168" s="44" t="s">
        <v>14</v>
      </c>
      <c r="K168" s="52" t="s">
        <v>47</v>
      </c>
      <c r="L168" s="44" t="s">
        <v>14</v>
      </c>
      <c r="M168" s="44" t="s">
        <v>14</v>
      </c>
      <c r="N168" s="44" t="s">
        <v>14</v>
      </c>
      <c r="O168" s="44" t="s">
        <v>14</v>
      </c>
      <c r="P168" s="44" t="s">
        <v>14</v>
      </c>
      <c r="Q168" s="44" t="s">
        <v>14</v>
      </c>
      <c r="R168" s="65"/>
      <c r="S168" s="67"/>
      <c r="T168" s="61"/>
      <c r="U168" s="54"/>
    </row>
    <row r="169" spans="1:21" ht="15.75" customHeight="1" x14ac:dyDescent="0.2">
      <c r="A169" s="55" t="s">
        <v>14</v>
      </c>
      <c r="B169" s="56">
        <v>77</v>
      </c>
      <c r="C169" s="56">
        <v>37589</v>
      </c>
      <c r="D169" s="58" t="s">
        <v>234</v>
      </c>
      <c r="E169" s="63" t="s">
        <v>39</v>
      </c>
      <c r="F169" s="62" t="s">
        <v>14</v>
      </c>
      <c r="G169" s="63" t="s">
        <v>40</v>
      </c>
      <c r="H169" s="62" t="s">
        <v>208</v>
      </c>
      <c r="I169" s="68" t="s">
        <v>14</v>
      </c>
      <c r="J169" s="51" t="s">
        <v>14</v>
      </c>
      <c r="K169" s="43" t="s">
        <v>42</v>
      </c>
      <c r="L169" s="43" t="s">
        <v>43</v>
      </c>
      <c r="M169" s="43" t="s">
        <v>44</v>
      </c>
      <c r="N169" s="43" t="s">
        <v>45</v>
      </c>
      <c r="O169" s="51" t="s">
        <v>14</v>
      </c>
      <c r="P169" s="51" t="s">
        <v>14</v>
      </c>
      <c r="Q169" s="51" t="s">
        <v>14</v>
      </c>
      <c r="R169" s="64">
        <v>1080</v>
      </c>
      <c r="S169" s="66">
        <f>SUM(K170:O170)</f>
        <v>0</v>
      </c>
      <c r="T169" s="60">
        <f>SUM(K170:O170)*R169</f>
        <v>0</v>
      </c>
      <c r="U169" s="53" t="s">
        <v>235</v>
      </c>
    </row>
    <row r="170" spans="1:21" ht="86.25" customHeight="1" thickBot="1" x14ac:dyDescent="0.25">
      <c r="A170" s="55"/>
      <c r="B170" s="57"/>
      <c r="C170" s="57"/>
      <c r="D170" s="59"/>
      <c r="E170" s="59"/>
      <c r="F170" s="59"/>
      <c r="G170" s="59"/>
      <c r="H170" s="59"/>
      <c r="I170" s="69"/>
      <c r="J170" s="44" t="s">
        <v>14</v>
      </c>
      <c r="K170" s="52" t="s">
        <v>47</v>
      </c>
      <c r="L170" s="44" t="s">
        <v>14</v>
      </c>
      <c r="M170" s="44" t="s">
        <v>14</v>
      </c>
      <c r="N170" s="44" t="s">
        <v>14</v>
      </c>
      <c r="O170" s="44" t="s">
        <v>14</v>
      </c>
      <c r="P170" s="44" t="s">
        <v>14</v>
      </c>
      <c r="Q170" s="44" t="s">
        <v>14</v>
      </c>
      <c r="R170" s="65"/>
      <c r="S170" s="67"/>
      <c r="T170" s="61"/>
      <c r="U170" s="54"/>
    </row>
    <row r="171" spans="1:21" ht="15.75" customHeight="1" x14ac:dyDescent="0.2">
      <c r="A171" s="55" t="s">
        <v>14</v>
      </c>
      <c r="B171" s="56">
        <v>78</v>
      </c>
      <c r="C171" s="56">
        <v>37594</v>
      </c>
      <c r="D171" s="58" t="s">
        <v>236</v>
      </c>
      <c r="E171" s="63" t="s">
        <v>39</v>
      </c>
      <c r="F171" s="62" t="s">
        <v>14</v>
      </c>
      <c r="G171" s="63" t="s">
        <v>82</v>
      </c>
      <c r="H171" s="62" t="s">
        <v>237</v>
      </c>
      <c r="I171" s="68" t="s">
        <v>14</v>
      </c>
      <c r="J171" s="43" t="s">
        <v>61</v>
      </c>
      <c r="K171" s="43" t="s">
        <v>42</v>
      </c>
      <c r="L171" s="43" t="s">
        <v>43</v>
      </c>
      <c r="M171" s="43" t="s">
        <v>44</v>
      </c>
      <c r="N171" s="43" t="s">
        <v>45</v>
      </c>
      <c r="O171" s="51" t="s">
        <v>14</v>
      </c>
      <c r="P171" s="51" t="s">
        <v>14</v>
      </c>
      <c r="Q171" s="51" t="s">
        <v>14</v>
      </c>
      <c r="R171" s="64">
        <v>1000</v>
      </c>
      <c r="S171" s="66">
        <f>SUM(J172:O172)</f>
        <v>0</v>
      </c>
      <c r="T171" s="60">
        <f>SUM(J172:O172)*R171</f>
        <v>0</v>
      </c>
      <c r="U171" s="53" t="s">
        <v>238</v>
      </c>
    </row>
    <row r="172" spans="1:21" ht="86.25" customHeight="1" thickBot="1" x14ac:dyDescent="0.25">
      <c r="A172" s="55"/>
      <c r="B172" s="57"/>
      <c r="C172" s="57"/>
      <c r="D172" s="59"/>
      <c r="E172" s="59"/>
      <c r="F172" s="59"/>
      <c r="G172" s="59"/>
      <c r="H172" s="59"/>
      <c r="I172" s="69"/>
      <c r="J172" s="52" t="s">
        <v>47</v>
      </c>
      <c r="K172" s="52" t="s">
        <v>47</v>
      </c>
      <c r="L172" s="52" t="s">
        <v>47</v>
      </c>
      <c r="M172" s="44" t="s">
        <v>14</v>
      </c>
      <c r="N172" s="44" t="s">
        <v>14</v>
      </c>
      <c r="O172" s="44" t="s">
        <v>14</v>
      </c>
      <c r="P172" s="44" t="s">
        <v>14</v>
      </c>
      <c r="Q172" s="44" t="s">
        <v>14</v>
      </c>
      <c r="R172" s="65"/>
      <c r="S172" s="67"/>
      <c r="T172" s="61"/>
      <c r="U172" s="54"/>
    </row>
    <row r="173" spans="1:21" ht="15.75" customHeight="1" x14ac:dyDescent="0.2">
      <c r="A173" s="55" t="s">
        <v>14</v>
      </c>
      <c r="B173" s="56">
        <v>79</v>
      </c>
      <c r="C173" s="56">
        <v>37595</v>
      </c>
      <c r="D173" s="58" t="s">
        <v>239</v>
      </c>
      <c r="E173" s="63" t="s">
        <v>39</v>
      </c>
      <c r="F173" s="62" t="s">
        <v>14</v>
      </c>
      <c r="G173" s="63" t="s">
        <v>104</v>
      </c>
      <c r="H173" s="62" t="s">
        <v>237</v>
      </c>
      <c r="I173" s="68" t="s">
        <v>14</v>
      </c>
      <c r="J173" s="43" t="s">
        <v>61</v>
      </c>
      <c r="K173" s="43" t="s">
        <v>42</v>
      </c>
      <c r="L173" s="43" t="s">
        <v>43</v>
      </c>
      <c r="M173" s="43" t="s">
        <v>44</v>
      </c>
      <c r="N173" s="43" t="s">
        <v>45</v>
      </c>
      <c r="O173" s="51" t="s">
        <v>14</v>
      </c>
      <c r="P173" s="51" t="s">
        <v>14</v>
      </c>
      <c r="Q173" s="51" t="s">
        <v>14</v>
      </c>
      <c r="R173" s="64">
        <v>1000</v>
      </c>
      <c r="S173" s="66">
        <f>SUM(J174:O174)</f>
        <v>0</v>
      </c>
      <c r="T173" s="60">
        <f>SUM(J174:O174)*R173</f>
        <v>0</v>
      </c>
      <c r="U173" s="53" t="s">
        <v>238</v>
      </c>
    </row>
    <row r="174" spans="1:21" ht="86.25" customHeight="1" thickBot="1" x14ac:dyDescent="0.25">
      <c r="A174" s="55"/>
      <c r="B174" s="57"/>
      <c r="C174" s="57"/>
      <c r="D174" s="59"/>
      <c r="E174" s="59"/>
      <c r="F174" s="59"/>
      <c r="G174" s="59"/>
      <c r="H174" s="59"/>
      <c r="I174" s="69"/>
      <c r="J174" s="52" t="s">
        <v>47</v>
      </c>
      <c r="K174" s="44" t="s">
        <v>14</v>
      </c>
      <c r="L174" s="52" t="s">
        <v>47</v>
      </c>
      <c r="M174" s="44" t="s">
        <v>14</v>
      </c>
      <c r="N174" s="44" t="s">
        <v>14</v>
      </c>
      <c r="O174" s="44" t="s">
        <v>14</v>
      </c>
      <c r="P174" s="44" t="s">
        <v>14</v>
      </c>
      <c r="Q174" s="44" t="s">
        <v>14</v>
      </c>
      <c r="R174" s="65"/>
      <c r="S174" s="67"/>
      <c r="T174" s="61"/>
      <c r="U174" s="54"/>
    </row>
    <row r="175" spans="1:21" ht="15.75" customHeight="1" x14ac:dyDescent="0.2">
      <c r="A175" s="55" t="s">
        <v>14</v>
      </c>
      <c r="B175" s="56">
        <v>80</v>
      </c>
      <c r="C175" s="56">
        <v>37593</v>
      </c>
      <c r="D175" s="58" t="s">
        <v>240</v>
      </c>
      <c r="E175" s="63" t="s">
        <v>39</v>
      </c>
      <c r="F175" s="62" t="s">
        <v>14</v>
      </c>
      <c r="G175" s="63" t="s">
        <v>14</v>
      </c>
      <c r="H175" s="62" t="s">
        <v>237</v>
      </c>
      <c r="I175" s="68" t="s">
        <v>14</v>
      </c>
      <c r="J175" s="43" t="s">
        <v>61</v>
      </c>
      <c r="K175" s="43" t="s">
        <v>42</v>
      </c>
      <c r="L175" s="43" t="s">
        <v>43</v>
      </c>
      <c r="M175" s="43" t="s">
        <v>44</v>
      </c>
      <c r="N175" s="43" t="s">
        <v>45</v>
      </c>
      <c r="O175" s="51" t="s">
        <v>14</v>
      </c>
      <c r="P175" s="51" t="s">
        <v>14</v>
      </c>
      <c r="Q175" s="51" t="s">
        <v>14</v>
      </c>
      <c r="R175" s="64">
        <v>1000</v>
      </c>
      <c r="S175" s="66">
        <f>SUM(J176:O176)</f>
        <v>0</v>
      </c>
      <c r="T175" s="60">
        <f>SUM(J176:O176)*R175</f>
        <v>0</v>
      </c>
      <c r="U175" s="53" t="s">
        <v>238</v>
      </c>
    </row>
    <row r="176" spans="1:21" ht="86.25" customHeight="1" thickBot="1" x14ac:dyDescent="0.25">
      <c r="A176" s="55"/>
      <c r="B176" s="57"/>
      <c r="C176" s="57"/>
      <c r="D176" s="59"/>
      <c r="E176" s="59"/>
      <c r="F176" s="59"/>
      <c r="G176" s="59"/>
      <c r="H176" s="59"/>
      <c r="I176" s="69"/>
      <c r="J176" s="52" t="s">
        <v>47</v>
      </c>
      <c r="K176" s="52" t="s">
        <v>47</v>
      </c>
      <c r="L176" s="52" t="s">
        <v>47</v>
      </c>
      <c r="M176" s="52" t="s">
        <v>47</v>
      </c>
      <c r="N176" s="52" t="s">
        <v>47</v>
      </c>
      <c r="O176" s="44" t="s">
        <v>14</v>
      </c>
      <c r="P176" s="44" t="s">
        <v>14</v>
      </c>
      <c r="Q176" s="44" t="s">
        <v>14</v>
      </c>
      <c r="R176" s="65"/>
      <c r="S176" s="67"/>
      <c r="T176" s="61"/>
      <c r="U176" s="54"/>
    </row>
    <row r="177" spans="1:21" ht="15.75" customHeight="1" x14ac:dyDescent="0.2">
      <c r="A177" s="55" t="s">
        <v>14</v>
      </c>
      <c r="B177" s="56">
        <v>81</v>
      </c>
      <c r="C177" s="56">
        <v>37597</v>
      </c>
      <c r="D177" s="58" t="s">
        <v>241</v>
      </c>
      <c r="E177" s="63" t="s">
        <v>39</v>
      </c>
      <c r="F177" s="62" t="s">
        <v>14</v>
      </c>
      <c r="G177" s="63" t="s">
        <v>55</v>
      </c>
      <c r="H177" s="62" t="s">
        <v>237</v>
      </c>
      <c r="I177" s="68" t="s">
        <v>14</v>
      </c>
      <c r="J177" s="51" t="s">
        <v>14</v>
      </c>
      <c r="K177" s="43" t="s">
        <v>42</v>
      </c>
      <c r="L177" s="43" t="s">
        <v>43</v>
      </c>
      <c r="M177" s="43" t="s">
        <v>44</v>
      </c>
      <c r="N177" s="43" t="s">
        <v>45</v>
      </c>
      <c r="O177" s="43" t="s">
        <v>52</v>
      </c>
      <c r="P177" s="51" t="s">
        <v>14</v>
      </c>
      <c r="Q177" s="51" t="s">
        <v>14</v>
      </c>
      <c r="R177" s="64">
        <v>1000</v>
      </c>
      <c r="S177" s="66">
        <f>SUM(N178:O178)</f>
        <v>0</v>
      </c>
      <c r="T177" s="60">
        <f>SUM(N178:O178)*R177</f>
        <v>0</v>
      </c>
      <c r="U177" s="53" t="s">
        <v>242</v>
      </c>
    </row>
    <row r="178" spans="1:21" ht="86.25" customHeight="1" thickBot="1" x14ac:dyDescent="0.25">
      <c r="A178" s="55"/>
      <c r="B178" s="57"/>
      <c r="C178" s="57"/>
      <c r="D178" s="59"/>
      <c r="E178" s="59"/>
      <c r="F178" s="59"/>
      <c r="G178" s="59"/>
      <c r="H178" s="59"/>
      <c r="I178" s="69"/>
      <c r="J178" s="44" t="s">
        <v>14</v>
      </c>
      <c r="K178" s="44" t="s">
        <v>14</v>
      </c>
      <c r="L178" s="44" t="s">
        <v>14</v>
      </c>
      <c r="M178" s="44" t="s">
        <v>14</v>
      </c>
      <c r="N178" s="52" t="s">
        <v>47</v>
      </c>
      <c r="O178" s="52" t="s">
        <v>47</v>
      </c>
      <c r="P178" s="44" t="s">
        <v>14</v>
      </c>
      <c r="Q178" s="44" t="s">
        <v>14</v>
      </c>
      <c r="R178" s="65"/>
      <c r="S178" s="67"/>
      <c r="T178" s="61"/>
      <c r="U178" s="54"/>
    </row>
    <row r="179" spans="1:21" ht="15.75" customHeight="1" x14ac:dyDescent="0.2">
      <c r="A179" s="55" t="s">
        <v>14</v>
      </c>
      <c r="B179" s="56">
        <v>82</v>
      </c>
      <c r="C179" s="56">
        <v>37613</v>
      </c>
      <c r="D179" s="58" t="s">
        <v>243</v>
      </c>
      <c r="E179" s="63" t="s">
        <v>39</v>
      </c>
      <c r="F179" s="62" t="s">
        <v>14</v>
      </c>
      <c r="G179" s="63" t="s">
        <v>40</v>
      </c>
      <c r="H179" s="62" t="s">
        <v>178</v>
      </c>
      <c r="I179" s="68" t="s">
        <v>14</v>
      </c>
      <c r="J179" s="51" t="s">
        <v>14</v>
      </c>
      <c r="K179" s="43" t="s">
        <v>42</v>
      </c>
      <c r="L179" s="43" t="s">
        <v>43</v>
      </c>
      <c r="M179" s="43" t="s">
        <v>44</v>
      </c>
      <c r="N179" s="43" t="s">
        <v>45</v>
      </c>
      <c r="O179" s="51" t="s">
        <v>14</v>
      </c>
      <c r="P179" s="51" t="s">
        <v>14</v>
      </c>
      <c r="Q179" s="51" t="s">
        <v>14</v>
      </c>
      <c r="R179" s="64">
        <v>1160</v>
      </c>
      <c r="S179" s="66">
        <f>SUM(K180:O180)</f>
        <v>0</v>
      </c>
      <c r="T179" s="60">
        <f>SUM(K180:O180)*R179</f>
        <v>0</v>
      </c>
      <c r="U179" s="53" t="s">
        <v>244</v>
      </c>
    </row>
    <row r="180" spans="1:21" ht="86.25" customHeight="1" thickBot="1" x14ac:dyDescent="0.25">
      <c r="A180" s="55"/>
      <c r="B180" s="57"/>
      <c r="C180" s="57"/>
      <c r="D180" s="59"/>
      <c r="E180" s="59"/>
      <c r="F180" s="59"/>
      <c r="G180" s="59"/>
      <c r="H180" s="59"/>
      <c r="I180" s="69"/>
      <c r="J180" s="44" t="s">
        <v>14</v>
      </c>
      <c r="K180" s="52" t="s">
        <v>47</v>
      </c>
      <c r="L180" s="44" t="s">
        <v>14</v>
      </c>
      <c r="M180" s="44" t="s">
        <v>14</v>
      </c>
      <c r="N180" s="44" t="s">
        <v>14</v>
      </c>
      <c r="O180" s="44" t="s">
        <v>14</v>
      </c>
      <c r="P180" s="44" t="s">
        <v>14</v>
      </c>
      <c r="Q180" s="44" t="s">
        <v>14</v>
      </c>
      <c r="R180" s="65"/>
      <c r="S180" s="67"/>
      <c r="T180" s="61"/>
      <c r="U180" s="54"/>
    </row>
    <row r="181" spans="1:21" ht="15.75" customHeight="1" x14ac:dyDescent="0.2">
      <c r="A181" s="55" t="s">
        <v>14</v>
      </c>
      <c r="B181" s="56">
        <v>83</v>
      </c>
      <c r="C181" s="56">
        <v>37748</v>
      </c>
      <c r="D181" s="58" t="s">
        <v>245</v>
      </c>
      <c r="E181" s="63" t="s">
        <v>39</v>
      </c>
      <c r="F181" s="62" t="s">
        <v>14</v>
      </c>
      <c r="G181" s="63" t="s">
        <v>40</v>
      </c>
      <c r="H181" s="62" t="s">
        <v>237</v>
      </c>
      <c r="I181" s="68" t="s">
        <v>14</v>
      </c>
      <c r="J181" s="51" t="s">
        <v>14</v>
      </c>
      <c r="K181" s="43" t="s">
        <v>42</v>
      </c>
      <c r="L181" s="43" t="s">
        <v>43</v>
      </c>
      <c r="M181" s="43" t="s">
        <v>44</v>
      </c>
      <c r="N181" s="43" t="s">
        <v>45</v>
      </c>
      <c r="O181" s="51" t="s">
        <v>14</v>
      </c>
      <c r="P181" s="51" t="s">
        <v>14</v>
      </c>
      <c r="Q181" s="51" t="s">
        <v>14</v>
      </c>
      <c r="R181" s="64">
        <v>1040</v>
      </c>
      <c r="S181" s="66">
        <f>SUM(K182:O182)</f>
        <v>0</v>
      </c>
      <c r="T181" s="60">
        <f>SUM(K182:O182)*R181</f>
        <v>0</v>
      </c>
      <c r="U181" s="53" t="s">
        <v>246</v>
      </c>
    </row>
    <row r="182" spans="1:21" ht="86.25" customHeight="1" thickBot="1" x14ac:dyDescent="0.25">
      <c r="A182" s="55"/>
      <c r="B182" s="57"/>
      <c r="C182" s="57"/>
      <c r="D182" s="59"/>
      <c r="E182" s="59"/>
      <c r="F182" s="59"/>
      <c r="G182" s="59"/>
      <c r="H182" s="59"/>
      <c r="I182" s="69"/>
      <c r="J182" s="44" t="s">
        <v>14</v>
      </c>
      <c r="K182" s="52" t="s">
        <v>47</v>
      </c>
      <c r="L182" s="52" t="s">
        <v>47</v>
      </c>
      <c r="M182" s="52" t="s">
        <v>47</v>
      </c>
      <c r="N182" s="52" t="s">
        <v>47</v>
      </c>
      <c r="O182" s="44" t="s">
        <v>14</v>
      </c>
      <c r="P182" s="44" t="s">
        <v>14</v>
      </c>
      <c r="Q182" s="44" t="s">
        <v>14</v>
      </c>
      <c r="R182" s="65"/>
      <c r="S182" s="67"/>
      <c r="T182" s="61"/>
      <c r="U182" s="54"/>
    </row>
    <row r="183" spans="1:21" ht="15.75" customHeight="1" x14ac:dyDescent="0.2">
      <c r="A183" s="55" t="s">
        <v>14</v>
      </c>
      <c r="B183" s="56">
        <v>84</v>
      </c>
      <c r="C183" s="56">
        <v>37747</v>
      </c>
      <c r="D183" s="58" t="s">
        <v>247</v>
      </c>
      <c r="E183" s="63" t="s">
        <v>39</v>
      </c>
      <c r="F183" s="62" t="s">
        <v>14</v>
      </c>
      <c r="G183" s="63" t="s">
        <v>82</v>
      </c>
      <c r="H183" s="62" t="s">
        <v>237</v>
      </c>
      <c r="I183" s="68" t="s">
        <v>14</v>
      </c>
      <c r="J183" s="51" t="s">
        <v>14</v>
      </c>
      <c r="K183" s="43" t="s">
        <v>42</v>
      </c>
      <c r="L183" s="43" t="s">
        <v>43</v>
      </c>
      <c r="M183" s="43" t="s">
        <v>44</v>
      </c>
      <c r="N183" s="43" t="s">
        <v>45</v>
      </c>
      <c r="O183" s="51" t="s">
        <v>14</v>
      </c>
      <c r="P183" s="51" t="s">
        <v>14</v>
      </c>
      <c r="Q183" s="51" t="s">
        <v>14</v>
      </c>
      <c r="R183" s="64">
        <v>1040</v>
      </c>
      <c r="S183" s="66">
        <f>SUM(K184:O184)</f>
        <v>0</v>
      </c>
      <c r="T183" s="60">
        <f>SUM(K184:O184)*R183</f>
        <v>0</v>
      </c>
      <c r="U183" s="53" t="s">
        <v>246</v>
      </c>
    </row>
    <row r="184" spans="1:21" ht="86.25" customHeight="1" thickBot="1" x14ac:dyDescent="0.25">
      <c r="A184" s="55"/>
      <c r="B184" s="57"/>
      <c r="C184" s="57"/>
      <c r="D184" s="59"/>
      <c r="E184" s="59"/>
      <c r="F184" s="59"/>
      <c r="G184" s="59"/>
      <c r="H184" s="59"/>
      <c r="I184" s="69"/>
      <c r="J184" s="44" t="s">
        <v>14</v>
      </c>
      <c r="K184" s="52" t="s">
        <v>47</v>
      </c>
      <c r="L184" s="52" t="s">
        <v>47</v>
      </c>
      <c r="M184" s="52" t="s">
        <v>47</v>
      </c>
      <c r="N184" s="52" t="s">
        <v>47</v>
      </c>
      <c r="O184" s="44" t="s">
        <v>14</v>
      </c>
      <c r="P184" s="44" t="s">
        <v>14</v>
      </c>
      <c r="Q184" s="44" t="s">
        <v>14</v>
      </c>
      <c r="R184" s="65"/>
      <c r="S184" s="67"/>
      <c r="T184" s="61"/>
      <c r="U184" s="54"/>
    </row>
    <row r="185" spans="1:21" ht="15.75" customHeight="1" x14ac:dyDescent="0.2">
      <c r="A185" s="55" t="s">
        <v>14</v>
      </c>
      <c r="B185" s="56">
        <v>85</v>
      </c>
      <c r="C185" s="56">
        <v>37749</v>
      </c>
      <c r="D185" s="58" t="s">
        <v>248</v>
      </c>
      <c r="E185" s="63" t="s">
        <v>39</v>
      </c>
      <c r="F185" s="62" t="s">
        <v>14</v>
      </c>
      <c r="G185" s="63" t="s">
        <v>249</v>
      </c>
      <c r="H185" s="62" t="s">
        <v>237</v>
      </c>
      <c r="I185" s="68" t="s">
        <v>14</v>
      </c>
      <c r="J185" s="51" t="s">
        <v>14</v>
      </c>
      <c r="K185" s="43" t="s">
        <v>42</v>
      </c>
      <c r="L185" s="43" t="s">
        <v>43</v>
      </c>
      <c r="M185" s="43" t="s">
        <v>44</v>
      </c>
      <c r="N185" s="43" t="s">
        <v>45</v>
      </c>
      <c r="O185" s="51" t="s">
        <v>14</v>
      </c>
      <c r="P185" s="51" t="s">
        <v>14</v>
      </c>
      <c r="Q185" s="51" t="s">
        <v>14</v>
      </c>
      <c r="R185" s="64">
        <v>1040</v>
      </c>
      <c r="S185" s="66">
        <f>SUM(K186:O186)</f>
        <v>0</v>
      </c>
      <c r="T185" s="60">
        <f>SUM(K186:O186)*R185</f>
        <v>0</v>
      </c>
      <c r="U185" s="53" t="s">
        <v>246</v>
      </c>
    </row>
    <row r="186" spans="1:21" ht="86.25" customHeight="1" thickBot="1" x14ac:dyDescent="0.25">
      <c r="A186" s="55"/>
      <c r="B186" s="57"/>
      <c r="C186" s="57"/>
      <c r="D186" s="59"/>
      <c r="E186" s="59"/>
      <c r="F186" s="59"/>
      <c r="G186" s="59"/>
      <c r="H186" s="59"/>
      <c r="I186" s="69"/>
      <c r="J186" s="44" t="s">
        <v>14</v>
      </c>
      <c r="K186" s="52" t="s">
        <v>47</v>
      </c>
      <c r="L186" s="52" t="s">
        <v>47</v>
      </c>
      <c r="M186" s="52" t="s">
        <v>47</v>
      </c>
      <c r="N186" s="52" t="s">
        <v>47</v>
      </c>
      <c r="O186" s="44" t="s">
        <v>14</v>
      </c>
      <c r="P186" s="44" t="s">
        <v>14</v>
      </c>
      <c r="Q186" s="44" t="s">
        <v>14</v>
      </c>
      <c r="R186" s="65"/>
      <c r="S186" s="67"/>
      <c r="T186" s="61"/>
      <c r="U186" s="54"/>
    </row>
    <row r="187" spans="1:21" ht="15.75" customHeight="1" x14ac:dyDescent="0.2">
      <c r="A187" s="55" t="s">
        <v>14</v>
      </c>
      <c r="B187" s="56">
        <v>86</v>
      </c>
      <c r="C187" s="56">
        <v>37617</v>
      </c>
      <c r="D187" s="58" t="s">
        <v>250</v>
      </c>
      <c r="E187" s="63" t="s">
        <v>251</v>
      </c>
      <c r="F187" s="62" t="s">
        <v>14</v>
      </c>
      <c r="G187" s="63" t="s">
        <v>252</v>
      </c>
      <c r="H187" s="62" t="s">
        <v>178</v>
      </c>
      <c r="I187" s="68" t="s">
        <v>14</v>
      </c>
      <c r="J187" s="51" t="s">
        <v>14</v>
      </c>
      <c r="K187" s="51" t="s">
        <v>14</v>
      </c>
      <c r="L187" s="43" t="s">
        <v>43</v>
      </c>
      <c r="M187" s="43" t="s">
        <v>44</v>
      </c>
      <c r="N187" s="43" t="s">
        <v>45</v>
      </c>
      <c r="O187" s="43" t="s">
        <v>52</v>
      </c>
      <c r="P187" s="43" t="s">
        <v>253</v>
      </c>
      <c r="Q187" s="43" t="s">
        <v>254</v>
      </c>
      <c r="R187" s="64">
        <v>1160</v>
      </c>
      <c r="S187" s="66">
        <f>SUM(L188:Q188)</f>
        <v>0</v>
      </c>
      <c r="T187" s="60">
        <f>SUM(L188:Q188)*R187</f>
        <v>0</v>
      </c>
      <c r="U187" s="53" t="s">
        <v>255</v>
      </c>
    </row>
    <row r="188" spans="1:21" ht="86.25" customHeight="1" thickBot="1" x14ac:dyDescent="0.25">
      <c r="A188" s="55"/>
      <c r="B188" s="57"/>
      <c r="C188" s="57"/>
      <c r="D188" s="59"/>
      <c r="E188" s="59"/>
      <c r="F188" s="59"/>
      <c r="G188" s="59"/>
      <c r="H188" s="59"/>
      <c r="I188" s="69"/>
      <c r="J188" s="44" t="s">
        <v>14</v>
      </c>
      <c r="K188" s="44" t="s">
        <v>14</v>
      </c>
      <c r="L188" s="52" t="s">
        <v>47</v>
      </c>
      <c r="M188" s="44" t="s">
        <v>14</v>
      </c>
      <c r="N188" s="44" t="s">
        <v>14</v>
      </c>
      <c r="O188" s="44" t="s">
        <v>14</v>
      </c>
      <c r="P188" s="44" t="s">
        <v>14</v>
      </c>
      <c r="Q188" s="44" t="s">
        <v>14</v>
      </c>
      <c r="R188" s="65"/>
      <c r="S188" s="67"/>
      <c r="T188" s="61"/>
      <c r="U188" s="54"/>
    </row>
    <row r="189" spans="1:21" ht="15.75" customHeight="1" x14ac:dyDescent="0.2">
      <c r="A189" s="55" t="s">
        <v>14</v>
      </c>
      <c r="B189" s="56">
        <v>87</v>
      </c>
      <c r="C189" s="56">
        <v>37632</v>
      </c>
      <c r="D189" s="58" t="s">
        <v>256</v>
      </c>
      <c r="E189" s="63" t="s">
        <v>251</v>
      </c>
      <c r="F189" s="62" t="s">
        <v>14</v>
      </c>
      <c r="G189" s="63" t="s">
        <v>121</v>
      </c>
      <c r="H189" s="62" t="s">
        <v>178</v>
      </c>
      <c r="I189" s="68" t="s">
        <v>14</v>
      </c>
      <c r="J189" s="43" t="s">
        <v>61</v>
      </c>
      <c r="K189" s="43" t="s">
        <v>42</v>
      </c>
      <c r="L189" s="43" t="s">
        <v>43</v>
      </c>
      <c r="M189" s="43" t="s">
        <v>44</v>
      </c>
      <c r="N189" s="51" t="s">
        <v>14</v>
      </c>
      <c r="O189" s="51" t="s">
        <v>14</v>
      </c>
      <c r="P189" s="51" t="s">
        <v>14</v>
      </c>
      <c r="Q189" s="51" t="s">
        <v>14</v>
      </c>
      <c r="R189" s="64">
        <v>1160</v>
      </c>
      <c r="S189" s="66">
        <f>SUM(J190:Q190)</f>
        <v>0</v>
      </c>
      <c r="T189" s="60">
        <f>SUM(J190:Q190)*R189</f>
        <v>0</v>
      </c>
      <c r="U189" s="53" t="s">
        <v>257</v>
      </c>
    </row>
    <row r="190" spans="1:21" ht="86.25" customHeight="1" thickBot="1" x14ac:dyDescent="0.25">
      <c r="A190" s="55"/>
      <c r="B190" s="57"/>
      <c r="C190" s="57"/>
      <c r="D190" s="59"/>
      <c r="E190" s="59"/>
      <c r="F190" s="59"/>
      <c r="G190" s="59"/>
      <c r="H190" s="59"/>
      <c r="I190" s="69"/>
      <c r="J190" s="52" t="s">
        <v>47</v>
      </c>
      <c r="K190" s="52" t="s">
        <v>47</v>
      </c>
      <c r="L190" s="52" t="s">
        <v>47</v>
      </c>
      <c r="M190" s="52" t="s">
        <v>47</v>
      </c>
      <c r="N190" s="44" t="s">
        <v>14</v>
      </c>
      <c r="O190" s="44" t="s">
        <v>14</v>
      </c>
      <c r="P190" s="44" t="s">
        <v>14</v>
      </c>
      <c r="Q190" s="44" t="s">
        <v>14</v>
      </c>
      <c r="R190" s="65"/>
      <c r="S190" s="67"/>
      <c r="T190" s="61"/>
      <c r="U190" s="54"/>
    </row>
    <row r="191" spans="1:21" ht="15.75" customHeight="1" x14ac:dyDescent="0.2">
      <c r="A191" s="55" t="s">
        <v>14</v>
      </c>
      <c r="B191" s="56">
        <v>88</v>
      </c>
      <c r="C191" s="56">
        <v>37631</v>
      </c>
      <c r="D191" s="58" t="s">
        <v>258</v>
      </c>
      <c r="E191" s="63" t="s">
        <v>251</v>
      </c>
      <c r="F191" s="62" t="s">
        <v>14</v>
      </c>
      <c r="G191" s="63" t="s">
        <v>252</v>
      </c>
      <c r="H191" s="62" t="s">
        <v>178</v>
      </c>
      <c r="I191" s="68" t="s">
        <v>14</v>
      </c>
      <c r="J191" s="43" t="s">
        <v>61</v>
      </c>
      <c r="K191" s="43" t="s">
        <v>42</v>
      </c>
      <c r="L191" s="43" t="s">
        <v>43</v>
      </c>
      <c r="M191" s="43" t="s">
        <v>44</v>
      </c>
      <c r="N191" s="51" t="s">
        <v>14</v>
      </c>
      <c r="O191" s="51" t="s">
        <v>14</v>
      </c>
      <c r="P191" s="51" t="s">
        <v>14</v>
      </c>
      <c r="Q191" s="51" t="s">
        <v>14</v>
      </c>
      <c r="R191" s="64">
        <v>1160</v>
      </c>
      <c r="S191" s="66">
        <f>SUM(J192:Q192)</f>
        <v>0</v>
      </c>
      <c r="T191" s="60">
        <f>SUM(J192:Q192)*R191</f>
        <v>0</v>
      </c>
      <c r="U191" s="53" t="s">
        <v>257</v>
      </c>
    </row>
    <row r="192" spans="1:21" ht="86.25" customHeight="1" thickBot="1" x14ac:dyDescent="0.25">
      <c r="A192" s="55"/>
      <c r="B192" s="57"/>
      <c r="C192" s="57"/>
      <c r="D192" s="59"/>
      <c r="E192" s="59"/>
      <c r="F192" s="59"/>
      <c r="G192" s="59"/>
      <c r="H192" s="59"/>
      <c r="I192" s="69"/>
      <c r="J192" s="52" t="s">
        <v>47</v>
      </c>
      <c r="K192" s="52" t="s">
        <v>47</v>
      </c>
      <c r="L192" s="52" t="s">
        <v>47</v>
      </c>
      <c r="M192" s="52" t="s">
        <v>47</v>
      </c>
      <c r="N192" s="44" t="s">
        <v>14</v>
      </c>
      <c r="O192" s="44" t="s">
        <v>14</v>
      </c>
      <c r="P192" s="44" t="s">
        <v>14</v>
      </c>
      <c r="Q192" s="44" t="s">
        <v>14</v>
      </c>
      <c r="R192" s="65"/>
      <c r="S192" s="67"/>
      <c r="T192" s="61"/>
      <c r="U192" s="54"/>
    </row>
    <row r="193" spans="1:21" ht="15.75" customHeight="1" x14ac:dyDescent="0.2">
      <c r="A193" s="55" t="s">
        <v>14</v>
      </c>
      <c r="B193" s="56">
        <v>89</v>
      </c>
      <c r="C193" s="56">
        <v>37630</v>
      </c>
      <c r="D193" s="58" t="s">
        <v>259</v>
      </c>
      <c r="E193" s="63" t="s">
        <v>251</v>
      </c>
      <c r="F193" s="62" t="s">
        <v>14</v>
      </c>
      <c r="G193" s="63" t="s">
        <v>82</v>
      </c>
      <c r="H193" s="62" t="s">
        <v>178</v>
      </c>
      <c r="I193" s="68" t="s">
        <v>14</v>
      </c>
      <c r="J193" s="43" t="s">
        <v>61</v>
      </c>
      <c r="K193" s="43" t="s">
        <v>42</v>
      </c>
      <c r="L193" s="43" t="s">
        <v>43</v>
      </c>
      <c r="M193" s="43" t="s">
        <v>44</v>
      </c>
      <c r="N193" s="51" t="s">
        <v>14</v>
      </c>
      <c r="O193" s="51" t="s">
        <v>14</v>
      </c>
      <c r="P193" s="51" t="s">
        <v>14</v>
      </c>
      <c r="Q193" s="51" t="s">
        <v>14</v>
      </c>
      <c r="R193" s="64">
        <v>1160</v>
      </c>
      <c r="S193" s="66">
        <f>SUM(J194:Q194)</f>
        <v>0</v>
      </c>
      <c r="T193" s="60">
        <f>SUM(J194:Q194)*R193</f>
        <v>0</v>
      </c>
      <c r="U193" s="53" t="s">
        <v>257</v>
      </c>
    </row>
    <row r="194" spans="1:21" ht="86.25" customHeight="1" thickBot="1" x14ac:dyDescent="0.25">
      <c r="A194" s="55"/>
      <c r="B194" s="57"/>
      <c r="C194" s="57"/>
      <c r="D194" s="59"/>
      <c r="E194" s="59"/>
      <c r="F194" s="59"/>
      <c r="G194" s="59"/>
      <c r="H194" s="59"/>
      <c r="I194" s="69"/>
      <c r="J194" s="52" t="s">
        <v>47</v>
      </c>
      <c r="K194" s="52" t="s">
        <v>47</v>
      </c>
      <c r="L194" s="52" t="s">
        <v>47</v>
      </c>
      <c r="M194" s="52" t="s">
        <v>47</v>
      </c>
      <c r="N194" s="44" t="s">
        <v>14</v>
      </c>
      <c r="O194" s="44" t="s">
        <v>14</v>
      </c>
      <c r="P194" s="44" t="s">
        <v>14</v>
      </c>
      <c r="Q194" s="44" t="s">
        <v>14</v>
      </c>
      <c r="R194" s="65"/>
      <c r="S194" s="67"/>
      <c r="T194" s="61"/>
      <c r="U194" s="54"/>
    </row>
    <row r="195" spans="1:21" ht="15.75" customHeight="1" x14ac:dyDescent="0.2">
      <c r="A195" s="55" t="s">
        <v>14</v>
      </c>
      <c r="B195" s="56">
        <v>90</v>
      </c>
      <c r="C195" s="56">
        <v>37639</v>
      </c>
      <c r="D195" s="58" t="s">
        <v>260</v>
      </c>
      <c r="E195" s="63" t="s">
        <v>49</v>
      </c>
      <c r="F195" s="62" t="s">
        <v>14</v>
      </c>
      <c r="G195" s="63" t="s">
        <v>40</v>
      </c>
      <c r="H195" s="62" t="s">
        <v>261</v>
      </c>
      <c r="I195" s="68" t="s">
        <v>14</v>
      </c>
      <c r="J195" s="51" t="s">
        <v>14</v>
      </c>
      <c r="K195" s="43" t="s">
        <v>42</v>
      </c>
      <c r="L195" s="43" t="s">
        <v>43</v>
      </c>
      <c r="M195" s="43" t="s">
        <v>44</v>
      </c>
      <c r="N195" s="43" t="s">
        <v>45</v>
      </c>
      <c r="O195" s="51" t="s">
        <v>14</v>
      </c>
      <c r="P195" s="51" t="s">
        <v>14</v>
      </c>
      <c r="Q195" s="51" t="s">
        <v>14</v>
      </c>
      <c r="R195" s="64">
        <v>1560</v>
      </c>
      <c r="S195" s="66">
        <f>SUM(M196:Q196)</f>
        <v>0</v>
      </c>
      <c r="T195" s="60">
        <f>SUM(M196:Q196)*R195</f>
        <v>0</v>
      </c>
      <c r="U195" s="53" t="s">
        <v>262</v>
      </c>
    </row>
    <row r="196" spans="1:21" ht="86.25" customHeight="1" thickBot="1" x14ac:dyDescent="0.25">
      <c r="A196" s="55"/>
      <c r="B196" s="57"/>
      <c r="C196" s="57"/>
      <c r="D196" s="59"/>
      <c r="E196" s="59"/>
      <c r="F196" s="59"/>
      <c r="G196" s="59"/>
      <c r="H196" s="59"/>
      <c r="I196" s="69"/>
      <c r="J196" s="44" t="s">
        <v>14</v>
      </c>
      <c r="K196" s="44" t="s">
        <v>14</v>
      </c>
      <c r="L196" s="44" t="s">
        <v>14</v>
      </c>
      <c r="M196" s="52" t="s">
        <v>47</v>
      </c>
      <c r="N196" s="44" t="s">
        <v>14</v>
      </c>
      <c r="O196" s="44" t="s">
        <v>14</v>
      </c>
      <c r="P196" s="44" t="s">
        <v>14</v>
      </c>
      <c r="Q196" s="44" t="s">
        <v>14</v>
      </c>
      <c r="R196" s="65"/>
      <c r="S196" s="67"/>
      <c r="T196" s="61"/>
      <c r="U196" s="54"/>
    </row>
    <row r="197" spans="1:21" ht="15.75" customHeight="1" x14ac:dyDescent="0.2">
      <c r="A197" s="55" t="s">
        <v>14</v>
      </c>
      <c r="B197" s="56">
        <v>91</v>
      </c>
      <c r="C197" s="56">
        <v>37638</v>
      </c>
      <c r="D197" s="58" t="s">
        <v>263</v>
      </c>
      <c r="E197" s="63" t="s">
        <v>49</v>
      </c>
      <c r="F197" s="62" t="s">
        <v>14</v>
      </c>
      <c r="G197" s="63" t="s">
        <v>216</v>
      </c>
      <c r="H197" s="62" t="s">
        <v>261</v>
      </c>
      <c r="I197" s="68" t="s">
        <v>14</v>
      </c>
      <c r="J197" s="51" t="s">
        <v>14</v>
      </c>
      <c r="K197" s="43" t="s">
        <v>42</v>
      </c>
      <c r="L197" s="43" t="s">
        <v>43</v>
      </c>
      <c r="M197" s="43" t="s">
        <v>44</v>
      </c>
      <c r="N197" s="43" t="s">
        <v>45</v>
      </c>
      <c r="O197" s="51" t="s">
        <v>14</v>
      </c>
      <c r="P197" s="51" t="s">
        <v>14</v>
      </c>
      <c r="Q197" s="51" t="s">
        <v>14</v>
      </c>
      <c r="R197" s="64">
        <v>1560</v>
      </c>
      <c r="S197" s="66">
        <f>SUM(K198:Q198)</f>
        <v>0</v>
      </c>
      <c r="T197" s="60">
        <f>SUM(K198:Q198)*R197</f>
        <v>0</v>
      </c>
      <c r="U197" s="53" t="s">
        <v>262</v>
      </c>
    </row>
    <row r="198" spans="1:21" ht="86.25" customHeight="1" thickBot="1" x14ac:dyDescent="0.25">
      <c r="A198" s="55"/>
      <c r="B198" s="57"/>
      <c r="C198" s="57"/>
      <c r="D198" s="59"/>
      <c r="E198" s="59"/>
      <c r="F198" s="59"/>
      <c r="G198" s="59"/>
      <c r="H198" s="59"/>
      <c r="I198" s="69"/>
      <c r="J198" s="44" t="s">
        <v>14</v>
      </c>
      <c r="K198" s="52" t="s">
        <v>47</v>
      </c>
      <c r="L198" s="52" t="s">
        <v>47</v>
      </c>
      <c r="M198" s="52" t="s">
        <v>47</v>
      </c>
      <c r="N198" s="52" t="s">
        <v>47</v>
      </c>
      <c r="O198" s="44" t="s">
        <v>14</v>
      </c>
      <c r="P198" s="44" t="s">
        <v>14</v>
      </c>
      <c r="Q198" s="44" t="s">
        <v>14</v>
      </c>
      <c r="R198" s="65"/>
      <c r="S198" s="67"/>
      <c r="T198" s="61"/>
      <c r="U198" s="54"/>
    </row>
    <row r="199" spans="1:21" ht="15.75" customHeight="1" x14ac:dyDescent="0.2">
      <c r="A199" s="55" t="s">
        <v>14</v>
      </c>
      <c r="B199" s="56">
        <v>92</v>
      </c>
      <c r="C199" s="56">
        <v>37642</v>
      </c>
      <c r="D199" s="58" t="s">
        <v>264</v>
      </c>
      <c r="E199" s="63" t="s">
        <v>49</v>
      </c>
      <c r="F199" s="62" t="s">
        <v>14</v>
      </c>
      <c r="G199" s="63" t="s">
        <v>216</v>
      </c>
      <c r="H199" s="62" t="s">
        <v>77</v>
      </c>
      <c r="I199" s="68" t="s">
        <v>14</v>
      </c>
      <c r="J199" s="51" t="s">
        <v>14</v>
      </c>
      <c r="K199" s="43" t="s">
        <v>42</v>
      </c>
      <c r="L199" s="43" t="s">
        <v>43</v>
      </c>
      <c r="M199" s="43" t="s">
        <v>44</v>
      </c>
      <c r="N199" s="43" t="s">
        <v>45</v>
      </c>
      <c r="O199" s="43" t="s">
        <v>52</v>
      </c>
      <c r="P199" s="51" t="s">
        <v>14</v>
      </c>
      <c r="Q199" s="51" t="s">
        <v>14</v>
      </c>
      <c r="R199" s="64">
        <v>1560</v>
      </c>
      <c r="S199" s="66">
        <f>SUM(K200:Q200)</f>
        <v>0</v>
      </c>
      <c r="T199" s="60">
        <f>SUM(K200:Q200)*R199</f>
        <v>0</v>
      </c>
      <c r="U199" s="53" t="s">
        <v>265</v>
      </c>
    </row>
    <row r="200" spans="1:21" ht="86.25" customHeight="1" thickBot="1" x14ac:dyDescent="0.25">
      <c r="A200" s="55"/>
      <c r="B200" s="57"/>
      <c r="C200" s="57"/>
      <c r="D200" s="59"/>
      <c r="E200" s="59"/>
      <c r="F200" s="59"/>
      <c r="G200" s="59"/>
      <c r="H200" s="59"/>
      <c r="I200" s="69"/>
      <c r="J200" s="44" t="s">
        <v>14</v>
      </c>
      <c r="K200" s="52" t="s">
        <v>47</v>
      </c>
      <c r="L200" s="52" t="s">
        <v>47</v>
      </c>
      <c r="M200" s="52" t="s">
        <v>47</v>
      </c>
      <c r="N200" s="52" t="s">
        <v>47</v>
      </c>
      <c r="O200" s="52" t="s">
        <v>47</v>
      </c>
      <c r="P200" s="44" t="s">
        <v>14</v>
      </c>
      <c r="Q200" s="44" t="s">
        <v>14</v>
      </c>
      <c r="R200" s="65"/>
      <c r="S200" s="67"/>
      <c r="T200" s="61"/>
      <c r="U200" s="54"/>
    </row>
    <row r="201" spans="1:21" ht="15.75" customHeight="1" x14ac:dyDescent="0.2">
      <c r="A201" s="55" t="s">
        <v>14</v>
      </c>
      <c r="B201" s="56">
        <v>93</v>
      </c>
      <c r="C201" s="56">
        <v>37645</v>
      </c>
      <c r="D201" s="58" t="s">
        <v>266</v>
      </c>
      <c r="E201" s="63" t="s">
        <v>49</v>
      </c>
      <c r="F201" s="62" t="s">
        <v>14</v>
      </c>
      <c r="G201" s="63" t="s">
        <v>216</v>
      </c>
      <c r="H201" s="62" t="s">
        <v>267</v>
      </c>
      <c r="I201" s="68" t="s">
        <v>14</v>
      </c>
      <c r="J201" s="51" t="s">
        <v>14</v>
      </c>
      <c r="K201" s="43" t="s">
        <v>42</v>
      </c>
      <c r="L201" s="43" t="s">
        <v>43</v>
      </c>
      <c r="M201" s="43" t="s">
        <v>44</v>
      </c>
      <c r="N201" s="43" t="s">
        <v>45</v>
      </c>
      <c r="O201" s="43" t="s">
        <v>52</v>
      </c>
      <c r="P201" s="51" t="s">
        <v>14</v>
      </c>
      <c r="Q201" s="51" t="s">
        <v>14</v>
      </c>
      <c r="R201" s="64">
        <v>1560</v>
      </c>
      <c r="S201" s="66">
        <f>SUM(K202:Q202)</f>
        <v>0</v>
      </c>
      <c r="T201" s="60">
        <f>SUM(K202:Q202)*R201</f>
        <v>0</v>
      </c>
      <c r="U201" s="53" t="s">
        <v>268</v>
      </c>
    </row>
    <row r="202" spans="1:21" ht="86.25" customHeight="1" thickBot="1" x14ac:dyDescent="0.25">
      <c r="A202" s="55"/>
      <c r="B202" s="57"/>
      <c r="C202" s="57"/>
      <c r="D202" s="59"/>
      <c r="E202" s="59"/>
      <c r="F202" s="59"/>
      <c r="G202" s="59"/>
      <c r="H202" s="59"/>
      <c r="I202" s="69"/>
      <c r="J202" s="44" t="s">
        <v>14</v>
      </c>
      <c r="K202" s="52" t="s">
        <v>47</v>
      </c>
      <c r="L202" s="52" t="s">
        <v>47</v>
      </c>
      <c r="M202" s="52" t="s">
        <v>47</v>
      </c>
      <c r="N202" s="52" t="s">
        <v>47</v>
      </c>
      <c r="O202" s="52" t="s">
        <v>47</v>
      </c>
      <c r="P202" s="44" t="s">
        <v>14</v>
      </c>
      <c r="Q202" s="44" t="s">
        <v>14</v>
      </c>
      <c r="R202" s="65"/>
      <c r="S202" s="67"/>
      <c r="T202" s="61"/>
      <c r="U202" s="54"/>
    </row>
    <row r="203" spans="1:21" ht="15.75" customHeight="1" x14ac:dyDescent="0.2">
      <c r="A203" s="55" t="s">
        <v>14</v>
      </c>
      <c r="B203" s="56">
        <v>94</v>
      </c>
      <c r="C203" s="56">
        <v>37653</v>
      </c>
      <c r="D203" s="58" t="s">
        <v>269</v>
      </c>
      <c r="E203" s="63" t="s">
        <v>49</v>
      </c>
      <c r="F203" s="62" t="s">
        <v>14</v>
      </c>
      <c r="G203" s="63" t="s">
        <v>222</v>
      </c>
      <c r="H203" s="62" t="s">
        <v>77</v>
      </c>
      <c r="I203" s="68" t="s">
        <v>14</v>
      </c>
      <c r="J203" s="43" t="s">
        <v>61</v>
      </c>
      <c r="K203" s="43" t="s">
        <v>42</v>
      </c>
      <c r="L203" s="43" t="s">
        <v>43</v>
      </c>
      <c r="M203" s="43" t="s">
        <v>44</v>
      </c>
      <c r="N203" s="43" t="s">
        <v>45</v>
      </c>
      <c r="O203" s="51" t="s">
        <v>14</v>
      </c>
      <c r="P203" s="51" t="s">
        <v>14</v>
      </c>
      <c r="Q203" s="51" t="s">
        <v>14</v>
      </c>
      <c r="R203" s="64">
        <v>1800</v>
      </c>
      <c r="S203" s="66">
        <f>SUM(J204:Q204)</f>
        <v>0</v>
      </c>
      <c r="T203" s="60">
        <f>SUM(J204:Q204)*R203</f>
        <v>0</v>
      </c>
      <c r="U203" s="53" t="s">
        <v>270</v>
      </c>
    </row>
    <row r="204" spans="1:21" ht="86.25" customHeight="1" thickBot="1" x14ac:dyDescent="0.25">
      <c r="A204" s="55"/>
      <c r="B204" s="57"/>
      <c r="C204" s="57"/>
      <c r="D204" s="59"/>
      <c r="E204" s="59"/>
      <c r="F204" s="59"/>
      <c r="G204" s="59"/>
      <c r="H204" s="59"/>
      <c r="I204" s="69"/>
      <c r="J204" s="52" t="s">
        <v>47</v>
      </c>
      <c r="K204" s="52" t="s">
        <v>47</v>
      </c>
      <c r="L204" s="52" t="s">
        <v>47</v>
      </c>
      <c r="M204" s="52" t="s">
        <v>47</v>
      </c>
      <c r="N204" s="44" t="s">
        <v>14</v>
      </c>
      <c r="O204" s="44" t="s">
        <v>14</v>
      </c>
      <c r="P204" s="44" t="s">
        <v>14</v>
      </c>
      <c r="Q204" s="44" t="s">
        <v>14</v>
      </c>
      <c r="R204" s="65"/>
      <c r="S204" s="67"/>
      <c r="T204" s="61"/>
      <c r="U204" s="54"/>
    </row>
    <row r="205" spans="1:21" ht="15.75" customHeight="1" x14ac:dyDescent="0.2">
      <c r="A205" s="55" t="s">
        <v>14</v>
      </c>
      <c r="B205" s="56">
        <v>95</v>
      </c>
      <c r="C205" s="56">
        <v>37654</v>
      </c>
      <c r="D205" s="58" t="s">
        <v>271</v>
      </c>
      <c r="E205" s="63" t="s">
        <v>49</v>
      </c>
      <c r="F205" s="62" t="s">
        <v>14</v>
      </c>
      <c r="G205" s="63" t="s">
        <v>121</v>
      </c>
      <c r="H205" s="62" t="s">
        <v>77</v>
      </c>
      <c r="I205" s="68" t="s">
        <v>14</v>
      </c>
      <c r="J205" s="43" t="s">
        <v>61</v>
      </c>
      <c r="K205" s="43" t="s">
        <v>42</v>
      </c>
      <c r="L205" s="43" t="s">
        <v>43</v>
      </c>
      <c r="M205" s="43" t="s">
        <v>44</v>
      </c>
      <c r="N205" s="43" t="s">
        <v>45</v>
      </c>
      <c r="O205" s="51" t="s">
        <v>14</v>
      </c>
      <c r="P205" s="51" t="s">
        <v>14</v>
      </c>
      <c r="Q205" s="51" t="s">
        <v>14</v>
      </c>
      <c r="R205" s="64">
        <v>1800</v>
      </c>
      <c r="S205" s="66">
        <f>SUM(K206:Q206)</f>
        <v>0</v>
      </c>
      <c r="T205" s="60">
        <f>SUM(K206:Q206)*R205</f>
        <v>0</v>
      </c>
      <c r="U205" s="53" t="s">
        <v>270</v>
      </c>
    </row>
    <row r="206" spans="1:21" ht="86.25" customHeight="1" thickBot="1" x14ac:dyDescent="0.25">
      <c r="A206" s="55"/>
      <c r="B206" s="57"/>
      <c r="C206" s="57"/>
      <c r="D206" s="59"/>
      <c r="E206" s="59"/>
      <c r="F206" s="59"/>
      <c r="G206" s="59"/>
      <c r="H206" s="59"/>
      <c r="I206" s="69"/>
      <c r="J206" s="44" t="s">
        <v>14</v>
      </c>
      <c r="K206" s="52" t="s">
        <v>47</v>
      </c>
      <c r="L206" s="52" t="s">
        <v>47</v>
      </c>
      <c r="M206" s="52" t="s">
        <v>47</v>
      </c>
      <c r="N206" s="52" t="s">
        <v>47</v>
      </c>
      <c r="O206" s="44" t="s">
        <v>14</v>
      </c>
      <c r="P206" s="44" t="s">
        <v>14</v>
      </c>
      <c r="Q206" s="44" t="s">
        <v>14</v>
      </c>
      <c r="R206" s="65"/>
      <c r="S206" s="67"/>
      <c r="T206" s="61"/>
      <c r="U206" s="54"/>
    </row>
    <row r="207" spans="1:21" ht="15.75" customHeight="1" x14ac:dyDescent="0.2">
      <c r="A207" s="55" t="s">
        <v>14</v>
      </c>
      <c r="B207" s="56">
        <v>96</v>
      </c>
      <c r="C207" s="56">
        <v>37665</v>
      </c>
      <c r="D207" s="58" t="s">
        <v>272</v>
      </c>
      <c r="E207" s="63" t="s">
        <v>49</v>
      </c>
      <c r="F207" s="62" t="s">
        <v>14</v>
      </c>
      <c r="G207" s="63" t="s">
        <v>40</v>
      </c>
      <c r="H207" s="62" t="s">
        <v>237</v>
      </c>
      <c r="I207" s="68" t="s">
        <v>14</v>
      </c>
      <c r="J207" s="51" t="s">
        <v>14</v>
      </c>
      <c r="K207" s="43" t="s">
        <v>42</v>
      </c>
      <c r="L207" s="43" t="s">
        <v>43</v>
      </c>
      <c r="M207" s="43" t="s">
        <v>44</v>
      </c>
      <c r="N207" s="43" t="s">
        <v>45</v>
      </c>
      <c r="O207" s="51" t="s">
        <v>14</v>
      </c>
      <c r="P207" s="51" t="s">
        <v>14</v>
      </c>
      <c r="Q207" s="51" t="s">
        <v>14</v>
      </c>
      <c r="R207" s="64">
        <v>1800</v>
      </c>
      <c r="S207" s="66">
        <f>SUM(K208:Q208)</f>
        <v>0</v>
      </c>
      <c r="T207" s="60">
        <f>SUM(K208:Q208)*R207</f>
        <v>0</v>
      </c>
      <c r="U207" s="53" t="s">
        <v>273</v>
      </c>
    </row>
    <row r="208" spans="1:21" ht="86.25" customHeight="1" thickBot="1" x14ac:dyDescent="0.25">
      <c r="A208" s="55"/>
      <c r="B208" s="57"/>
      <c r="C208" s="57"/>
      <c r="D208" s="59"/>
      <c r="E208" s="59"/>
      <c r="F208" s="59"/>
      <c r="G208" s="59"/>
      <c r="H208" s="59"/>
      <c r="I208" s="69"/>
      <c r="J208" s="44" t="s">
        <v>14</v>
      </c>
      <c r="K208" s="52" t="s">
        <v>47</v>
      </c>
      <c r="L208" s="52" t="s">
        <v>47</v>
      </c>
      <c r="M208" s="44" t="s">
        <v>14</v>
      </c>
      <c r="N208" s="44" t="s">
        <v>14</v>
      </c>
      <c r="O208" s="44" t="s">
        <v>14</v>
      </c>
      <c r="P208" s="44" t="s">
        <v>14</v>
      </c>
      <c r="Q208" s="44" t="s">
        <v>14</v>
      </c>
      <c r="R208" s="65"/>
      <c r="S208" s="67"/>
      <c r="T208" s="61"/>
      <c r="U208" s="54"/>
    </row>
    <row r="209" spans="1:21" ht="15.75" customHeight="1" x14ac:dyDescent="0.2">
      <c r="A209" s="55" t="s">
        <v>14</v>
      </c>
      <c r="B209" s="56">
        <v>97</v>
      </c>
      <c r="C209" s="56">
        <v>37673</v>
      </c>
      <c r="D209" s="58" t="s">
        <v>274</v>
      </c>
      <c r="E209" s="63" t="s">
        <v>49</v>
      </c>
      <c r="F209" s="62" t="s">
        <v>14</v>
      </c>
      <c r="G209" s="63" t="s">
        <v>40</v>
      </c>
      <c r="H209" s="62" t="s">
        <v>77</v>
      </c>
      <c r="I209" s="68" t="s">
        <v>14</v>
      </c>
      <c r="J209" s="51" t="s">
        <v>14</v>
      </c>
      <c r="K209" s="43" t="s">
        <v>42</v>
      </c>
      <c r="L209" s="43" t="s">
        <v>43</v>
      </c>
      <c r="M209" s="43" t="s">
        <v>44</v>
      </c>
      <c r="N209" s="43" t="s">
        <v>45</v>
      </c>
      <c r="O209" s="51" t="s">
        <v>14</v>
      </c>
      <c r="P209" s="51" t="s">
        <v>14</v>
      </c>
      <c r="Q209" s="51" t="s">
        <v>14</v>
      </c>
      <c r="R209" s="64">
        <v>1560</v>
      </c>
      <c r="S209" s="66">
        <f>SUM(K210:Q210)</f>
        <v>0</v>
      </c>
      <c r="T209" s="60">
        <f>SUM(K210:Q210)*R209</f>
        <v>0</v>
      </c>
      <c r="U209" s="53" t="s">
        <v>275</v>
      </c>
    </row>
    <row r="210" spans="1:21" ht="86.25" customHeight="1" thickBot="1" x14ac:dyDescent="0.25">
      <c r="A210" s="55"/>
      <c r="B210" s="57"/>
      <c r="C210" s="57"/>
      <c r="D210" s="59"/>
      <c r="E210" s="59"/>
      <c r="F210" s="59"/>
      <c r="G210" s="59"/>
      <c r="H210" s="59"/>
      <c r="I210" s="69"/>
      <c r="J210" s="44" t="s">
        <v>14</v>
      </c>
      <c r="K210" s="52" t="s">
        <v>47</v>
      </c>
      <c r="L210" s="52" t="s">
        <v>47</v>
      </c>
      <c r="M210" s="52" t="s">
        <v>47</v>
      </c>
      <c r="N210" s="52" t="s">
        <v>47</v>
      </c>
      <c r="O210" s="44" t="s">
        <v>14</v>
      </c>
      <c r="P210" s="44" t="s">
        <v>14</v>
      </c>
      <c r="Q210" s="44" t="s">
        <v>14</v>
      </c>
      <c r="R210" s="65"/>
      <c r="S210" s="67"/>
      <c r="T210" s="61"/>
      <c r="U210" s="54"/>
    </row>
    <row r="211" spans="1:21" ht="15.75" customHeight="1" x14ac:dyDescent="0.2">
      <c r="A211" s="55" t="s">
        <v>14</v>
      </c>
      <c r="B211" s="56">
        <v>98</v>
      </c>
      <c r="C211" s="56">
        <v>37675</v>
      </c>
      <c r="D211" s="58" t="s">
        <v>276</v>
      </c>
      <c r="E211" s="63" t="s">
        <v>49</v>
      </c>
      <c r="F211" s="62" t="s">
        <v>14</v>
      </c>
      <c r="G211" s="63" t="s">
        <v>152</v>
      </c>
      <c r="H211" s="62" t="s">
        <v>77</v>
      </c>
      <c r="I211" s="68" t="s">
        <v>14</v>
      </c>
      <c r="J211" s="51" t="s">
        <v>14</v>
      </c>
      <c r="K211" s="43" t="s">
        <v>42</v>
      </c>
      <c r="L211" s="43" t="s">
        <v>43</v>
      </c>
      <c r="M211" s="43" t="s">
        <v>44</v>
      </c>
      <c r="N211" s="43" t="s">
        <v>45</v>
      </c>
      <c r="O211" s="51" t="s">
        <v>14</v>
      </c>
      <c r="P211" s="51" t="s">
        <v>14</v>
      </c>
      <c r="Q211" s="51" t="s">
        <v>14</v>
      </c>
      <c r="R211" s="64">
        <v>1560</v>
      </c>
      <c r="S211" s="66">
        <f>SUM(K212:Q212)</f>
        <v>0</v>
      </c>
      <c r="T211" s="60">
        <f>SUM(K212:Q212)*R211</f>
        <v>0</v>
      </c>
      <c r="U211" s="53" t="s">
        <v>275</v>
      </c>
    </row>
    <row r="212" spans="1:21" ht="86.25" customHeight="1" thickBot="1" x14ac:dyDescent="0.25">
      <c r="A212" s="55"/>
      <c r="B212" s="57"/>
      <c r="C212" s="57"/>
      <c r="D212" s="59"/>
      <c r="E212" s="59"/>
      <c r="F212" s="59"/>
      <c r="G212" s="59"/>
      <c r="H212" s="59"/>
      <c r="I212" s="69"/>
      <c r="J212" s="44" t="s">
        <v>14</v>
      </c>
      <c r="K212" s="52" t="s">
        <v>47</v>
      </c>
      <c r="L212" s="52" t="s">
        <v>47</v>
      </c>
      <c r="M212" s="44" t="s">
        <v>14</v>
      </c>
      <c r="N212" s="44" t="s">
        <v>14</v>
      </c>
      <c r="O212" s="44" t="s">
        <v>14</v>
      </c>
      <c r="P212" s="44" t="s">
        <v>14</v>
      </c>
      <c r="Q212" s="44" t="s">
        <v>14</v>
      </c>
      <c r="R212" s="65"/>
      <c r="S212" s="67"/>
      <c r="T212" s="61"/>
      <c r="U212" s="54"/>
    </row>
    <row r="213" spans="1:21" ht="15.75" customHeight="1" x14ac:dyDescent="0.2">
      <c r="A213" s="55" t="s">
        <v>14</v>
      </c>
      <c r="B213" s="56">
        <v>99</v>
      </c>
      <c r="C213" s="56">
        <v>37674</v>
      </c>
      <c r="D213" s="58" t="s">
        <v>277</v>
      </c>
      <c r="E213" s="63" t="s">
        <v>49</v>
      </c>
      <c r="F213" s="62" t="s">
        <v>14</v>
      </c>
      <c r="G213" s="63" t="s">
        <v>82</v>
      </c>
      <c r="H213" s="62" t="s">
        <v>77</v>
      </c>
      <c r="I213" s="68" t="s">
        <v>14</v>
      </c>
      <c r="J213" s="51" t="s">
        <v>14</v>
      </c>
      <c r="K213" s="43" t="s">
        <v>42</v>
      </c>
      <c r="L213" s="43" t="s">
        <v>43</v>
      </c>
      <c r="M213" s="43" t="s">
        <v>44</v>
      </c>
      <c r="N213" s="43" t="s">
        <v>45</v>
      </c>
      <c r="O213" s="51" t="s">
        <v>14</v>
      </c>
      <c r="P213" s="51" t="s">
        <v>14</v>
      </c>
      <c r="Q213" s="51" t="s">
        <v>14</v>
      </c>
      <c r="R213" s="64">
        <v>1560</v>
      </c>
      <c r="S213" s="66">
        <f>SUM(K214:Q214)</f>
        <v>0</v>
      </c>
      <c r="T213" s="60">
        <f>SUM(K214:Q214)*R213</f>
        <v>0</v>
      </c>
      <c r="U213" s="53" t="s">
        <v>275</v>
      </c>
    </row>
    <row r="214" spans="1:21" ht="86.25" customHeight="1" thickBot="1" x14ac:dyDescent="0.25">
      <c r="A214" s="55"/>
      <c r="B214" s="57"/>
      <c r="C214" s="57"/>
      <c r="D214" s="59"/>
      <c r="E214" s="59"/>
      <c r="F214" s="59"/>
      <c r="G214" s="59"/>
      <c r="H214" s="59"/>
      <c r="I214" s="69"/>
      <c r="J214" s="44" t="s">
        <v>14</v>
      </c>
      <c r="K214" s="52" t="s">
        <v>47</v>
      </c>
      <c r="L214" s="52" t="s">
        <v>47</v>
      </c>
      <c r="M214" s="52" t="s">
        <v>47</v>
      </c>
      <c r="N214" s="52" t="s">
        <v>47</v>
      </c>
      <c r="O214" s="44" t="s">
        <v>14</v>
      </c>
      <c r="P214" s="44" t="s">
        <v>14</v>
      </c>
      <c r="Q214" s="44" t="s">
        <v>14</v>
      </c>
      <c r="R214" s="65"/>
      <c r="S214" s="67"/>
      <c r="T214" s="61"/>
      <c r="U214" s="54"/>
    </row>
    <row r="215" spans="1:21" s="15" customFormat="1" ht="13.5" thickBot="1" x14ac:dyDescent="0.25">
      <c r="A215" s="37" t="s">
        <v>14</v>
      </c>
      <c r="B215" s="42" t="s">
        <v>278</v>
      </c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2"/>
      <c r="R215" s="34"/>
      <c r="S215" s="34"/>
      <c r="T215" s="34"/>
      <c r="U215" s="35"/>
    </row>
    <row r="216" spans="1:21" ht="15.75" customHeight="1" x14ac:dyDescent="0.2">
      <c r="A216" s="55" t="s">
        <v>14</v>
      </c>
      <c r="B216" s="56">
        <v>100</v>
      </c>
      <c r="C216" s="56">
        <v>39056</v>
      </c>
      <c r="D216" s="58" t="s">
        <v>279</v>
      </c>
      <c r="E216" s="63" t="s">
        <v>280</v>
      </c>
      <c r="F216" s="62" t="s">
        <v>14</v>
      </c>
      <c r="G216" s="63" t="s">
        <v>252</v>
      </c>
      <c r="H216" s="62" t="s">
        <v>281</v>
      </c>
      <c r="I216" s="68" t="s">
        <v>14</v>
      </c>
      <c r="J216" s="43" t="s">
        <v>61</v>
      </c>
      <c r="K216" s="43" t="s">
        <v>42</v>
      </c>
      <c r="L216" s="43" t="s">
        <v>43</v>
      </c>
      <c r="M216" s="43" t="s">
        <v>44</v>
      </c>
      <c r="N216" s="43" t="s">
        <v>45</v>
      </c>
      <c r="O216" s="51" t="s">
        <v>14</v>
      </c>
      <c r="P216" s="51" t="s">
        <v>14</v>
      </c>
      <c r="Q216" s="51" t="s">
        <v>14</v>
      </c>
      <c r="R216" s="64">
        <v>1750</v>
      </c>
      <c r="S216" s="66">
        <f>SUM(J217:Q217)</f>
        <v>0</v>
      </c>
      <c r="T216" s="60">
        <f>SUM(J217:Q217)*R216</f>
        <v>0</v>
      </c>
      <c r="U216" s="53" t="s">
        <v>282</v>
      </c>
    </row>
    <row r="217" spans="1:21" ht="86.25" customHeight="1" thickBot="1" x14ac:dyDescent="0.25">
      <c r="A217" s="55"/>
      <c r="B217" s="57"/>
      <c r="C217" s="57"/>
      <c r="D217" s="59"/>
      <c r="E217" s="59"/>
      <c r="F217" s="59"/>
      <c r="G217" s="59"/>
      <c r="H217" s="59"/>
      <c r="I217" s="69"/>
      <c r="J217" s="52" t="s">
        <v>47</v>
      </c>
      <c r="K217" s="52" t="s">
        <v>47</v>
      </c>
      <c r="L217" s="52" t="s">
        <v>47</v>
      </c>
      <c r="M217" s="44" t="s">
        <v>14</v>
      </c>
      <c r="N217" s="52" t="s">
        <v>47</v>
      </c>
      <c r="O217" s="44" t="s">
        <v>14</v>
      </c>
      <c r="P217" s="44" t="s">
        <v>14</v>
      </c>
      <c r="Q217" s="44" t="s">
        <v>14</v>
      </c>
      <c r="R217" s="65"/>
      <c r="S217" s="67"/>
      <c r="T217" s="61"/>
      <c r="U217" s="54"/>
    </row>
    <row r="218" spans="1:21" ht="15.75" customHeight="1" x14ac:dyDescent="0.2">
      <c r="A218" s="55" t="s">
        <v>14</v>
      </c>
      <c r="B218" s="56">
        <v>101</v>
      </c>
      <c r="C218" s="56">
        <v>39057</v>
      </c>
      <c r="D218" s="58" t="s">
        <v>283</v>
      </c>
      <c r="E218" s="63" t="s">
        <v>280</v>
      </c>
      <c r="F218" s="62" t="s">
        <v>14</v>
      </c>
      <c r="G218" s="63" t="s">
        <v>121</v>
      </c>
      <c r="H218" s="62" t="s">
        <v>281</v>
      </c>
      <c r="I218" s="68" t="s">
        <v>14</v>
      </c>
      <c r="J218" s="43" t="s">
        <v>61</v>
      </c>
      <c r="K218" s="43" t="s">
        <v>42</v>
      </c>
      <c r="L218" s="43" t="s">
        <v>43</v>
      </c>
      <c r="M218" s="43" t="s">
        <v>44</v>
      </c>
      <c r="N218" s="43" t="s">
        <v>45</v>
      </c>
      <c r="O218" s="51" t="s">
        <v>14</v>
      </c>
      <c r="P218" s="51" t="s">
        <v>14</v>
      </c>
      <c r="Q218" s="51" t="s">
        <v>14</v>
      </c>
      <c r="R218" s="64">
        <v>1750</v>
      </c>
      <c r="S218" s="66">
        <f>SUM(J219:Q219)</f>
        <v>0</v>
      </c>
      <c r="T218" s="60">
        <f>SUM(J219:Q219)*R218</f>
        <v>0</v>
      </c>
      <c r="U218" s="53" t="s">
        <v>282</v>
      </c>
    </row>
    <row r="219" spans="1:21" ht="86.25" customHeight="1" thickBot="1" x14ac:dyDescent="0.25">
      <c r="A219" s="55"/>
      <c r="B219" s="57"/>
      <c r="C219" s="57"/>
      <c r="D219" s="59"/>
      <c r="E219" s="59"/>
      <c r="F219" s="59"/>
      <c r="G219" s="59"/>
      <c r="H219" s="59"/>
      <c r="I219" s="69"/>
      <c r="J219" s="52" t="s">
        <v>47</v>
      </c>
      <c r="K219" s="52" t="s">
        <v>47</v>
      </c>
      <c r="L219" s="52" t="s">
        <v>47</v>
      </c>
      <c r="M219" s="44" t="s">
        <v>14</v>
      </c>
      <c r="N219" s="44" t="s">
        <v>14</v>
      </c>
      <c r="O219" s="44" t="s">
        <v>14</v>
      </c>
      <c r="P219" s="44" t="s">
        <v>14</v>
      </c>
      <c r="Q219" s="44" t="s">
        <v>14</v>
      </c>
      <c r="R219" s="65"/>
      <c r="S219" s="67"/>
      <c r="T219" s="61"/>
      <c r="U219" s="54"/>
    </row>
    <row r="220" spans="1:21" ht="15.75" customHeight="1" x14ac:dyDescent="0.2">
      <c r="A220" s="55" t="s">
        <v>14</v>
      </c>
      <c r="B220" s="56">
        <v>102</v>
      </c>
      <c r="C220" s="56">
        <v>39054</v>
      </c>
      <c r="D220" s="58" t="s">
        <v>284</v>
      </c>
      <c r="E220" s="63" t="s">
        <v>280</v>
      </c>
      <c r="F220" s="62" t="s">
        <v>14</v>
      </c>
      <c r="G220" s="63" t="s">
        <v>89</v>
      </c>
      <c r="H220" s="62" t="s">
        <v>281</v>
      </c>
      <c r="I220" s="68" t="s">
        <v>14</v>
      </c>
      <c r="J220" s="43" t="s">
        <v>61</v>
      </c>
      <c r="K220" s="43" t="s">
        <v>42</v>
      </c>
      <c r="L220" s="43" t="s">
        <v>43</v>
      </c>
      <c r="M220" s="43" t="s">
        <v>44</v>
      </c>
      <c r="N220" s="43" t="s">
        <v>45</v>
      </c>
      <c r="O220" s="51" t="s">
        <v>14</v>
      </c>
      <c r="P220" s="51" t="s">
        <v>14</v>
      </c>
      <c r="Q220" s="51" t="s">
        <v>14</v>
      </c>
      <c r="R220" s="64">
        <v>1750</v>
      </c>
      <c r="S220" s="66">
        <f>SUM(J221:Q221)</f>
        <v>0</v>
      </c>
      <c r="T220" s="60">
        <f>SUM(J221:Q221)*R220</f>
        <v>0</v>
      </c>
      <c r="U220" s="53" t="s">
        <v>282</v>
      </c>
    </row>
    <row r="221" spans="1:21" ht="86.25" customHeight="1" thickBot="1" x14ac:dyDescent="0.25">
      <c r="A221" s="55"/>
      <c r="B221" s="57"/>
      <c r="C221" s="57"/>
      <c r="D221" s="59"/>
      <c r="E221" s="59"/>
      <c r="F221" s="59"/>
      <c r="G221" s="59"/>
      <c r="H221" s="59"/>
      <c r="I221" s="69"/>
      <c r="J221" s="52" t="s">
        <v>47</v>
      </c>
      <c r="K221" s="52" t="s">
        <v>47</v>
      </c>
      <c r="L221" s="44" t="s">
        <v>14</v>
      </c>
      <c r="M221" s="44" t="s">
        <v>14</v>
      </c>
      <c r="N221" s="44" t="s">
        <v>14</v>
      </c>
      <c r="O221" s="44" t="s">
        <v>14</v>
      </c>
      <c r="P221" s="44" t="s">
        <v>14</v>
      </c>
      <c r="Q221" s="44" t="s">
        <v>14</v>
      </c>
      <c r="R221" s="65"/>
      <c r="S221" s="67"/>
      <c r="T221" s="61"/>
      <c r="U221" s="54"/>
    </row>
    <row r="222" spans="1:21" ht="15.75" customHeight="1" x14ac:dyDescent="0.2">
      <c r="A222" s="55" t="s">
        <v>14</v>
      </c>
      <c r="B222" s="56">
        <v>103</v>
      </c>
      <c r="C222" s="56">
        <v>39055</v>
      </c>
      <c r="D222" s="58" t="s">
        <v>285</v>
      </c>
      <c r="E222" s="63" t="s">
        <v>280</v>
      </c>
      <c r="F222" s="62" t="s">
        <v>14</v>
      </c>
      <c r="G222" s="63" t="s">
        <v>286</v>
      </c>
      <c r="H222" s="62" t="s">
        <v>281</v>
      </c>
      <c r="I222" s="68" t="s">
        <v>14</v>
      </c>
      <c r="J222" s="43" t="s">
        <v>61</v>
      </c>
      <c r="K222" s="43" t="s">
        <v>42</v>
      </c>
      <c r="L222" s="43" t="s">
        <v>43</v>
      </c>
      <c r="M222" s="43" t="s">
        <v>44</v>
      </c>
      <c r="N222" s="43" t="s">
        <v>45</v>
      </c>
      <c r="O222" s="51" t="s">
        <v>14</v>
      </c>
      <c r="P222" s="51" t="s">
        <v>14</v>
      </c>
      <c r="Q222" s="51" t="s">
        <v>14</v>
      </c>
      <c r="R222" s="64">
        <v>1750</v>
      </c>
      <c r="S222" s="66">
        <f>SUM(J223:Q223)</f>
        <v>0</v>
      </c>
      <c r="T222" s="60">
        <f>SUM(J223:Q223)*R222</f>
        <v>0</v>
      </c>
      <c r="U222" s="53" t="s">
        <v>282</v>
      </c>
    </row>
    <row r="223" spans="1:21" ht="86.25" customHeight="1" thickBot="1" x14ac:dyDescent="0.25">
      <c r="A223" s="55"/>
      <c r="B223" s="57"/>
      <c r="C223" s="57"/>
      <c r="D223" s="59"/>
      <c r="E223" s="59"/>
      <c r="F223" s="59"/>
      <c r="G223" s="59"/>
      <c r="H223" s="59"/>
      <c r="I223" s="69"/>
      <c r="J223" s="52" t="s">
        <v>47</v>
      </c>
      <c r="K223" s="52" t="s">
        <v>47</v>
      </c>
      <c r="L223" s="52" t="s">
        <v>47</v>
      </c>
      <c r="M223" s="52" t="s">
        <v>47</v>
      </c>
      <c r="N223" s="52" t="s">
        <v>47</v>
      </c>
      <c r="O223" s="44" t="s">
        <v>14</v>
      </c>
      <c r="P223" s="44" t="s">
        <v>14</v>
      </c>
      <c r="Q223" s="44" t="s">
        <v>14</v>
      </c>
      <c r="R223" s="65"/>
      <c r="S223" s="67"/>
      <c r="T223" s="61"/>
      <c r="U223" s="54"/>
    </row>
    <row r="224" spans="1:21" ht="15.75" customHeight="1" x14ac:dyDescent="0.2">
      <c r="A224" s="55" t="s">
        <v>14</v>
      </c>
      <c r="B224" s="56">
        <v>104</v>
      </c>
      <c r="C224" s="56">
        <v>39037</v>
      </c>
      <c r="D224" s="58" t="s">
        <v>287</v>
      </c>
      <c r="E224" s="63" t="s">
        <v>280</v>
      </c>
      <c r="F224" s="62" t="s">
        <v>14</v>
      </c>
      <c r="G224" s="63" t="s">
        <v>121</v>
      </c>
      <c r="H224" s="62" t="s">
        <v>288</v>
      </c>
      <c r="I224" s="68" t="s">
        <v>14</v>
      </c>
      <c r="J224" s="43" t="s">
        <v>61</v>
      </c>
      <c r="K224" s="43" t="s">
        <v>42</v>
      </c>
      <c r="L224" s="43" t="s">
        <v>43</v>
      </c>
      <c r="M224" s="43" t="s">
        <v>44</v>
      </c>
      <c r="N224" s="43" t="s">
        <v>45</v>
      </c>
      <c r="O224" s="51" t="s">
        <v>14</v>
      </c>
      <c r="P224" s="51" t="s">
        <v>14</v>
      </c>
      <c r="Q224" s="51" t="s">
        <v>14</v>
      </c>
      <c r="R224" s="64">
        <v>1750</v>
      </c>
      <c r="S224" s="66">
        <f>SUM(J225:Q225)</f>
        <v>0</v>
      </c>
      <c r="T224" s="60">
        <f>SUM(J225:Q225)*R224</f>
        <v>0</v>
      </c>
      <c r="U224" s="53" t="s">
        <v>289</v>
      </c>
    </row>
    <row r="225" spans="1:21" ht="86.25" customHeight="1" thickBot="1" x14ac:dyDescent="0.25">
      <c r="A225" s="55"/>
      <c r="B225" s="57"/>
      <c r="C225" s="57"/>
      <c r="D225" s="59"/>
      <c r="E225" s="59"/>
      <c r="F225" s="59"/>
      <c r="G225" s="59"/>
      <c r="H225" s="59"/>
      <c r="I225" s="69"/>
      <c r="J225" s="52" t="s">
        <v>47</v>
      </c>
      <c r="K225" s="52" t="s">
        <v>47</v>
      </c>
      <c r="L225" s="44" t="s">
        <v>14</v>
      </c>
      <c r="M225" s="44" t="s">
        <v>14</v>
      </c>
      <c r="N225" s="44" t="s">
        <v>14</v>
      </c>
      <c r="O225" s="44" t="s">
        <v>14</v>
      </c>
      <c r="P225" s="44" t="s">
        <v>14</v>
      </c>
      <c r="Q225" s="44" t="s">
        <v>14</v>
      </c>
      <c r="R225" s="65"/>
      <c r="S225" s="67"/>
      <c r="T225" s="61"/>
      <c r="U225" s="54"/>
    </row>
    <row r="226" spans="1:21" ht="15.75" customHeight="1" x14ac:dyDescent="0.2">
      <c r="A226" s="55" t="s">
        <v>14</v>
      </c>
      <c r="B226" s="56">
        <v>105</v>
      </c>
      <c r="C226" s="56">
        <v>39044</v>
      </c>
      <c r="D226" s="58" t="s">
        <v>290</v>
      </c>
      <c r="E226" s="63" t="s">
        <v>280</v>
      </c>
      <c r="F226" s="62" t="s">
        <v>14</v>
      </c>
      <c r="G226" s="63" t="s">
        <v>291</v>
      </c>
      <c r="H226" s="62" t="s">
        <v>292</v>
      </c>
      <c r="I226" s="68" t="s">
        <v>14</v>
      </c>
      <c r="J226" s="43" t="s">
        <v>61</v>
      </c>
      <c r="K226" s="43" t="s">
        <v>42</v>
      </c>
      <c r="L226" s="43" t="s">
        <v>43</v>
      </c>
      <c r="M226" s="43" t="s">
        <v>44</v>
      </c>
      <c r="N226" s="43" t="s">
        <v>45</v>
      </c>
      <c r="O226" s="51" t="s">
        <v>14</v>
      </c>
      <c r="P226" s="51" t="s">
        <v>14</v>
      </c>
      <c r="Q226" s="51" t="s">
        <v>14</v>
      </c>
      <c r="R226" s="64">
        <v>1750</v>
      </c>
      <c r="S226" s="66">
        <f>SUM(J227:Q227)</f>
        <v>0</v>
      </c>
      <c r="T226" s="60">
        <f>SUM(J227:Q227)*R226</f>
        <v>0</v>
      </c>
      <c r="U226" s="53" t="s">
        <v>293</v>
      </c>
    </row>
    <row r="227" spans="1:21" ht="86.25" customHeight="1" thickBot="1" x14ac:dyDescent="0.25">
      <c r="A227" s="55"/>
      <c r="B227" s="57"/>
      <c r="C227" s="57"/>
      <c r="D227" s="59"/>
      <c r="E227" s="59"/>
      <c r="F227" s="59"/>
      <c r="G227" s="59"/>
      <c r="H227" s="59"/>
      <c r="I227" s="69"/>
      <c r="J227" s="52" t="s">
        <v>47</v>
      </c>
      <c r="K227" s="52" t="s">
        <v>47</v>
      </c>
      <c r="L227" s="52" t="s">
        <v>47</v>
      </c>
      <c r="M227" s="44" t="s">
        <v>14</v>
      </c>
      <c r="N227" s="44" t="s">
        <v>14</v>
      </c>
      <c r="O227" s="44" t="s">
        <v>14</v>
      </c>
      <c r="P227" s="44" t="s">
        <v>14</v>
      </c>
      <c r="Q227" s="44" t="s">
        <v>14</v>
      </c>
      <c r="R227" s="65"/>
      <c r="S227" s="67"/>
      <c r="T227" s="61"/>
      <c r="U227" s="54"/>
    </row>
    <row r="228" spans="1:21" ht="15.75" customHeight="1" x14ac:dyDescent="0.2">
      <c r="A228" s="55" t="s">
        <v>14</v>
      </c>
      <c r="B228" s="56">
        <v>106</v>
      </c>
      <c r="C228" s="56">
        <v>39045</v>
      </c>
      <c r="D228" s="58" t="s">
        <v>294</v>
      </c>
      <c r="E228" s="63" t="s">
        <v>280</v>
      </c>
      <c r="F228" s="62" t="s">
        <v>14</v>
      </c>
      <c r="G228" s="63" t="s">
        <v>295</v>
      </c>
      <c r="H228" s="62" t="s">
        <v>292</v>
      </c>
      <c r="I228" s="68" t="s">
        <v>14</v>
      </c>
      <c r="J228" s="43" t="s">
        <v>61</v>
      </c>
      <c r="K228" s="43" t="s">
        <v>42</v>
      </c>
      <c r="L228" s="43" t="s">
        <v>43</v>
      </c>
      <c r="M228" s="43" t="s">
        <v>44</v>
      </c>
      <c r="N228" s="43" t="s">
        <v>45</v>
      </c>
      <c r="O228" s="51" t="s">
        <v>14</v>
      </c>
      <c r="P228" s="51" t="s">
        <v>14</v>
      </c>
      <c r="Q228" s="51" t="s">
        <v>14</v>
      </c>
      <c r="R228" s="64">
        <v>1750</v>
      </c>
      <c r="S228" s="66">
        <f>SUM(J229:Q229)</f>
        <v>0</v>
      </c>
      <c r="T228" s="60">
        <f>SUM(J229:Q229)*R228</f>
        <v>0</v>
      </c>
      <c r="U228" s="53" t="s">
        <v>293</v>
      </c>
    </row>
    <row r="229" spans="1:21" ht="86.25" customHeight="1" thickBot="1" x14ac:dyDescent="0.25">
      <c r="A229" s="55"/>
      <c r="B229" s="57"/>
      <c r="C229" s="57"/>
      <c r="D229" s="59"/>
      <c r="E229" s="59"/>
      <c r="F229" s="59"/>
      <c r="G229" s="59"/>
      <c r="H229" s="59"/>
      <c r="I229" s="69"/>
      <c r="J229" s="52" t="s">
        <v>47</v>
      </c>
      <c r="K229" s="44" t="s">
        <v>14</v>
      </c>
      <c r="L229" s="44" t="s">
        <v>14</v>
      </c>
      <c r="M229" s="44" t="s">
        <v>14</v>
      </c>
      <c r="N229" s="44" t="s">
        <v>14</v>
      </c>
      <c r="O229" s="44" t="s">
        <v>14</v>
      </c>
      <c r="P229" s="44" t="s">
        <v>14</v>
      </c>
      <c r="Q229" s="44" t="s">
        <v>14</v>
      </c>
      <c r="R229" s="65"/>
      <c r="S229" s="67"/>
      <c r="T229" s="61"/>
      <c r="U229" s="54"/>
    </row>
    <row r="230" spans="1:21" ht="15.75" customHeight="1" x14ac:dyDescent="0.2">
      <c r="A230" s="55" t="s">
        <v>14</v>
      </c>
      <c r="B230" s="56">
        <v>107</v>
      </c>
      <c r="C230" s="56">
        <v>39060</v>
      </c>
      <c r="D230" s="58" t="s">
        <v>296</v>
      </c>
      <c r="E230" s="63" t="s">
        <v>280</v>
      </c>
      <c r="F230" s="62" t="s">
        <v>14</v>
      </c>
      <c r="G230" s="63" t="s">
        <v>121</v>
      </c>
      <c r="H230" s="62" t="s">
        <v>281</v>
      </c>
      <c r="I230" s="68" t="s">
        <v>14</v>
      </c>
      <c r="J230" s="43" t="s">
        <v>61</v>
      </c>
      <c r="K230" s="43" t="s">
        <v>42</v>
      </c>
      <c r="L230" s="43" t="s">
        <v>43</v>
      </c>
      <c r="M230" s="43" t="s">
        <v>44</v>
      </c>
      <c r="N230" s="43" t="s">
        <v>45</v>
      </c>
      <c r="O230" s="51" t="s">
        <v>14</v>
      </c>
      <c r="P230" s="51" t="s">
        <v>14</v>
      </c>
      <c r="Q230" s="51" t="s">
        <v>14</v>
      </c>
      <c r="R230" s="64">
        <v>1750</v>
      </c>
      <c r="S230" s="66">
        <f>SUM(J231:Q231)</f>
        <v>0</v>
      </c>
      <c r="T230" s="60">
        <f>SUM(J231:Q231)*R230</f>
        <v>0</v>
      </c>
      <c r="U230" s="53" t="s">
        <v>297</v>
      </c>
    </row>
    <row r="231" spans="1:21" ht="86.25" customHeight="1" thickBot="1" x14ac:dyDescent="0.25">
      <c r="A231" s="55"/>
      <c r="B231" s="57"/>
      <c r="C231" s="57"/>
      <c r="D231" s="59"/>
      <c r="E231" s="59"/>
      <c r="F231" s="59"/>
      <c r="G231" s="59"/>
      <c r="H231" s="59"/>
      <c r="I231" s="69"/>
      <c r="J231" s="52" t="s">
        <v>47</v>
      </c>
      <c r="K231" s="52" t="s">
        <v>47</v>
      </c>
      <c r="L231" s="52" t="s">
        <v>47</v>
      </c>
      <c r="M231" s="44" t="s">
        <v>14</v>
      </c>
      <c r="N231" s="44" t="s">
        <v>14</v>
      </c>
      <c r="O231" s="44" t="s">
        <v>14</v>
      </c>
      <c r="P231" s="44" t="s">
        <v>14</v>
      </c>
      <c r="Q231" s="44" t="s">
        <v>14</v>
      </c>
      <c r="R231" s="65"/>
      <c r="S231" s="67"/>
      <c r="T231" s="61"/>
      <c r="U231" s="54"/>
    </row>
    <row r="232" spans="1:21" ht="15.75" customHeight="1" x14ac:dyDescent="0.2">
      <c r="A232" s="55" t="s">
        <v>14</v>
      </c>
      <c r="B232" s="56">
        <v>108</v>
      </c>
      <c r="C232" s="56">
        <v>39058</v>
      </c>
      <c r="D232" s="58" t="s">
        <v>298</v>
      </c>
      <c r="E232" s="63" t="s">
        <v>280</v>
      </c>
      <c r="F232" s="62" t="s">
        <v>14</v>
      </c>
      <c r="G232" s="63" t="s">
        <v>295</v>
      </c>
      <c r="H232" s="62" t="s">
        <v>281</v>
      </c>
      <c r="I232" s="68" t="s">
        <v>14</v>
      </c>
      <c r="J232" s="43" t="s">
        <v>61</v>
      </c>
      <c r="K232" s="43" t="s">
        <v>42</v>
      </c>
      <c r="L232" s="43" t="s">
        <v>43</v>
      </c>
      <c r="M232" s="43" t="s">
        <v>44</v>
      </c>
      <c r="N232" s="43" t="s">
        <v>45</v>
      </c>
      <c r="O232" s="51" t="s">
        <v>14</v>
      </c>
      <c r="P232" s="51" t="s">
        <v>14</v>
      </c>
      <c r="Q232" s="51" t="s">
        <v>14</v>
      </c>
      <c r="R232" s="64">
        <v>1750</v>
      </c>
      <c r="S232" s="66">
        <f>SUM(J233:Q233)</f>
        <v>0</v>
      </c>
      <c r="T232" s="60">
        <f>SUM(J233:Q233)*R232</f>
        <v>0</v>
      </c>
      <c r="U232" s="53" t="s">
        <v>297</v>
      </c>
    </row>
    <row r="233" spans="1:21" ht="86.25" customHeight="1" thickBot="1" x14ac:dyDescent="0.25">
      <c r="A233" s="55"/>
      <c r="B233" s="57"/>
      <c r="C233" s="57"/>
      <c r="D233" s="59"/>
      <c r="E233" s="59"/>
      <c r="F233" s="59"/>
      <c r="G233" s="59"/>
      <c r="H233" s="59"/>
      <c r="I233" s="69"/>
      <c r="J233" s="52" t="s">
        <v>47</v>
      </c>
      <c r="K233" s="52" t="s">
        <v>47</v>
      </c>
      <c r="L233" s="52" t="s">
        <v>47</v>
      </c>
      <c r="M233" s="52" t="s">
        <v>47</v>
      </c>
      <c r="N233" s="44" t="s">
        <v>14</v>
      </c>
      <c r="O233" s="44" t="s">
        <v>14</v>
      </c>
      <c r="P233" s="44" t="s">
        <v>14</v>
      </c>
      <c r="Q233" s="44" t="s">
        <v>14</v>
      </c>
      <c r="R233" s="65"/>
      <c r="S233" s="67"/>
      <c r="T233" s="61"/>
      <c r="U233" s="54"/>
    </row>
    <row r="234" spans="1:21" ht="15.75" customHeight="1" x14ac:dyDescent="0.2">
      <c r="A234" s="55" t="s">
        <v>14</v>
      </c>
      <c r="B234" s="56">
        <v>109</v>
      </c>
      <c r="C234" s="56">
        <v>39061</v>
      </c>
      <c r="D234" s="58" t="s">
        <v>299</v>
      </c>
      <c r="E234" s="63" t="s">
        <v>280</v>
      </c>
      <c r="F234" s="62" t="s">
        <v>14</v>
      </c>
      <c r="G234" s="63" t="s">
        <v>300</v>
      </c>
      <c r="H234" s="62" t="s">
        <v>281</v>
      </c>
      <c r="I234" s="68" t="s">
        <v>14</v>
      </c>
      <c r="J234" s="43" t="s">
        <v>61</v>
      </c>
      <c r="K234" s="43" t="s">
        <v>42</v>
      </c>
      <c r="L234" s="43" t="s">
        <v>43</v>
      </c>
      <c r="M234" s="43" t="s">
        <v>44</v>
      </c>
      <c r="N234" s="43" t="s">
        <v>45</v>
      </c>
      <c r="O234" s="51" t="s">
        <v>14</v>
      </c>
      <c r="P234" s="51" t="s">
        <v>14</v>
      </c>
      <c r="Q234" s="51" t="s">
        <v>14</v>
      </c>
      <c r="R234" s="64">
        <v>1750</v>
      </c>
      <c r="S234" s="66">
        <f>SUM(J235:Q235)</f>
        <v>0</v>
      </c>
      <c r="T234" s="60">
        <f>SUM(J235:Q235)*R234</f>
        <v>0</v>
      </c>
      <c r="U234" s="53" t="s">
        <v>297</v>
      </c>
    </row>
    <row r="235" spans="1:21" ht="86.25" customHeight="1" thickBot="1" x14ac:dyDescent="0.25">
      <c r="A235" s="55"/>
      <c r="B235" s="57"/>
      <c r="C235" s="57"/>
      <c r="D235" s="59"/>
      <c r="E235" s="59"/>
      <c r="F235" s="59"/>
      <c r="G235" s="59"/>
      <c r="H235" s="59"/>
      <c r="I235" s="69"/>
      <c r="J235" s="52" t="s">
        <v>47</v>
      </c>
      <c r="K235" s="52" t="s">
        <v>47</v>
      </c>
      <c r="L235" s="52" t="s">
        <v>47</v>
      </c>
      <c r="M235" s="52" t="s">
        <v>47</v>
      </c>
      <c r="N235" s="44" t="s">
        <v>14</v>
      </c>
      <c r="O235" s="44" t="s">
        <v>14</v>
      </c>
      <c r="P235" s="44" t="s">
        <v>14</v>
      </c>
      <c r="Q235" s="44" t="s">
        <v>14</v>
      </c>
      <c r="R235" s="65"/>
      <c r="S235" s="67"/>
      <c r="T235" s="61"/>
      <c r="U235" s="54"/>
    </row>
    <row r="236" spans="1:21" ht="15.75" customHeight="1" x14ac:dyDescent="0.2">
      <c r="A236" s="55" t="s">
        <v>14</v>
      </c>
      <c r="B236" s="56">
        <v>110</v>
      </c>
      <c r="C236" s="56">
        <v>39059</v>
      </c>
      <c r="D236" s="58" t="s">
        <v>301</v>
      </c>
      <c r="E236" s="63" t="s">
        <v>280</v>
      </c>
      <c r="F236" s="62" t="s">
        <v>14</v>
      </c>
      <c r="G236" s="63" t="s">
        <v>252</v>
      </c>
      <c r="H236" s="62" t="s">
        <v>281</v>
      </c>
      <c r="I236" s="68" t="s">
        <v>14</v>
      </c>
      <c r="J236" s="43" t="s">
        <v>61</v>
      </c>
      <c r="K236" s="43" t="s">
        <v>42</v>
      </c>
      <c r="L236" s="43" t="s">
        <v>43</v>
      </c>
      <c r="M236" s="43" t="s">
        <v>44</v>
      </c>
      <c r="N236" s="43" t="s">
        <v>45</v>
      </c>
      <c r="O236" s="51" t="s">
        <v>14</v>
      </c>
      <c r="P236" s="51" t="s">
        <v>14</v>
      </c>
      <c r="Q236" s="51" t="s">
        <v>14</v>
      </c>
      <c r="R236" s="64">
        <v>1750</v>
      </c>
      <c r="S236" s="66">
        <f>SUM(J237:Q237)</f>
        <v>0</v>
      </c>
      <c r="T236" s="60">
        <f>SUM(J237:Q237)*R236</f>
        <v>0</v>
      </c>
      <c r="U236" s="53" t="s">
        <v>297</v>
      </c>
    </row>
    <row r="237" spans="1:21" ht="86.25" customHeight="1" thickBot="1" x14ac:dyDescent="0.25">
      <c r="A237" s="55"/>
      <c r="B237" s="57"/>
      <c r="C237" s="57"/>
      <c r="D237" s="59"/>
      <c r="E237" s="59"/>
      <c r="F237" s="59"/>
      <c r="G237" s="59"/>
      <c r="H237" s="59"/>
      <c r="I237" s="69"/>
      <c r="J237" s="52" t="s">
        <v>47</v>
      </c>
      <c r="K237" s="52" t="s">
        <v>47</v>
      </c>
      <c r="L237" s="52" t="s">
        <v>47</v>
      </c>
      <c r="M237" s="52" t="s">
        <v>47</v>
      </c>
      <c r="N237" s="44" t="s">
        <v>14</v>
      </c>
      <c r="O237" s="44" t="s">
        <v>14</v>
      </c>
      <c r="P237" s="44" t="s">
        <v>14</v>
      </c>
      <c r="Q237" s="44" t="s">
        <v>14</v>
      </c>
      <c r="R237" s="65"/>
      <c r="S237" s="67"/>
      <c r="T237" s="61"/>
      <c r="U237" s="54"/>
    </row>
    <row r="238" spans="1:21" ht="15.75" customHeight="1" x14ac:dyDescent="0.2">
      <c r="A238" s="55" t="s">
        <v>14</v>
      </c>
      <c r="B238" s="56">
        <v>111</v>
      </c>
      <c r="C238" s="56">
        <v>39067</v>
      </c>
      <c r="D238" s="58" t="s">
        <v>302</v>
      </c>
      <c r="E238" s="63" t="s">
        <v>280</v>
      </c>
      <c r="F238" s="62" t="s">
        <v>14</v>
      </c>
      <c r="G238" s="63" t="s">
        <v>50</v>
      </c>
      <c r="H238" s="62" t="s">
        <v>288</v>
      </c>
      <c r="I238" s="68" t="s">
        <v>14</v>
      </c>
      <c r="J238" s="43" t="s">
        <v>61</v>
      </c>
      <c r="K238" s="43" t="s">
        <v>42</v>
      </c>
      <c r="L238" s="43" t="s">
        <v>43</v>
      </c>
      <c r="M238" s="43" t="s">
        <v>44</v>
      </c>
      <c r="N238" s="43" t="s">
        <v>45</v>
      </c>
      <c r="O238" s="51" t="s">
        <v>14</v>
      </c>
      <c r="P238" s="51" t="s">
        <v>14</v>
      </c>
      <c r="Q238" s="51" t="s">
        <v>14</v>
      </c>
      <c r="R238" s="64">
        <v>1750</v>
      </c>
      <c r="S238" s="66">
        <f>SUM(J239:Q239)</f>
        <v>0</v>
      </c>
      <c r="T238" s="60">
        <f>SUM(J239:Q239)*R238</f>
        <v>0</v>
      </c>
      <c r="U238" s="53" t="s">
        <v>303</v>
      </c>
    </row>
    <row r="239" spans="1:21" ht="86.25" customHeight="1" thickBot="1" x14ac:dyDescent="0.25">
      <c r="A239" s="55"/>
      <c r="B239" s="57"/>
      <c r="C239" s="57"/>
      <c r="D239" s="59"/>
      <c r="E239" s="59"/>
      <c r="F239" s="59"/>
      <c r="G239" s="59"/>
      <c r="H239" s="59"/>
      <c r="I239" s="69"/>
      <c r="J239" s="52" t="s">
        <v>47</v>
      </c>
      <c r="K239" s="52" t="s">
        <v>47</v>
      </c>
      <c r="L239" s="52" t="s">
        <v>47</v>
      </c>
      <c r="M239" s="44" t="s">
        <v>14</v>
      </c>
      <c r="N239" s="44" t="s">
        <v>14</v>
      </c>
      <c r="O239" s="44" t="s">
        <v>14</v>
      </c>
      <c r="P239" s="44" t="s">
        <v>14</v>
      </c>
      <c r="Q239" s="44" t="s">
        <v>14</v>
      </c>
      <c r="R239" s="65"/>
      <c r="S239" s="67"/>
      <c r="T239" s="61"/>
      <c r="U239" s="54"/>
    </row>
    <row r="240" spans="1:21" ht="15.75" customHeight="1" x14ac:dyDescent="0.2">
      <c r="A240" s="55" t="s">
        <v>14</v>
      </c>
      <c r="B240" s="56">
        <v>112</v>
      </c>
      <c r="C240" s="56">
        <v>39065</v>
      </c>
      <c r="D240" s="58" t="s">
        <v>304</v>
      </c>
      <c r="E240" s="63" t="s">
        <v>280</v>
      </c>
      <c r="F240" s="62" t="s">
        <v>14</v>
      </c>
      <c r="G240" s="63" t="s">
        <v>121</v>
      </c>
      <c r="H240" s="62" t="s">
        <v>288</v>
      </c>
      <c r="I240" s="68" t="s">
        <v>14</v>
      </c>
      <c r="J240" s="43" t="s">
        <v>61</v>
      </c>
      <c r="K240" s="43" t="s">
        <v>42</v>
      </c>
      <c r="L240" s="43" t="s">
        <v>43</v>
      </c>
      <c r="M240" s="43" t="s">
        <v>44</v>
      </c>
      <c r="N240" s="43" t="s">
        <v>45</v>
      </c>
      <c r="O240" s="51" t="s">
        <v>14</v>
      </c>
      <c r="P240" s="51" t="s">
        <v>14</v>
      </c>
      <c r="Q240" s="51" t="s">
        <v>14</v>
      </c>
      <c r="R240" s="64">
        <v>1750</v>
      </c>
      <c r="S240" s="66">
        <f>SUM(J241:Q241)</f>
        <v>0</v>
      </c>
      <c r="T240" s="60">
        <f>SUM(J241:Q241)*R240</f>
        <v>0</v>
      </c>
      <c r="U240" s="53" t="s">
        <v>303</v>
      </c>
    </row>
    <row r="241" spans="1:21" ht="86.25" customHeight="1" thickBot="1" x14ac:dyDescent="0.25">
      <c r="A241" s="55"/>
      <c r="B241" s="57"/>
      <c r="C241" s="57"/>
      <c r="D241" s="59"/>
      <c r="E241" s="59"/>
      <c r="F241" s="59"/>
      <c r="G241" s="59"/>
      <c r="H241" s="59"/>
      <c r="I241" s="69"/>
      <c r="J241" s="52" t="s">
        <v>47</v>
      </c>
      <c r="K241" s="52" t="s">
        <v>47</v>
      </c>
      <c r="L241" s="52" t="s">
        <v>47</v>
      </c>
      <c r="M241" s="44" t="s">
        <v>14</v>
      </c>
      <c r="N241" s="44" t="s">
        <v>14</v>
      </c>
      <c r="O241" s="44" t="s">
        <v>14</v>
      </c>
      <c r="P241" s="44" t="s">
        <v>14</v>
      </c>
      <c r="Q241" s="44" t="s">
        <v>14</v>
      </c>
      <c r="R241" s="65"/>
      <c r="S241" s="67"/>
      <c r="T241" s="61"/>
      <c r="U241" s="54"/>
    </row>
    <row r="242" spans="1:21" ht="15.75" customHeight="1" x14ac:dyDescent="0.2">
      <c r="A242" s="55" t="s">
        <v>14</v>
      </c>
      <c r="B242" s="56">
        <v>113</v>
      </c>
      <c r="C242" s="56">
        <v>39068</v>
      </c>
      <c r="D242" s="58" t="s">
        <v>305</v>
      </c>
      <c r="E242" s="63" t="s">
        <v>280</v>
      </c>
      <c r="F242" s="62" t="s">
        <v>14</v>
      </c>
      <c r="G242" s="63" t="s">
        <v>306</v>
      </c>
      <c r="H242" s="62" t="s">
        <v>288</v>
      </c>
      <c r="I242" s="68" t="s">
        <v>14</v>
      </c>
      <c r="J242" s="43" t="s">
        <v>61</v>
      </c>
      <c r="K242" s="43" t="s">
        <v>42</v>
      </c>
      <c r="L242" s="43" t="s">
        <v>43</v>
      </c>
      <c r="M242" s="43" t="s">
        <v>44</v>
      </c>
      <c r="N242" s="43" t="s">
        <v>45</v>
      </c>
      <c r="O242" s="51" t="s">
        <v>14</v>
      </c>
      <c r="P242" s="51" t="s">
        <v>14</v>
      </c>
      <c r="Q242" s="51" t="s">
        <v>14</v>
      </c>
      <c r="R242" s="64">
        <v>1750</v>
      </c>
      <c r="S242" s="66">
        <f>SUM(J243:Q243)</f>
        <v>0</v>
      </c>
      <c r="T242" s="60">
        <f>SUM(J243:Q243)*R242</f>
        <v>0</v>
      </c>
      <c r="U242" s="53" t="s">
        <v>303</v>
      </c>
    </row>
    <row r="243" spans="1:21" ht="86.25" customHeight="1" thickBot="1" x14ac:dyDescent="0.25">
      <c r="A243" s="55"/>
      <c r="B243" s="57"/>
      <c r="C243" s="57"/>
      <c r="D243" s="59"/>
      <c r="E243" s="59"/>
      <c r="F243" s="59"/>
      <c r="G243" s="59"/>
      <c r="H243" s="59"/>
      <c r="I243" s="69"/>
      <c r="J243" s="52" t="s">
        <v>47</v>
      </c>
      <c r="K243" s="52" t="s">
        <v>47</v>
      </c>
      <c r="L243" s="44" t="s">
        <v>14</v>
      </c>
      <c r="M243" s="44" t="s">
        <v>14</v>
      </c>
      <c r="N243" s="44" t="s">
        <v>14</v>
      </c>
      <c r="O243" s="44" t="s">
        <v>14</v>
      </c>
      <c r="P243" s="44" t="s">
        <v>14</v>
      </c>
      <c r="Q243" s="44" t="s">
        <v>14</v>
      </c>
      <c r="R243" s="65"/>
      <c r="S243" s="67"/>
      <c r="T243" s="61"/>
      <c r="U243" s="54"/>
    </row>
    <row r="244" spans="1:21" ht="15.75" customHeight="1" x14ac:dyDescent="0.2">
      <c r="A244" s="55" t="s">
        <v>14</v>
      </c>
      <c r="B244" s="56">
        <v>114</v>
      </c>
      <c r="C244" s="56">
        <v>39066</v>
      </c>
      <c r="D244" s="58" t="s">
        <v>307</v>
      </c>
      <c r="E244" s="63" t="s">
        <v>280</v>
      </c>
      <c r="F244" s="62" t="s">
        <v>14</v>
      </c>
      <c r="G244" s="63" t="s">
        <v>225</v>
      </c>
      <c r="H244" s="62" t="s">
        <v>288</v>
      </c>
      <c r="I244" s="68" t="s">
        <v>14</v>
      </c>
      <c r="J244" s="43" t="s">
        <v>61</v>
      </c>
      <c r="K244" s="43" t="s">
        <v>42</v>
      </c>
      <c r="L244" s="43" t="s">
        <v>43</v>
      </c>
      <c r="M244" s="43" t="s">
        <v>44</v>
      </c>
      <c r="N244" s="43" t="s">
        <v>45</v>
      </c>
      <c r="O244" s="51" t="s">
        <v>14</v>
      </c>
      <c r="P244" s="51" t="s">
        <v>14</v>
      </c>
      <c r="Q244" s="51" t="s">
        <v>14</v>
      </c>
      <c r="R244" s="64">
        <v>1750</v>
      </c>
      <c r="S244" s="66">
        <f>SUM(J245:Q245)</f>
        <v>0</v>
      </c>
      <c r="T244" s="60">
        <f>SUM(J245:Q245)*R244</f>
        <v>0</v>
      </c>
      <c r="U244" s="53" t="s">
        <v>303</v>
      </c>
    </row>
    <row r="245" spans="1:21" ht="86.25" customHeight="1" thickBot="1" x14ac:dyDescent="0.25">
      <c r="A245" s="55"/>
      <c r="B245" s="57"/>
      <c r="C245" s="57"/>
      <c r="D245" s="59"/>
      <c r="E245" s="59"/>
      <c r="F245" s="59"/>
      <c r="G245" s="59"/>
      <c r="H245" s="59"/>
      <c r="I245" s="69"/>
      <c r="J245" s="52" t="s">
        <v>47</v>
      </c>
      <c r="K245" s="52" t="s">
        <v>47</v>
      </c>
      <c r="L245" s="44" t="s">
        <v>14</v>
      </c>
      <c r="M245" s="44" t="s">
        <v>14</v>
      </c>
      <c r="N245" s="44" t="s">
        <v>14</v>
      </c>
      <c r="O245" s="44" t="s">
        <v>14</v>
      </c>
      <c r="P245" s="44" t="s">
        <v>14</v>
      </c>
      <c r="Q245" s="44" t="s">
        <v>14</v>
      </c>
      <c r="R245" s="65"/>
      <c r="S245" s="67"/>
      <c r="T245" s="61"/>
      <c r="U245" s="54"/>
    </row>
    <row r="246" spans="1:21" ht="15.75" customHeight="1" x14ac:dyDescent="0.2">
      <c r="A246" s="55" t="s">
        <v>14</v>
      </c>
      <c r="B246" s="56">
        <v>115</v>
      </c>
      <c r="C246" s="56">
        <v>39064</v>
      </c>
      <c r="D246" s="58" t="s">
        <v>308</v>
      </c>
      <c r="E246" s="63" t="s">
        <v>280</v>
      </c>
      <c r="F246" s="62" t="s">
        <v>14</v>
      </c>
      <c r="G246" s="63" t="s">
        <v>291</v>
      </c>
      <c r="H246" s="62" t="s">
        <v>309</v>
      </c>
      <c r="I246" s="68" t="s">
        <v>14</v>
      </c>
      <c r="J246" s="43" t="s">
        <v>61</v>
      </c>
      <c r="K246" s="43" t="s">
        <v>42</v>
      </c>
      <c r="L246" s="43" t="s">
        <v>43</v>
      </c>
      <c r="M246" s="43" t="s">
        <v>44</v>
      </c>
      <c r="N246" s="43" t="s">
        <v>45</v>
      </c>
      <c r="O246" s="51" t="s">
        <v>14</v>
      </c>
      <c r="P246" s="51" t="s">
        <v>14</v>
      </c>
      <c r="Q246" s="51" t="s">
        <v>14</v>
      </c>
      <c r="R246" s="64">
        <v>1750</v>
      </c>
      <c r="S246" s="66">
        <f>SUM(K247:Q247)</f>
        <v>0</v>
      </c>
      <c r="T246" s="60">
        <f>SUM(K247:Q247)*R246</f>
        <v>0</v>
      </c>
      <c r="U246" s="53" t="s">
        <v>310</v>
      </c>
    </row>
    <row r="247" spans="1:21" ht="86.25" customHeight="1" thickBot="1" x14ac:dyDescent="0.25">
      <c r="A247" s="55"/>
      <c r="B247" s="57"/>
      <c r="C247" s="57"/>
      <c r="D247" s="59"/>
      <c r="E247" s="59"/>
      <c r="F247" s="59"/>
      <c r="G247" s="59"/>
      <c r="H247" s="59"/>
      <c r="I247" s="69"/>
      <c r="J247" s="44" t="s">
        <v>14</v>
      </c>
      <c r="K247" s="52" t="s">
        <v>47</v>
      </c>
      <c r="L247" s="44" t="s">
        <v>14</v>
      </c>
      <c r="M247" s="44" t="s">
        <v>14</v>
      </c>
      <c r="N247" s="44" t="s">
        <v>14</v>
      </c>
      <c r="O247" s="44" t="s">
        <v>14</v>
      </c>
      <c r="P247" s="44" t="s">
        <v>14</v>
      </c>
      <c r="Q247" s="44" t="s">
        <v>14</v>
      </c>
      <c r="R247" s="65"/>
      <c r="S247" s="67"/>
      <c r="T247" s="61"/>
      <c r="U247" s="54"/>
    </row>
    <row r="248" spans="1:21" ht="15.75" customHeight="1" x14ac:dyDescent="0.2">
      <c r="A248" s="55" t="s">
        <v>14</v>
      </c>
      <c r="B248" s="56">
        <v>116</v>
      </c>
      <c r="C248" s="56">
        <v>39063</v>
      </c>
      <c r="D248" s="58" t="s">
        <v>311</v>
      </c>
      <c r="E248" s="63" t="s">
        <v>280</v>
      </c>
      <c r="F248" s="62" t="s">
        <v>14</v>
      </c>
      <c r="G248" s="63" t="s">
        <v>40</v>
      </c>
      <c r="H248" s="62" t="s">
        <v>309</v>
      </c>
      <c r="I248" s="68" t="s">
        <v>14</v>
      </c>
      <c r="J248" s="43" t="s">
        <v>61</v>
      </c>
      <c r="K248" s="43" t="s">
        <v>42</v>
      </c>
      <c r="L248" s="43" t="s">
        <v>43</v>
      </c>
      <c r="M248" s="43" t="s">
        <v>44</v>
      </c>
      <c r="N248" s="43" t="s">
        <v>45</v>
      </c>
      <c r="O248" s="51" t="s">
        <v>14</v>
      </c>
      <c r="P248" s="51" t="s">
        <v>14</v>
      </c>
      <c r="Q248" s="51" t="s">
        <v>14</v>
      </c>
      <c r="R248" s="64">
        <v>1750</v>
      </c>
      <c r="S248" s="66">
        <f>SUM(K249:Q249)</f>
        <v>0</v>
      </c>
      <c r="T248" s="60">
        <f>SUM(K249:Q249)*R248</f>
        <v>0</v>
      </c>
      <c r="U248" s="53" t="s">
        <v>310</v>
      </c>
    </row>
    <row r="249" spans="1:21" ht="86.25" customHeight="1" thickBot="1" x14ac:dyDescent="0.25">
      <c r="A249" s="55"/>
      <c r="B249" s="57"/>
      <c r="C249" s="57"/>
      <c r="D249" s="59"/>
      <c r="E249" s="59"/>
      <c r="F249" s="59"/>
      <c r="G249" s="59"/>
      <c r="H249" s="59"/>
      <c r="I249" s="69"/>
      <c r="J249" s="44" t="s">
        <v>14</v>
      </c>
      <c r="K249" s="52" t="s">
        <v>47</v>
      </c>
      <c r="L249" s="44" t="s">
        <v>14</v>
      </c>
      <c r="M249" s="44" t="s">
        <v>14</v>
      </c>
      <c r="N249" s="44" t="s">
        <v>14</v>
      </c>
      <c r="O249" s="44" t="s">
        <v>14</v>
      </c>
      <c r="P249" s="44" t="s">
        <v>14</v>
      </c>
      <c r="Q249" s="44" t="s">
        <v>14</v>
      </c>
      <c r="R249" s="65"/>
      <c r="S249" s="67"/>
      <c r="T249" s="61"/>
      <c r="U249" s="54"/>
    </row>
    <row r="250" spans="1:21" ht="15.75" customHeight="1" x14ac:dyDescent="0.2">
      <c r="A250" s="55" t="s">
        <v>14</v>
      </c>
      <c r="B250" s="56">
        <v>117</v>
      </c>
      <c r="C250" s="56">
        <v>38923</v>
      </c>
      <c r="D250" s="58" t="s">
        <v>312</v>
      </c>
      <c r="E250" s="63" t="s">
        <v>206</v>
      </c>
      <c r="F250" s="62" t="s">
        <v>14</v>
      </c>
      <c r="G250" s="63" t="s">
        <v>121</v>
      </c>
      <c r="H250" s="62" t="s">
        <v>178</v>
      </c>
      <c r="I250" s="68" t="s">
        <v>14</v>
      </c>
      <c r="J250" s="43" t="s">
        <v>61</v>
      </c>
      <c r="K250" s="43" t="s">
        <v>42</v>
      </c>
      <c r="L250" s="43" t="s">
        <v>43</v>
      </c>
      <c r="M250" s="43" t="s">
        <v>44</v>
      </c>
      <c r="N250" s="43" t="s">
        <v>45</v>
      </c>
      <c r="O250" s="43" t="s">
        <v>52</v>
      </c>
      <c r="P250" s="51" t="s">
        <v>14</v>
      </c>
      <c r="Q250" s="51" t="s">
        <v>14</v>
      </c>
      <c r="R250" s="64">
        <v>2100</v>
      </c>
      <c r="S250" s="66">
        <f>SUM(K251:Q251)</f>
        <v>0</v>
      </c>
      <c r="T250" s="60">
        <f>SUM(K251:Q251)*R250</f>
        <v>0</v>
      </c>
      <c r="U250" s="53" t="s">
        <v>313</v>
      </c>
    </row>
    <row r="251" spans="1:21" ht="86.25" customHeight="1" thickBot="1" x14ac:dyDescent="0.25">
      <c r="A251" s="55"/>
      <c r="B251" s="57"/>
      <c r="C251" s="57"/>
      <c r="D251" s="59"/>
      <c r="E251" s="59"/>
      <c r="F251" s="59"/>
      <c r="G251" s="59"/>
      <c r="H251" s="59"/>
      <c r="I251" s="69"/>
      <c r="J251" s="44" t="s">
        <v>14</v>
      </c>
      <c r="K251" s="52" t="s">
        <v>47</v>
      </c>
      <c r="L251" s="52" t="s">
        <v>47</v>
      </c>
      <c r="M251" s="44" t="s">
        <v>14</v>
      </c>
      <c r="N251" s="44" t="s">
        <v>14</v>
      </c>
      <c r="O251" s="44" t="s">
        <v>14</v>
      </c>
      <c r="P251" s="44" t="s">
        <v>14</v>
      </c>
      <c r="Q251" s="44" t="s">
        <v>14</v>
      </c>
      <c r="R251" s="65"/>
      <c r="S251" s="67"/>
      <c r="T251" s="61"/>
      <c r="U251" s="54"/>
    </row>
    <row r="252" spans="1:21" ht="15.75" customHeight="1" x14ac:dyDescent="0.2">
      <c r="A252" s="55" t="s">
        <v>14</v>
      </c>
      <c r="B252" s="56">
        <v>118</v>
      </c>
      <c r="C252" s="56">
        <v>38926</v>
      </c>
      <c r="D252" s="58" t="s">
        <v>314</v>
      </c>
      <c r="E252" s="63" t="s">
        <v>39</v>
      </c>
      <c r="F252" s="62" t="s">
        <v>14</v>
      </c>
      <c r="G252" s="63" t="s">
        <v>315</v>
      </c>
      <c r="H252" s="62" t="s">
        <v>178</v>
      </c>
      <c r="I252" s="68" t="s">
        <v>14</v>
      </c>
      <c r="J252" s="51" t="s">
        <v>14</v>
      </c>
      <c r="K252" s="43" t="s">
        <v>42</v>
      </c>
      <c r="L252" s="43" t="s">
        <v>43</v>
      </c>
      <c r="M252" s="43" t="s">
        <v>44</v>
      </c>
      <c r="N252" s="43" t="s">
        <v>45</v>
      </c>
      <c r="O252" s="43" t="s">
        <v>52</v>
      </c>
      <c r="P252" s="51" t="s">
        <v>14</v>
      </c>
      <c r="Q252" s="51" t="s">
        <v>14</v>
      </c>
      <c r="R252" s="64">
        <v>700</v>
      </c>
      <c r="S252" s="66">
        <f>SUM(O253:Q253)</f>
        <v>0</v>
      </c>
      <c r="T252" s="60">
        <f>SUM(O253:Q253)*R252</f>
        <v>0</v>
      </c>
      <c r="U252" s="53" t="s">
        <v>316</v>
      </c>
    </row>
    <row r="253" spans="1:21" ht="86.25" customHeight="1" thickBot="1" x14ac:dyDescent="0.25">
      <c r="A253" s="55"/>
      <c r="B253" s="57"/>
      <c r="C253" s="57"/>
      <c r="D253" s="59"/>
      <c r="E253" s="59"/>
      <c r="F253" s="59"/>
      <c r="G253" s="59"/>
      <c r="H253" s="59"/>
      <c r="I253" s="69"/>
      <c r="J253" s="44" t="s">
        <v>14</v>
      </c>
      <c r="K253" s="44" t="s">
        <v>14</v>
      </c>
      <c r="L253" s="44" t="s">
        <v>14</v>
      </c>
      <c r="M253" s="44" t="s">
        <v>14</v>
      </c>
      <c r="N253" s="44" t="s">
        <v>14</v>
      </c>
      <c r="O253" s="52" t="s">
        <v>47</v>
      </c>
      <c r="P253" s="44" t="s">
        <v>14</v>
      </c>
      <c r="Q253" s="44" t="s">
        <v>14</v>
      </c>
      <c r="R253" s="65"/>
      <c r="S253" s="67"/>
      <c r="T253" s="61"/>
      <c r="U253" s="54"/>
    </row>
    <row r="254" spans="1:21" ht="15.75" customHeight="1" x14ac:dyDescent="0.2">
      <c r="A254" s="55" t="s">
        <v>14</v>
      </c>
      <c r="B254" s="56">
        <v>119</v>
      </c>
      <c r="C254" s="56">
        <v>38932</v>
      </c>
      <c r="D254" s="58" t="s">
        <v>317</v>
      </c>
      <c r="E254" s="63" t="s">
        <v>39</v>
      </c>
      <c r="F254" s="62" t="s">
        <v>14</v>
      </c>
      <c r="G254" s="63" t="s">
        <v>121</v>
      </c>
      <c r="H254" s="62" t="s">
        <v>149</v>
      </c>
      <c r="I254" s="68" t="s">
        <v>14</v>
      </c>
      <c r="J254" s="51" t="s">
        <v>14</v>
      </c>
      <c r="K254" s="51" t="s">
        <v>14</v>
      </c>
      <c r="L254" s="43" t="s">
        <v>43</v>
      </c>
      <c r="M254" s="43" t="s">
        <v>44</v>
      </c>
      <c r="N254" s="43" t="s">
        <v>45</v>
      </c>
      <c r="O254" s="43" t="s">
        <v>52</v>
      </c>
      <c r="P254" s="43" t="s">
        <v>253</v>
      </c>
      <c r="Q254" s="51" t="s">
        <v>14</v>
      </c>
      <c r="R254" s="64">
        <v>700</v>
      </c>
      <c r="S254" s="66">
        <f>SUM(M255:Q255)</f>
        <v>0</v>
      </c>
      <c r="T254" s="60">
        <f>SUM(M255:Q255)*R254</f>
        <v>0</v>
      </c>
      <c r="U254" s="53" t="s">
        <v>318</v>
      </c>
    </row>
    <row r="255" spans="1:21" ht="86.25" customHeight="1" thickBot="1" x14ac:dyDescent="0.25">
      <c r="A255" s="55"/>
      <c r="B255" s="57"/>
      <c r="C255" s="57"/>
      <c r="D255" s="59"/>
      <c r="E255" s="59"/>
      <c r="F255" s="59"/>
      <c r="G255" s="59"/>
      <c r="H255" s="59"/>
      <c r="I255" s="69"/>
      <c r="J255" s="44" t="s">
        <v>14</v>
      </c>
      <c r="K255" s="44" t="s">
        <v>14</v>
      </c>
      <c r="L255" s="44" t="s">
        <v>14</v>
      </c>
      <c r="M255" s="52" t="s">
        <v>47</v>
      </c>
      <c r="N255" s="44" t="s">
        <v>14</v>
      </c>
      <c r="O255" s="44" t="s">
        <v>14</v>
      </c>
      <c r="P255" s="44" t="s">
        <v>14</v>
      </c>
      <c r="Q255" s="44" t="s">
        <v>14</v>
      </c>
      <c r="R255" s="65"/>
      <c r="S255" s="67"/>
      <c r="T255" s="61"/>
      <c r="U255" s="54"/>
    </row>
    <row r="256" spans="1:21" ht="15.75" customHeight="1" x14ac:dyDescent="0.2">
      <c r="A256" s="55" t="s">
        <v>14</v>
      </c>
      <c r="B256" s="56">
        <v>120</v>
      </c>
      <c r="C256" s="56">
        <v>38939</v>
      </c>
      <c r="D256" s="58" t="s">
        <v>319</v>
      </c>
      <c r="E256" s="63" t="s">
        <v>39</v>
      </c>
      <c r="F256" s="62" t="s">
        <v>14</v>
      </c>
      <c r="G256" s="63" t="s">
        <v>320</v>
      </c>
      <c r="H256" s="62" t="s">
        <v>178</v>
      </c>
      <c r="I256" s="68" t="s">
        <v>14</v>
      </c>
      <c r="J256" s="51" t="s">
        <v>14</v>
      </c>
      <c r="K256" s="43" t="s">
        <v>42</v>
      </c>
      <c r="L256" s="43" t="s">
        <v>43</v>
      </c>
      <c r="M256" s="43" t="s">
        <v>44</v>
      </c>
      <c r="N256" s="43" t="s">
        <v>45</v>
      </c>
      <c r="O256" s="43" t="s">
        <v>52</v>
      </c>
      <c r="P256" s="51" t="s">
        <v>14</v>
      </c>
      <c r="Q256" s="51" t="s">
        <v>14</v>
      </c>
      <c r="R256" s="64">
        <v>700</v>
      </c>
      <c r="S256" s="66">
        <f>SUM(N257:Q257)</f>
        <v>0</v>
      </c>
      <c r="T256" s="60">
        <f>SUM(N257:Q257)*R256</f>
        <v>0</v>
      </c>
      <c r="U256" s="53" t="s">
        <v>321</v>
      </c>
    </row>
    <row r="257" spans="1:21" ht="86.25" customHeight="1" thickBot="1" x14ac:dyDescent="0.25">
      <c r="A257" s="55"/>
      <c r="B257" s="57"/>
      <c r="C257" s="57"/>
      <c r="D257" s="59"/>
      <c r="E257" s="59"/>
      <c r="F257" s="59"/>
      <c r="G257" s="59"/>
      <c r="H257" s="59"/>
      <c r="I257" s="69"/>
      <c r="J257" s="44" t="s">
        <v>14</v>
      </c>
      <c r="K257" s="44" t="s">
        <v>14</v>
      </c>
      <c r="L257" s="44" t="s">
        <v>14</v>
      </c>
      <c r="M257" s="44" t="s">
        <v>14</v>
      </c>
      <c r="N257" s="52" t="s">
        <v>47</v>
      </c>
      <c r="O257" s="44" t="s">
        <v>14</v>
      </c>
      <c r="P257" s="44" t="s">
        <v>14</v>
      </c>
      <c r="Q257" s="44" t="s">
        <v>14</v>
      </c>
      <c r="R257" s="65"/>
      <c r="S257" s="67"/>
      <c r="T257" s="61"/>
      <c r="U257" s="54"/>
    </row>
    <row r="258" spans="1:21" ht="15.75" customHeight="1" x14ac:dyDescent="0.2">
      <c r="A258" s="55" t="s">
        <v>14</v>
      </c>
      <c r="B258" s="56">
        <v>121</v>
      </c>
      <c r="C258" s="56">
        <v>38954</v>
      </c>
      <c r="D258" s="58" t="s">
        <v>322</v>
      </c>
      <c r="E258" s="63" t="s">
        <v>39</v>
      </c>
      <c r="F258" s="62" t="s">
        <v>14</v>
      </c>
      <c r="G258" s="63" t="s">
        <v>50</v>
      </c>
      <c r="H258" s="62" t="s">
        <v>178</v>
      </c>
      <c r="I258" s="68" t="s">
        <v>14</v>
      </c>
      <c r="J258" s="51" t="s">
        <v>14</v>
      </c>
      <c r="K258" s="43" t="s">
        <v>42</v>
      </c>
      <c r="L258" s="43" t="s">
        <v>43</v>
      </c>
      <c r="M258" s="43" t="s">
        <v>44</v>
      </c>
      <c r="N258" s="43" t="s">
        <v>45</v>
      </c>
      <c r="O258" s="51" t="s">
        <v>14</v>
      </c>
      <c r="P258" s="51" t="s">
        <v>14</v>
      </c>
      <c r="Q258" s="51" t="s">
        <v>14</v>
      </c>
      <c r="R258" s="64">
        <v>875</v>
      </c>
      <c r="S258" s="66">
        <f>SUM(K259:Q259)</f>
        <v>0</v>
      </c>
      <c r="T258" s="60">
        <f>SUM(K259:Q259)*R258</f>
        <v>0</v>
      </c>
      <c r="U258" s="53" t="s">
        <v>323</v>
      </c>
    </row>
    <row r="259" spans="1:21" ht="86.25" customHeight="1" thickBot="1" x14ac:dyDescent="0.25">
      <c r="A259" s="55"/>
      <c r="B259" s="57"/>
      <c r="C259" s="57"/>
      <c r="D259" s="59"/>
      <c r="E259" s="59"/>
      <c r="F259" s="59"/>
      <c r="G259" s="59"/>
      <c r="H259" s="59"/>
      <c r="I259" s="69"/>
      <c r="J259" s="44" t="s">
        <v>14</v>
      </c>
      <c r="K259" s="52" t="s">
        <v>47</v>
      </c>
      <c r="L259" s="52" t="s">
        <v>47</v>
      </c>
      <c r="M259" s="52" t="s">
        <v>47</v>
      </c>
      <c r="N259" s="52" t="s">
        <v>47</v>
      </c>
      <c r="O259" s="44" t="s">
        <v>14</v>
      </c>
      <c r="P259" s="44" t="s">
        <v>14</v>
      </c>
      <c r="Q259" s="44" t="s">
        <v>14</v>
      </c>
      <c r="R259" s="65"/>
      <c r="S259" s="67"/>
      <c r="T259" s="61"/>
      <c r="U259" s="54"/>
    </row>
    <row r="260" spans="1:21" ht="15.75" customHeight="1" x14ac:dyDescent="0.2">
      <c r="A260" s="55" t="s">
        <v>14</v>
      </c>
      <c r="B260" s="56">
        <v>122</v>
      </c>
      <c r="C260" s="56">
        <v>38955</v>
      </c>
      <c r="D260" s="58" t="s">
        <v>324</v>
      </c>
      <c r="E260" s="63" t="s">
        <v>39</v>
      </c>
      <c r="F260" s="62" t="s">
        <v>14</v>
      </c>
      <c r="G260" s="63" t="s">
        <v>325</v>
      </c>
      <c r="H260" s="62" t="s">
        <v>178</v>
      </c>
      <c r="I260" s="68" t="s">
        <v>14</v>
      </c>
      <c r="J260" s="51" t="s">
        <v>14</v>
      </c>
      <c r="K260" s="43" t="s">
        <v>42</v>
      </c>
      <c r="L260" s="43" t="s">
        <v>43</v>
      </c>
      <c r="M260" s="43" t="s">
        <v>44</v>
      </c>
      <c r="N260" s="43" t="s">
        <v>45</v>
      </c>
      <c r="O260" s="51" t="s">
        <v>14</v>
      </c>
      <c r="P260" s="51" t="s">
        <v>14</v>
      </c>
      <c r="Q260" s="51" t="s">
        <v>14</v>
      </c>
      <c r="R260" s="64">
        <v>875</v>
      </c>
      <c r="S260" s="66">
        <f>SUM(K261:Q261)</f>
        <v>0</v>
      </c>
      <c r="T260" s="60">
        <f>SUM(K261:Q261)*R260</f>
        <v>0</v>
      </c>
      <c r="U260" s="53" t="s">
        <v>323</v>
      </c>
    </row>
    <row r="261" spans="1:21" ht="86.25" customHeight="1" thickBot="1" x14ac:dyDescent="0.25">
      <c r="A261" s="55"/>
      <c r="B261" s="57"/>
      <c r="C261" s="57"/>
      <c r="D261" s="59"/>
      <c r="E261" s="59"/>
      <c r="F261" s="59"/>
      <c r="G261" s="59"/>
      <c r="H261" s="59"/>
      <c r="I261" s="69"/>
      <c r="J261" s="44" t="s">
        <v>14</v>
      </c>
      <c r="K261" s="52" t="s">
        <v>47</v>
      </c>
      <c r="L261" s="52" t="s">
        <v>47</v>
      </c>
      <c r="M261" s="52" t="s">
        <v>47</v>
      </c>
      <c r="N261" s="52" t="s">
        <v>47</v>
      </c>
      <c r="O261" s="44" t="s">
        <v>14</v>
      </c>
      <c r="P261" s="44" t="s">
        <v>14</v>
      </c>
      <c r="Q261" s="44" t="s">
        <v>14</v>
      </c>
      <c r="R261" s="65"/>
      <c r="S261" s="67"/>
      <c r="T261" s="61"/>
      <c r="U261" s="54"/>
    </row>
    <row r="262" spans="1:21" ht="15.75" customHeight="1" x14ac:dyDescent="0.2">
      <c r="A262" s="55" t="s">
        <v>14</v>
      </c>
      <c r="B262" s="56">
        <v>123</v>
      </c>
      <c r="C262" s="56">
        <v>38956</v>
      </c>
      <c r="D262" s="58" t="s">
        <v>326</v>
      </c>
      <c r="E262" s="63" t="s">
        <v>39</v>
      </c>
      <c r="F262" s="62" t="s">
        <v>14</v>
      </c>
      <c r="G262" s="63" t="s">
        <v>327</v>
      </c>
      <c r="H262" s="62" t="s">
        <v>178</v>
      </c>
      <c r="I262" s="68" t="s">
        <v>14</v>
      </c>
      <c r="J262" s="51" t="s">
        <v>14</v>
      </c>
      <c r="K262" s="43" t="s">
        <v>42</v>
      </c>
      <c r="L262" s="43" t="s">
        <v>43</v>
      </c>
      <c r="M262" s="43" t="s">
        <v>44</v>
      </c>
      <c r="N262" s="43" t="s">
        <v>45</v>
      </c>
      <c r="O262" s="51" t="s">
        <v>14</v>
      </c>
      <c r="P262" s="51" t="s">
        <v>14</v>
      </c>
      <c r="Q262" s="51" t="s">
        <v>14</v>
      </c>
      <c r="R262" s="64">
        <v>875</v>
      </c>
      <c r="S262" s="66">
        <f>SUM(L263:Q263)</f>
        <v>0</v>
      </c>
      <c r="T262" s="60">
        <f>SUM(L263:Q263)*R262</f>
        <v>0</v>
      </c>
      <c r="U262" s="53" t="s">
        <v>323</v>
      </c>
    </row>
    <row r="263" spans="1:21" ht="86.25" customHeight="1" thickBot="1" x14ac:dyDescent="0.25">
      <c r="A263" s="55"/>
      <c r="B263" s="57"/>
      <c r="C263" s="57"/>
      <c r="D263" s="59"/>
      <c r="E263" s="59"/>
      <c r="F263" s="59"/>
      <c r="G263" s="59"/>
      <c r="H263" s="59"/>
      <c r="I263" s="69"/>
      <c r="J263" s="44" t="s">
        <v>14</v>
      </c>
      <c r="K263" s="44" t="s">
        <v>14</v>
      </c>
      <c r="L263" s="52" t="s">
        <v>47</v>
      </c>
      <c r="M263" s="52" t="s">
        <v>47</v>
      </c>
      <c r="N263" s="44" t="s">
        <v>14</v>
      </c>
      <c r="O263" s="44" t="s">
        <v>14</v>
      </c>
      <c r="P263" s="44" t="s">
        <v>14</v>
      </c>
      <c r="Q263" s="44" t="s">
        <v>14</v>
      </c>
      <c r="R263" s="65"/>
      <c r="S263" s="67"/>
      <c r="T263" s="61"/>
      <c r="U263" s="54"/>
    </row>
    <row r="264" spans="1:21" ht="15.75" customHeight="1" x14ac:dyDescent="0.2">
      <c r="A264" s="55" t="s">
        <v>14</v>
      </c>
      <c r="B264" s="56">
        <v>124</v>
      </c>
      <c r="C264" s="56">
        <v>38953</v>
      </c>
      <c r="D264" s="58" t="s">
        <v>328</v>
      </c>
      <c r="E264" s="63" t="s">
        <v>39</v>
      </c>
      <c r="F264" s="62" t="s">
        <v>14</v>
      </c>
      <c r="G264" s="63" t="s">
        <v>181</v>
      </c>
      <c r="H264" s="62" t="s">
        <v>178</v>
      </c>
      <c r="I264" s="68" t="s">
        <v>14</v>
      </c>
      <c r="J264" s="51" t="s">
        <v>14</v>
      </c>
      <c r="K264" s="43" t="s">
        <v>42</v>
      </c>
      <c r="L264" s="43" t="s">
        <v>43</v>
      </c>
      <c r="M264" s="43" t="s">
        <v>44</v>
      </c>
      <c r="N264" s="43" t="s">
        <v>45</v>
      </c>
      <c r="O264" s="51" t="s">
        <v>14</v>
      </c>
      <c r="P264" s="51" t="s">
        <v>14</v>
      </c>
      <c r="Q264" s="51" t="s">
        <v>14</v>
      </c>
      <c r="R264" s="64">
        <v>875</v>
      </c>
      <c r="S264" s="66">
        <f>SUM(K265:Q265)</f>
        <v>0</v>
      </c>
      <c r="T264" s="60">
        <f>SUM(K265:Q265)*R264</f>
        <v>0</v>
      </c>
      <c r="U264" s="53" t="s">
        <v>323</v>
      </c>
    </row>
    <row r="265" spans="1:21" ht="86.25" customHeight="1" thickBot="1" x14ac:dyDescent="0.25">
      <c r="A265" s="55"/>
      <c r="B265" s="57"/>
      <c r="C265" s="57"/>
      <c r="D265" s="59"/>
      <c r="E265" s="59"/>
      <c r="F265" s="59"/>
      <c r="G265" s="59"/>
      <c r="H265" s="59"/>
      <c r="I265" s="69"/>
      <c r="J265" s="44" t="s">
        <v>14</v>
      </c>
      <c r="K265" s="52" t="s">
        <v>47</v>
      </c>
      <c r="L265" s="52" t="s">
        <v>47</v>
      </c>
      <c r="M265" s="52" t="s">
        <v>47</v>
      </c>
      <c r="N265" s="52" t="s">
        <v>47</v>
      </c>
      <c r="O265" s="44" t="s">
        <v>14</v>
      </c>
      <c r="P265" s="44" t="s">
        <v>14</v>
      </c>
      <c r="Q265" s="44" t="s">
        <v>14</v>
      </c>
      <c r="R265" s="65"/>
      <c r="S265" s="67"/>
      <c r="T265" s="61"/>
      <c r="U265" s="54"/>
    </row>
    <row r="266" spans="1:21" ht="15.75" customHeight="1" x14ac:dyDescent="0.2">
      <c r="A266" s="55" t="s">
        <v>14</v>
      </c>
      <c r="B266" s="56">
        <v>125</v>
      </c>
      <c r="C266" s="56">
        <v>38985</v>
      </c>
      <c r="D266" s="58" t="s">
        <v>329</v>
      </c>
      <c r="E266" s="63" t="s">
        <v>49</v>
      </c>
      <c r="F266" s="62" t="s">
        <v>14</v>
      </c>
      <c r="G266" s="63" t="s">
        <v>131</v>
      </c>
      <c r="H266" s="62" t="s">
        <v>330</v>
      </c>
      <c r="I266" s="68" t="s">
        <v>14</v>
      </c>
      <c r="J266" s="51" t="s">
        <v>14</v>
      </c>
      <c r="K266" s="43" t="s">
        <v>42</v>
      </c>
      <c r="L266" s="43" t="s">
        <v>43</v>
      </c>
      <c r="M266" s="43" t="s">
        <v>44</v>
      </c>
      <c r="N266" s="43" t="s">
        <v>45</v>
      </c>
      <c r="O266" s="43" t="s">
        <v>52</v>
      </c>
      <c r="P266" s="51" t="s">
        <v>14</v>
      </c>
      <c r="Q266" s="51" t="s">
        <v>14</v>
      </c>
      <c r="R266" s="64">
        <v>875</v>
      </c>
      <c r="S266" s="66">
        <f>SUM(O267:Q267)</f>
        <v>0</v>
      </c>
      <c r="T266" s="60">
        <f>SUM(O267:Q267)*R266</f>
        <v>0</v>
      </c>
      <c r="U266" s="53" t="s">
        <v>331</v>
      </c>
    </row>
    <row r="267" spans="1:21" ht="86.25" customHeight="1" thickBot="1" x14ac:dyDescent="0.25">
      <c r="A267" s="55"/>
      <c r="B267" s="57"/>
      <c r="C267" s="57"/>
      <c r="D267" s="59"/>
      <c r="E267" s="59"/>
      <c r="F267" s="59"/>
      <c r="G267" s="59"/>
      <c r="H267" s="59"/>
      <c r="I267" s="69"/>
      <c r="J267" s="44" t="s">
        <v>14</v>
      </c>
      <c r="K267" s="44" t="s">
        <v>14</v>
      </c>
      <c r="L267" s="44" t="s">
        <v>14</v>
      </c>
      <c r="M267" s="44" t="s">
        <v>14</v>
      </c>
      <c r="N267" s="44" t="s">
        <v>14</v>
      </c>
      <c r="O267" s="52" t="s">
        <v>47</v>
      </c>
      <c r="P267" s="44" t="s">
        <v>14</v>
      </c>
      <c r="Q267" s="44" t="s">
        <v>14</v>
      </c>
      <c r="R267" s="65"/>
      <c r="S267" s="67"/>
      <c r="T267" s="61"/>
      <c r="U267" s="54"/>
    </row>
    <row r="268" spans="1:21" ht="15.75" customHeight="1" x14ac:dyDescent="0.2">
      <c r="A268" s="55" t="s">
        <v>14</v>
      </c>
      <c r="B268" s="56">
        <v>126</v>
      </c>
      <c r="C268" s="56">
        <v>38984</v>
      </c>
      <c r="D268" s="58" t="s">
        <v>332</v>
      </c>
      <c r="E268" s="63" t="s">
        <v>49</v>
      </c>
      <c r="F268" s="62" t="s">
        <v>14</v>
      </c>
      <c r="G268" s="63" t="s">
        <v>325</v>
      </c>
      <c r="H268" s="62" t="s">
        <v>330</v>
      </c>
      <c r="I268" s="68" t="s">
        <v>14</v>
      </c>
      <c r="J268" s="51" t="s">
        <v>14</v>
      </c>
      <c r="K268" s="43" t="s">
        <v>42</v>
      </c>
      <c r="L268" s="43" t="s">
        <v>43</v>
      </c>
      <c r="M268" s="43" t="s">
        <v>44</v>
      </c>
      <c r="N268" s="43" t="s">
        <v>45</v>
      </c>
      <c r="O268" s="43" t="s">
        <v>52</v>
      </c>
      <c r="P268" s="51" t="s">
        <v>14</v>
      </c>
      <c r="Q268" s="51" t="s">
        <v>14</v>
      </c>
      <c r="R268" s="64">
        <v>875</v>
      </c>
      <c r="S268" s="66">
        <f>SUM(N269:Q269)</f>
        <v>0</v>
      </c>
      <c r="T268" s="60">
        <f>SUM(N269:Q269)*R268</f>
        <v>0</v>
      </c>
      <c r="U268" s="53" t="s">
        <v>331</v>
      </c>
    </row>
    <row r="269" spans="1:21" ht="86.25" customHeight="1" thickBot="1" x14ac:dyDescent="0.25">
      <c r="A269" s="55"/>
      <c r="B269" s="57"/>
      <c r="C269" s="57"/>
      <c r="D269" s="59"/>
      <c r="E269" s="59"/>
      <c r="F269" s="59"/>
      <c r="G269" s="59"/>
      <c r="H269" s="59"/>
      <c r="I269" s="69"/>
      <c r="J269" s="44" t="s">
        <v>14</v>
      </c>
      <c r="K269" s="44" t="s">
        <v>14</v>
      </c>
      <c r="L269" s="44" t="s">
        <v>14</v>
      </c>
      <c r="M269" s="44" t="s">
        <v>14</v>
      </c>
      <c r="N269" s="52" t="s">
        <v>47</v>
      </c>
      <c r="O269" s="52" t="s">
        <v>47</v>
      </c>
      <c r="P269" s="44" t="s">
        <v>14</v>
      </c>
      <c r="Q269" s="44" t="s">
        <v>14</v>
      </c>
      <c r="R269" s="65"/>
      <c r="S269" s="67"/>
      <c r="T269" s="61"/>
      <c r="U269" s="54"/>
    </row>
    <row r="270" spans="1:21" ht="15.75" customHeight="1" x14ac:dyDescent="0.2">
      <c r="A270" s="55" t="s">
        <v>14</v>
      </c>
      <c r="B270" s="56">
        <v>127</v>
      </c>
      <c r="C270" s="56">
        <v>38991</v>
      </c>
      <c r="D270" s="58" t="s">
        <v>333</v>
      </c>
      <c r="E270" s="63" t="s">
        <v>49</v>
      </c>
      <c r="F270" s="62" t="s">
        <v>14</v>
      </c>
      <c r="G270" s="63" t="s">
        <v>50</v>
      </c>
      <c r="H270" s="62" t="s">
        <v>178</v>
      </c>
      <c r="I270" s="68" t="s">
        <v>14</v>
      </c>
      <c r="J270" s="43" t="s">
        <v>61</v>
      </c>
      <c r="K270" s="43" t="s">
        <v>42</v>
      </c>
      <c r="L270" s="43" t="s">
        <v>43</v>
      </c>
      <c r="M270" s="43" t="s">
        <v>44</v>
      </c>
      <c r="N270" s="43" t="s">
        <v>45</v>
      </c>
      <c r="O270" s="51" t="s">
        <v>14</v>
      </c>
      <c r="P270" s="51" t="s">
        <v>14</v>
      </c>
      <c r="Q270" s="51" t="s">
        <v>14</v>
      </c>
      <c r="R270" s="64">
        <v>875</v>
      </c>
      <c r="S270" s="66">
        <f>SUM(N271:Q271)</f>
        <v>0</v>
      </c>
      <c r="T270" s="60">
        <f>SUM(N271:Q271)*R270</f>
        <v>0</v>
      </c>
      <c r="U270" s="53" t="s">
        <v>334</v>
      </c>
    </row>
    <row r="271" spans="1:21" ht="86.25" customHeight="1" thickBot="1" x14ac:dyDescent="0.25">
      <c r="A271" s="55"/>
      <c r="B271" s="57"/>
      <c r="C271" s="57"/>
      <c r="D271" s="59"/>
      <c r="E271" s="59"/>
      <c r="F271" s="59"/>
      <c r="G271" s="59"/>
      <c r="H271" s="59"/>
      <c r="I271" s="69"/>
      <c r="J271" s="44" t="s">
        <v>14</v>
      </c>
      <c r="K271" s="44" t="s">
        <v>14</v>
      </c>
      <c r="L271" s="44" t="s">
        <v>14</v>
      </c>
      <c r="M271" s="44" t="s">
        <v>14</v>
      </c>
      <c r="N271" s="52" t="s">
        <v>47</v>
      </c>
      <c r="O271" s="44" t="s">
        <v>14</v>
      </c>
      <c r="P271" s="44" t="s">
        <v>14</v>
      </c>
      <c r="Q271" s="44" t="s">
        <v>14</v>
      </c>
      <c r="R271" s="65"/>
      <c r="S271" s="67"/>
      <c r="T271" s="61"/>
      <c r="U271" s="54"/>
    </row>
    <row r="272" spans="1:21" ht="15.75" customHeight="1" x14ac:dyDescent="0.2">
      <c r="A272" s="55" t="s">
        <v>14</v>
      </c>
      <c r="B272" s="56">
        <v>128</v>
      </c>
      <c r="C272" s="56">
        <v>38988</v>
      </c>
      <c r="D272" s="58" t="s">
        <v>335</v>
      </c>
      <c r="E272" s="63" t="s">
        <v>49</v>
      </c>
      <c r="F272" s="62" t="s">
        <v>14</v>
      </c>
      <c r="G272" s="63" t="s">
        <v>40</v>
      </c>
      <c r="H272" s="62" t="s">
        <v>178</v>
      </c>
      <c r="I272" s="68" t="s">
        <v>14</v>
      </c>
      <c r="J272" s="43" t="s">
        <v>61</v>
      </c>
      <c r="K272" s="43" t="s">
        <v>42</v>
      </c>
      <c r="L272" s="43" t="s">
        <v>43</v>
      </c>
      <c r="M272" s="43" t="s">
        <v>44</v>
      </c>
      <c r="N272" s="43" t="s">
        <v>45</v>
      </c>
      <c r="O272" s="51" t="s">
        <v>14</v>
      </c>
      <c r="P272" s="51" t="s">
        <v>14</v>
      </c>
      <c r="Q272" s="51" t="s">
        <v>14</v>
      </c>
      <c r="R272" s="64">
        <v>875</v>
      </c>
      <c r="S272" s="66">
        <f>SUM(J273:Q273)</f>
        <v>0</v>
      </c>
      <c r="T272" s="60">
        <f>SUM(J273:Q273)*R272</f>
        <v>0</v>
      </c>
      <c r="U272" s="53" t="s">
        <v>334</v>
      </c>
    </row>
    <row r="273" spans="1:21" ht="86.25" customHeight="1" thickBot="1" x14ac:dyDescent="0.25">
      <c r="A273" s="55"/>
      <c r="B273" s="57"/>
      <c r="C273" s="57"/>
      <c r="D273" s="59"/>
      <c r="E273" s="59"/>
      <c r="F273" s="59"/>
      <c r="G273" s="59"/>
      <c r="H273" s="59"/>
      <c r="I273" s="69"/>
      <c r="J273" s="52" t="s">
        <v>47</v>
      </c>
      <c r="K273" s="52" t="s">
        <v>47</v>
      </c>
      <c r="L273" s="52" t="s">
        <v>47</v>
      </c>
      <c r="M273" s="52" t="s">
        <v>47</v>
      </c>
      <c r="N273" s="52" t="s">
        <v>47</v>
      </c>
      <c r="O273" s="44" t="s">
        <v>14</v>
      </c>
      <c r="P273" s="44" t="s">
        <v>14</v>
      </c>
      <c r="Q273" s="44" t="s">
        <v>14</v>
      </c>
      <c r="R273" s="65"/>
      <c r="S273" s="67"/>
      <c r="T273" s="61"/>
      <c r="U273" s="54"/>
    </row>
    <row r="274" spans="1:21" ht="15.75" customHeight="1" x14ac:dyDescent="0.2">
      <c r="A274" s="55" t="s">
        <v>14</v>
      </c>
      <c r="B274" s="56">
        <v>129</v>
      </c>
      <c r="C274" s="56">
        <v>38990</v>
      </c>
      <c r="D274" s="58" t="s">
        <v>336</v>
      </c>
      <c r="E274" s="63" t="s">
        <v>49</v>
      </c>
      <c r="F274" s="62" t="s">
        <v>14</v>
      </c>
      <c r="G274" s="63" t="s">
        <v>121</v>
      </c>
      <c r="H274" s="62" t="s">
        <v>178</v>
      </c>
      <c r="I274" s="68" t="s">
        <v>14</v>
      </c>
      <c r="J274" s="43" t="s">
        <v>61</v>
      </c>
      <c r="K274" s="43" t="s">
        <v>42</v>
      </c>
      <c r="L274" s="43" t="s">
        <v>43</v>
      </c>
      <c r="M274" s="43" t="s">
        <v>44</v>
      </c>
      <c r="N274" s="43" t="s">
        <v>45</v>
      </c>
      <c r="O274" s="51" t="s">
        <v>14</v>
      </c>
      <c r="P274" s="51" t="s">
        <v>14</v>
      </c>
      <c r="Q274" s="51" t="s">
        <v>14</v>
      </c>
      <c r="R274" s="64">
        <v>875</v>
      </c>
      <c r="S274" s="66">
        <f>SUM(J275:Q275)</f>
        <v>0</v>
      </c>
      <c r="T274" s="60">
        <f>SUM(J275:Q275)*R274</f>
        <v>0</v>
      </c>
      <c r="U274" s="53" t="s">
        <v>334</v>
      </c>
    </row>
    <row r="275" spans="1:21" ht="86.25" customHeight="1" thickBot="1" x14ac:dyDescent="0.25">
      <c r="A275" s="55"/>
      <c r="B275" s="57"/>
      <c r="C275" s="57"/>
      <c r="D275" s="59"/>
      <c r="E275" s="59"/>
      <c r="F275" s="59"/>
      <c r="G275" s="59"/>
      <c r="H275" s="59"/>
      <c r="I275" s="69"/>
      <c r="J275" s="52" t="s">
        <v>47</v>
      </c>
      <c r="K275" s="52" t="s">
        <v>47</v>
      </c>
      <c r="L275" s="52" t="s">
        <v>47</v>
      </c>
      <c r="M275" s="52" t="s">
        <v>47</v>
      </c>
      <c r="N275" s="52" t="s">
        <v>47</v>
      </c>
      <c r="O275" s="44" t="s">
        <v>14</v>
      </c>
      <c r="P275" s="44" t="s">
        <v>14</v>
      </c>
      <c r="Q275" s="44" t="s">
        <v>14</v>
      </c>
      <c r="R275" s="65"/>
      <c r="S275" s="67"/>
      <c r="T275" s="61"/>
      <c r="U275" s="54"/>
    </row>
    <row r="276" spans="1:21" ht="15.75" customHeight="1" x14ac:dyDescent="0.2">
      <c r="A276" s="55" t="s">
        <v>14</v>
      </c>
      <c r="B276" s="56">
        <v>130</v>
      </c>
      <c r="C276" s="56">
        <v>38989</v>
      </c>
      <c r="D276" s="58" t="s">
        <v>337</v>
      </c>
      <c r="E276" s="63" t="s">
        <v>49</v>
      </c>
      <c r="F276" s="62" t="s">
        <v>14</v>
      </c>
      <c r="G276" s="63" t="s">
        <v>89</v>
      </c>
      <c r="H276" s="62" t="s">
        <v>178</v>
      </c>
      <c r="I276" s="68" t="s">
        <v>14</v>
      </c>
      <c r="J276" s="43" t="s">
        <v>61</v>
      </c>
      <c r="K276" s="43" t="s">
        <v>42</v>
      </c>
      <c r="L276" s="43" t="s">
        <v>43</v>
      </c>
      <c r="M276" s="43" t="s">
        <v>44</v>
      </c>
      <c r="N276" s="43" t="s">
        <v>45</v>
      </c>
      <c r="O276" s="51" t="s">
        <v>14</v>
      </c>
      <c r="P276" s="51" t="s">
        <v>14</v>
      </c>
      <c r="Q276" s="51" t="s">
        <v>14</v>
      </c>
      <c r="R276" s="64">
        <v>875</v>
      </c>
      <c r="S276" s="66">
        <f>SUM(J277:Q277)</f>
        <v>0</v>
      </c>
      <c r="T276" s="60">
        <f>SUM(J277:Q277)*R276</f>
        <v>0</v>
      </c>
      <c r="U276" s="53" t="s">
        <v>334</v>
      </c>
    </row>
    <row r="277" spans="1:21" ht="86.25" customHeight="1" thickBot="1" x14ac:dyDescent="0.25">
      <c r="A277" s="55"/>
      <c r="B277" s="57"/>
      <c r="C277" s="57"/>
      <c r="D277" s="59"/>
      <c r="E277" s="59"/>
      <c r="F277" s="59"/>
      <c r="G277" s="59"/>
      <c r="H277" s="59"/>
      <c r="I277" s="69"/>
      <c r="J277" s="52" t="s">
        <v>47</v>
      </c>
      <c r="K277" s="52" t="s">
        <v>47</v>
      </c>
      <c r="L277" s="52" t="s">
        <v>47</v>
      </c>
      <c r="M277" s="52" t="s">
        <v>47</v>
      </c>
      <c r="N277" s="52" t="s">
        <v>47</v>
      </c>
      <c r="O277" s="44" t="s">
        <v>14</v>
      </c>
      <c r="P277" s="44" t="s">
        <v>14</v>
      </c>
      <c r="Q277" s="44" t="s">
        <v>14</v>
      </c>
      <c r="R277" s="65"/>
      <c r="S277" s="67"/>
      <c r="T277" s="61"/>
      <c r="U277" s="54"/>
    </row>
    <row r="278" spans="1:21" ht="15.75" customHeight="1" x14ac:dyDescent="0.2">
      <c r="A278" s="55" t="s">
        <v>14</v>
      </c>
      <c r="B278" s="56">
        <v>131</v>
      </c>
      <c r="C278" s="56">
        <v>38993</v>
      </c>
      <c r="D278" s="58" t="s">
        <v>338</v>
      </c>
      <c r="E278" s="63" t="s">
        <v>49</v>
      </c>
      <c r="F278" s="62" t="s">
        <v>14</v>
      </c>
      <c r="G278" s="63" t="s">
        <v>252</v>
      </c>
      <c r="H278" s="62" t="s">
        <v>339</v>
      </c>
      <c r="I278" s="68" t="s">
        <v>14</v>
      </c>
      <c r="J278" s="51" t="s">
        <v>14</v>
      </c>
      <c r="K278" s="51" t="s">
        <v>14</v>
      </c>
      <c r="L278" s="43" t="s">
        <v>43</v>
      </c>
      <c r="M278" s="43" t="s">
        <v>44</v>
      </c>
      <c r="N278" s="43" t="s">
        <v>45</v>
      </c>
      <c r="O278" s="43" t="s">
        <v>52</v>
      </c>
      <c r="P278" s="43" t="s">
        <v>253</v>
      </c>
      <c r="Q278" s="51" t="s">
        <v>14</v>
      </c>
      <c r="R278" s="64">
        <v>1225</v>
      </c>
      <c r="S278" s="66">
        <f>SUM(O279:Q279)</f>
        <v>0</v>
      </c>
      <c r="T278" s="60">
        <f>SUM(O279:Q279)*R278</f>
        <v>0</v>
      </c>
      <c r="U278" s="53" t="s">
        <v>340</v>
      </c>
    </row>
    <row r="279" spans="1:21" ht="86.25" customHeight="1" thickBot="1" x14ac:dyDescent="0.25">
      <c r="A279" s="55"/>
      <c r="B279" s="57"/>
      <c r="C279" s="57"/>
      <c r="D279" s="59"/>
      <c r="E279" s="59"/>
      <c r="F279" s="59"/>
      <c r="G279" s="59"/>
      <c r="H279" s="59"/>
      <c r="I279" s="69"/>
      <c r="J279" s="44" t="s">
        <v>14</v>
      </c>
      <c r="K279" s="44" t="s">
        <v>14</v>
      </c>
      <c r="L279" s="44" t="s">
        <v>14</v>
      </c>
      <c r="M279" s="44" t="s">
        <v>14</v>
      </c>
      <c r="N279" s="44" t="s">
        <v>14</v>
      </c>
      <c r="O279" s="52" t="s">
        <v>47</v>
      </c>
      <c r="P279" s="44" t="s">
        <v>14</v>
      </c>
      <c r="Q279" s="44" t="s">
        <v>14</v>
      </c>
      <c r="R279" s="65"/>
      <c r="S279" s="67"/>
      <c r="T279" s="61"/>
      <c r="U279" s="54"/>
    </row>
    <row r="280" spans="1:21" ht="15.75" customHeight="1" x14ac:dyDescent="0.2">
      <c r="A280" s="55" t="s">
        <v>14</v>
      </c>
      <c r="B280" s="56">
        <v>132</v>
      </c>
      <c r="C280" s="56">
        <v>38998</v>
      </c>
      <c r="D280" s="58" t="s">
        <v>341</v>
      </c>
      <c r="E280" s="63" t="s">
        <v>49</v>
      </c>
      <c r="F280" s="62" t="s">
        <v>14</v>
      </c>
      <c r="G280" s="63" t="s">
        <v>342</v>
      </c>
      <c r="H280" s="62" t="s">
        <v>178</v>
      </c>
      <c r="I280" s="68" t="s">
        <v>14</v>
      </c>
      <c r="J280" s="43" t="s">
        <v>61</v>
      </c>
      <c r="K280" s="43" t="s">
        <v>42</v>
      </c>
      <c r="L280" s="43" t="s">
        <v>43</v>
      </c>
      <c r="M280" s="43" t="s">
        <v>44</v>
      </c>
      <c r="N280" s="51" t="s">
        <v>14</v>
      </c>
      <c r="O280" s="51" t="s">
        <v>14</v>
      </c>
      <c r="P280" s="51" t="s">
        <v>14</v>
      </c>
      <c r="Q280" s="51" t="s">
        <v>14</v>
      </c>
      <c r="R280" s="64">
        <v>875</v>
      </c>
      <c r="S280" s="66">
        <f>SUM(J281:Q281)</f>
        <v>0</v>
      </c>
      <c r="T280" s="60">
        <f>SUM(J281:Q281)*R280</f>
        <v>0</v>
      </c>
      <c r="U280" s="53" t="s">
        <v>343</v>
      </c>
    </row>
    <row r="281" spans="1:21" ht="86.25" customHeight="1" thickBot="1" x14ac:dyDescent="0.25">
      <c r="A281" s="55"/>
      <c r="B281" s="57"/>
      <c r="C281" s="57"/>
      <c r="D281" s="59"/>
      <c r="E281" s="59"/>
      <c r="F281" s="59"/>
      <c r="G281" s="59"/>
      <c r="H281" s="59"/>
      <c r="I281" s="69"/>
      <c r="J281" s="52" t="s">
        <v>47</v>
      </c>
      <c r="K281" s="52" t="s">
        <v>47</v>
      </c>
      <c r="L281" s="52" t="s">
        <v>47</v>
      </c>
      <c r="M281" s="52" t="s">
        <v>47</v>
      </c>
      <c r="N281" s="44" t="s">
        <v>14</v>
      </c>
      <c r="O281" s="44" t="s">
        <v>14</v>
      </c>
      <c r="P281" s="44" t="s">
        <v>14</v>
      </c>
      <c r="Q281" s="44" t="s">
        <v>14</v>
      </c>
      <c r="R281" s="65"/>
      <c r="S281" s="67"/>
      <c r="T281" s="61"/>
      <c r="U281" s="54"/>
    </row>
    <row r="282" spans="1:21" ht="15.75" customHeight="1" x14ac:dyDescent="0.2">
      <c r="A282" s="55" t="s">
        <v>14</v>
      </c>
      <c r="B282" s="56">
        <v>133</v>
      </c>
      <c r="C282" s="56">
        <v>38997</v>
      </c>
      <c r="D282" s="58" t="s">
        <v>344</v>
      </c>
      <c r="E282" s="63" t="s">
        <v>49</v>
      </c>
      <c r="F282" s="62" t="s">
        <v>14</v>
      </c>
      <c r="G282" s="63" t="s">
        <v>345</v>
      </c>
      <c r="H282" s="62" t="s">
        <v>178</v>
      </c>
      <c r="I282" s="68" t="s">
        <v>14</v>
      </c>
      <c r="J282" s="43" t="s">
        <v>61</v>
      </c>
      <c r="K282" s="43" t="s">
        <v>42</v>
      </c>
      <c r="L282" s="43" t="s">
        <v>43</v>
      </c>
      <c r="M282" s="43" t="s">
        <v>44</v>
      </c>
      <c r="N282" s="51" t="s">
        <v>14</v>
      </c>
      <c r="O282" s="51" t="s">
        <v>14</v>
      </c>
      <c r="P282" s="51" t="s">
        <v>14</v>
      </c>
      <c r="Q282" s="51" t="s">
        <v>14</v>
      </c>
      <c r="R282" s="64">
        <v>875</v>
      </c>
      <c r="S282" s="66">
        <f>SUM(J283:Q283)</f>
        <v>0</v>
      </c>
      <c r="T282" s="60">
        <f>SUM(J283:Q283)*R282</f>
        <v>0</v>
      </c>
      <c r="U282" s="53" t="s">
        <v>343</v>
      </c>
    </row>
    <row r="283" spans="1:21" ht="86.25" customHeight="1" thickBot="1" x14ac:dyDescent="0.25">
      <c r="A283" s="55"/>
      <c r="B283" s="57"/>
      <c r="C283" s="57"/>
      <c r="D283" s="59"/>
      <c r="E283" s="59"/>
      <c r="F283" s="59"/>
      <c r="G283" s="59"/>
      <c r="H283" s="59"/>
      <c r="I283" s="69"/>
      <c r="J283" s="52" t="s">
        <v>47</v>
      </c>
      <c r="K283" s="52" t="s">
        <v>47</v>
      </c>
      <c r="L283" s="52" t="s">
        <v>47</v>
      </c>
      <c r="M283" s="52" t="s">
        <v>47</v>
      </c>
      <c r="N283" s="44" t="s">
        <v>14</v>
      </c>
      <c r="O283" s="44" t="s">
        <v>14</v>
      </c>
      <c r="P283" s="44" t="s">
        <v>14</v>
      </c>
      <c r="Q283" s="44" t="s">
        <v>14</v>
      </c>
      <c r="R283" s="65"/>
      <c r="S283" s="67"/>
      <c r="T283" s="61"/>
      <c r="U283" s="54"/>
    </row>
    <row r="284" spans="1:21" ht="15.75" customHeight="1" x14ac:dyDescent="0.2">
      <c r="A284" s="55" t="s">
        <v>14</v>
      </c>
      <c r="B284" s="56">
        <v>134</v>
      </c>
      <c r="C284" s="56">
        <v>38995</v>
      </c>
      <c r="D284" s="58" t="s">
        <v>346</v>
      </c>
      <c r="E284" s="63" t="s">
        <v>49</v>
      </c>
      <c r="F284" s="62" t="s">
        <v>14</v>
      </c>
      <c r="G284" s="63" t="s">
        <v>347</v>
      </c>
      <c r="H284" s="62" t="s">
        <v>178</v>
      </c>
      <c r="I284" s="68" t="s">
        <v>14</v>
      </c>
      <c r="J284" s="43" t="s">
        <v>61</v>
      </c>
      <c r="K284" s="43" t="s">
        <v>42</v>
      </c>
      <c r="L284" s="43" t="s">
        <v>43</v>
      </c>
      <c r="M284" s="43" t="s">
        <v>44</v>
      </c>
      <c r="N284" s="51" t="s">
        <v>14</v>
      </c>
      <c r="O284" s="51" t="s">
        <v>14</v>
      </c>
      <c r="P284" s="51" t="s">
        <v>14</v>
      </c>
      <c r="Q284" s="51" t="s">
        <v>14</v>
      </c>
      <c r="R284" s="64">
        <v>875</v>
      </c>
      <c r="S284" s="66">
        <f>SUM(J285:Q285)</f>
        <v>0</v>
      </c>
      <c r="T284" s="60">
        <f>SUM(J285:Q285)*R284</f>
        <v>0</v>
      </c>
      <c r="U284" s="53" t="s">
        <v>343</v>
      </c>
    </row>
    <row r="285" spans="1:21" ht="86.25" customHeight="1" thickBot="1" x14ac:dyDescent="0.25">
      <c r="A285" s="55"/>
      <c r="B285" s="57"/>
      <c r="C285" s="57"/>
      <c r="D285" s="59"/>
      <c r="E285" s="59"/>
      <c r="F285" s="59"/>
      <c r="G285" s="59"/>
      <c r="H285" s="59"/>
      <c r="I285" s="69"/>
      <c r="J285" s="52" t="s">
        <v>47</v>
      </c>
      <c r="K285" s="52" t="s">
        <v>47</v>
      </c>
      <c r="L285" s="52" t="s">
        <v>47</v>
      </c>
      <c r="M285" s="52" t="s">
        <v>47</v>
      </c>
      <c r="N285" s="44" t="s">
        <v>14</v>
      </c>
      <c r="O285" s="44" t="s">
        <v>14</v>
      </c>
      <c r="P285" s="44" t="s">
        <v>14</v>
      </c>
      <c r="Q285" s="44" t="s">
        <v>14</v>
      </c>
      <c r="R285" s="65"/>
      <c r="S285" s="67"/>
      <c r="T285" s="61"/>
      <c r="U285" s="54"/>
    </row>
    <row r="286" spans="1:21" ht="15.75" customHeight="1" x14ac:dyDescent="0.2">
      <c r="A286" s="55" t="s">
        <v>14</v>
      </c>
      <c r="B286" s="56">
        <v>135</v>
      </c>
      <c r="C286" s="56">
        <v>39002</v>
      </c>
      <c r="D286" s="58" t="s">
        <v>348</v>
      </c>
      <c r="E286" s="63" t="s">
        <v>49</v>
      </c>
      <c r="F286" s="62" t="s">
        <v>14</v>
      </c>
      <c r="G286" s="63" t="s">
        <v>40</v>
      </c>
      <c r="H286" s="62" t="s">
        <v>149</v>
      </c>
      <c r="I286" s="68" t="s">
        <v>14</v>
      </c>
      <c r="J286" s="43" t="s">
        <v>61</v>
      </c>
      <c r="K286" s="43" t="s">
        <v>42</v>
      </c>
      <c r="L286" s="43" t="s">
        <v>43</v>
      </c>
      <c r="M286" s="43" t="s">
        <v>44</v>
      </c>
      <c r="N286" s="51" t="s">
        <v>14</v>
      </c>
      <c r="O286" s="51" t="s">
        <v>14</v>
      </c>
      <c r="P286" s="51" t="s">
        <v>14</v>
      </c>
      <c r="Q286" s="51" t="s">
        <v>14</v>
      </c>
      <c r="R286" s="64">
        <v>770</v>
      </c>
      <c r="S286" s="66">
        <f>SUM(J287:Q287)</f>
        <v>0</v>
      </c>
      <c r="T286" s="60">
        <f>SUM(J287:Q287)*R286</f>
        <v>0</v>
      </c>
      <c r="U286" s="53" t="s">
        <v>349</v>
      </c>
    </row>
    <row r="287" spans="1:21" ht="86.25" customHeight="1" thickBot="1" x14ac:dyDescent="0.25">
      <c r="A287" s="55"/>
      <c r="B287" s="57"/>
      <c r="C287" s="57"/>
      <c r="D287" s="59"/>
      <c r="E287" s="59"/>
      <c r="F287" s="59"/>
      <c r="G287" s="59"/>
      <c r="H287" s="59"/>
      <c r="I287" s="69"/>
      <c r="J287" s="52" t="s">
        <v>47</v>
      </c>
      <c r="K287" s="52" t="s">
        <v>47</v>
      </c>
      <c r="L287" s="52" t="s">
        <v>47</v>
      </c>
      <c r="M287" s="52" t="s">
        <v>47</v>
      </c>
      <c r="N287" s="44" t="s">
        <v>14</v>
      </c>
      <c r="O287" s="44" t="s">
        <v>14</v>
      </c>
      <c r="P287" s="44" t="s">
        <v>14</v>
      </c>
      <c r="Q287" s="44" t="s">
        <v>14</v>
      </c>
      <c r="R287" s="65"/>
      <c r="S287" s="67"/>
      <c r="T287" s="61"/>
      <c r="U287" s="54"/>
    </row>
    <row r="288" spans="1:21" ht="15.75" customHeight="1" x14ac:dyDescent="0.2">
      <c r="A288" s="55" t="s">
        <v>14</v>
      </c>
      <c r="B288" s="56">
        <v>136</v>
      </c>
      <c r="C288" s="56">
        <v>39001</v>
      </c>
      <c r="D288" s="58" t="s">
        <v>350</v>
      </c>
      <c r="E288" s="63" t="s">
        <v>49</v>
      </c>
      <c r="F288" s="62" t="s">
        <v>14</v>
      </c>
      <c r="G288" s="63" t="s">
        <v>351</v>
      </c>
      <c r="H288" s="62" t="s">
        <v>149</v>
      </c>
      <c r="I288" s="68" t="s">
        <v>14</v>
      </c>
      <c r="J288" s="43" t="s">
        <v>61</v>
      </c>
      <c r="K288" s="43" t="s">
        <v>42</v>
      </c>
      <c r="L288" s="43" t="s">
        <v>43</v>
      </c>
      <c r="M288" s="43" t="s">
        <v>44</v>
      </c>
      <c r="N288" s="51" t="s">
        <v>14</v>
      </c>
      <c r="O288" s="51" t="s">
        <v>14</v>
      </c>
      <c r="P288" s="51" t="s">
        <v>14</v>
      </c>
      <c r="Q288" s="51" t="s">
        <v>14</v>
      </c>
      <c r="R288" s="64">
        <v>770</v>
      </c>
      <c r="S288" s="66">
        <f>SUM(J289:Q289)</f>
        <v>0</v>
      </c>
      <c r="T288" s="60">
        <f>SUM(J289:Q289)*R288</f>
        <v>0</v>
      </c>
      <c r="U288" s="53" t="s">
        <v>349</v>
      </c>
    </row>
    <row r="289" spans="1:21" ht="86.25" customHeight="1" thickBot="1" x14ac:dyDescent="0.25">
      <c r="A289" s="55"/>
      <c r="B289" s="57"/>
      <c r="C289" s="57"/>
      <c r="D289" s="59"/>
      <c r="E289" s="59"/>
      <c r="F289" s="59"/>
      <c r="G289" s="59"/>
      <c r="H289" s="59"/>
      <c r="I289" s="69"/>
      <c r="J289" s="52" t="s">
        <v>47</v>
      </c>
      <c r="K289" s="52" t="s">
        <v>47</v>
      </c>
      <c r="L289" s="52" t="s">
        <v>47</v>
      </c>
      <c r="M289" s="52" t="s">
        <v>47</v>
      </c>
      <c r="N289" s="44" t="s">
        <v>14</v>
      </c>
      <c r="O289" s="44" t="s">
        <v>14</v>
      </c>
      <c r="P289" s="44" t="s">
        <v>14</v>
      </c>
      <c r="Q289" s="44" t="s">
        <v>14</v>
      </c>
      <c r="R289" s="65"/>
      <c r="S289" s="67"/>
      <c r="T289" s="61"/>
      <c r="U289" s="54"/>
    </row>
    <row r="290" spans="1:21" ht="15.75" customHeight="1" x14ac:dyDescent="0.2">
      <c r="A290" s="55" t="s">
        <v>14</v>
      </c>
      <c r="B290" s="56">
        <v>137</v>
      </c>
      <c r="C290" s="56">
        <v>39000</v>
      </c>
      <c r="D290" s="58" t="s">
        <v>352</v>
      </c>
      <c r="E290" s="63" t="s">
        <v>49</v>
      </c>
      <c r="F290" s="62" t="s">
        <v>14</v>
      </c>
      <c r="G290" s="63" t="s">
        <v>353</v>
      </c>
      <c r="H290" s="62" t="s">
        <v>149</v>
      </c>
      <c r="I290" s="68" t="s">
        <v>14</v>
      </c>
      <c r="J290" s="43" t="s">
        <v>61</v>
      </c>
      <c r="K290" s="43" t="s">
        <v>42</v>
      </c>
      <c r="L290" s="43" t="s">
        <v>43</v>
      </c>
      <c r="M290" s="43" t="s">
        <v>44</v>
      </c>
      <c r="N290" s="51" t="s">
        <v>14</v>
      </c>
      <c r="O290" s="51" t="s">
        <v>14</v>
      </c>
      <c r="P290" s="51" t="s">
        <v>14</v>
      </c>
      <c r="Q290" s="51" t="s">
        <v>14</v>
      </c>
      <c r="R290" s="64">
        <v>770</v>
      </c>
      <c r="S290" s="66">
        <f>SUM(J291:Q291)</f>
        <v>0</v>
      </c>
      <c r="T290" s="60">
        <f>SUM(J291:Q291)*R290</f>
        <v>0</v>
      </c>
      <c r="U290" s="53" t="s">
        <v>349</v>
      </c>
    </row>
    <row r="291" spans="1:21" ht="86.25" customHeight="1" thickBot="1" x14ac:dyDescent="0.25">
      <c r="A291" s="55"/>
      <c r="B291" s="57"/>
      <c r="C291" s="57"/>
      <c r="D291" s="59"/>
      <c r="E291" s="59"/>
      <c r="F291" s="59"/>
      <c r="G291" s="59"/>
      <c r="H291" s="59"/>
      <c r="I291" s="69"/>
      <c r="J291" s="52" t="s">
        <v>47</v>
      </c>
      <c r="K291" s="52" t="s">
        <v>47</v>
      </c>
      <c r="L291" s="52" t="s">
        <v>47</v>
      </c>
      <c r="M291" s="52" t="s">
        <v>47</v>
      </c>
      <c r="N291" s="44" t="s">
        <v>14</v>
      </c>
      <c r="O291" s="44" t="s">
        <v>14</v>
      </c>
      <c r="P291" s="44" t="s">
        <v>14</v>
      </c>
      <c r="Q291" s="44" t="s">
        <v>14</v>
      </c>
      <c r="R291" s="65"/>
      <c r="S291" s="67"/>
      <c r="T291" s="61"/>
      <c r="U291" s="54"/>
    </row>
    <row r="292" spans="1:21" ht="15.75" customHeight="1" x14ac:dyDescent="0.2">
      <c r="A292" s="55" t="s">
        <v>14</v>
      </c>
      <c r="B292" s="56">
        <v>138</v>
      </c>
      <c r="C292" s="56">
        <v>38999</v>
      </c>
      <c r="D292" s="58" t="s">
        <v>354</v>
      </c>
      <c r="E292" s="63" t="s">
        <v>49</v>
      </c>
      <c r="F292" s="62" t="s">
        <v>14</v>
      </c>
      <c r="G292" s="63" t="s">
        <v>355</v>
      </c>
      <c r="H292" s="62" t="s">
        <v>149</v>
      </c>
      <c r="I292" s="68" t="s">
        <v>14</v>
      </c>
      <c r="J292" s="43" t="s">
        <v>61</v>
      </c>
      <c r="K292" s="43" t="s">
        <v>42</v>
      </c>
      <c r="L292" s="43" t="s">
        <v>43</v>
      </c>
      <c r="M292" s="43" t="s">
        <v>44</v>
      </c>
      <c r="N292" s="51" t="s">
        <v>14</v>
      </c>
      <c r="O292" s="51" t="s">
        <v>14</v>
      </c>
      <c r="P292" s="51" t="s">
        <v>14</v>
      </c>
      <c r="Q292" s="51" t="s">
        <v>14</v>
      </c>
      <c r="R292" s="64">
        <v>770</v>
      </c>
      <c r="S292" s="66">
        <f>SUM(J293:Q293)</f>
        <v>0</v>
      </c>
      <c r="T292" s="60">
        <f>SUM(J293:Q293)*R292</f>
        <v>0</v>
      </c>
      <c r="U292" s="53" t="s">
        <v>349</v>
      </c>
    </row>
    <row r="293" spans="1:21" ht="86.25" customHeight="1" thickBot="1" x14ac:dyDescent="0.25">
      <c r="A293" s="55"/>
      <c r="B293" s="57"/>
      <c r="C293" s="57"/>
      <c r="D293" s="59"/>
      <c r="E293" s="59"/>
      <c r="F293" s="59"/>
      <c r="G293" s="59"/>
      <c r="H293" s="59"/>
      <c r="I293" s="69"/>
      <c r="J293" s="52" t="s">
        <v>47</v>
      </c>
      <c r="K293" s="52" t="s">
        <v>47</v>
      </c>
      <c r="L293" s="52" t="s">
        <v>47</v>
      </c>
      <c r="M293" s="52" t="s">
        <v>47</v>
      </c>
      <c r="N293" s="44" t="s">
        <v>14</v>
      </c>
      <c r="O293" s="44" t="s">
        <v>14</v>
      </c>
      <c r="P293" s="44" t="s">
        <v>14</v>
      </c>
      <c r="Q293" s="44" t="s">
        <v>14</v>
      </c>
      <c r="R293" s="65"/>
      <c r="S293" s="67"/>
      <c r="T293" s="61"/>
      <c r="U293" s="54"/>
    </row>
    <row r="294" spans="1:21" ht="15.75" customHeight="1" x14ac:dyDescent="0.2">
      <c r="A294" s="55" t="s">
        <v>14</v>
      </c>
      <c r="B294" s="56">
        <v>139</v>
      </c>
      <c r="C294" s="56">
        <v>39003</v>
      </c>
      <c r="D294" s="58" t="s">
        <v>356</v>
      </c>
      <c r="E294" s="63" t="s">
        <v>49</v>
      </c>
      <c r="F294" s="62" t="s">
        <v>14</v>
      </c>
      <c r="G294" s="63" t="s">
        <v>40</v>
      </c>
      <c r="H294" s="62" t="s">
        <v>357</v>
      </c>
      <c r="I294" s="68" t="s">
        <v>14</v>
      </c>
      <c r="J294" s="43" t="s">
        <v>61</v>
      </c>
      <c r="K294" s="43" t="s">
        <v>42</v>
      </c>
      <c r="L294" s="43" t="s">
        <v>43</v>
      </c>
      <c r="M294" s="43" t="s">
        <v>44</v>
      </c>
      <c r="N294" s="43" t="s">
        <v>45</v>
      </c>
      <c r="O294" s="51" t="s">
        <v>14</v>
      </c>
      <c r="P294" s="51" t="s">
        <v>14</v>
      </c>
      <c r="Q294" s="51" t="s">
        <v>14</v>
      </c>
      <c r="R294" s="64">
        <v>770</v>
      </c>
      <c r="S294" s="66">
        <f>SUM(J295:Q295)</f>
        <v>0</v>
      </c>
      <c r="T294" s="60">
        <f>SUM(J295:Q295)*R294</f>
        <v>0</v>
      </c>
      <c r="U294" s="53" t="s">
        <v>358</v>
      </c>
    </row>
    <row r="295" spans="1:21" ht="86.25" customHeight="1" thickBot="1" x14ac:dyDescent="0.25">
      <c r="A295" s="55"/>
      <c r="B295" s="57"/>
      <c r="C295" s="57"/>
      <c r="D295" s="59"/>
      <c r="E295" s="59"/>
      <c r="F295" s="59"/>
      <c r="G295" s="59"/>
      <c r="H295" s="59"/>
      <c r="I295" s="69"/>
      <c r="J295" s="52" t="s">
        <v>47</v>
      </c>
      <c r="K295" s="52" t="s">
        <v>47</v>
      </c>
      <c r="L295" s="52" t="s">
        <v>47</v>
      </c>
      <c r="M295" s="44" t="s">
        <v>14</v>
      </c>
      <c r="N295" s="44" t="s">
        <v>14</v>
      </c>
      <c r="O295" s="44" t="s">
        <v>14</v>
      </c>
      <c r="P295" s="44" t="s">
        <v>14</v>
      </c>
      <c r="Q295" s="44" t="s">
        <v>14</v>
      </c>
      <c r="R295" s="65"/>
      <c r="S295" s="67"/>
      <c r="T295" s="61"/>
      <c r="U295" s="54"/>
    </row>
    <row r="296" spans="1:21" ht="15.75" customHeight="1" x14ac:dyDescent="0.2">
      <c r="A296" s="55" t="s">
        <v>14</v>
      </c>
      <c r="B296" s="56">
        <v>140</v>
      </c>
      <c r="C296" s="56">
        <v>39005</v>
      </c>
      <c r="D296" s="58" t="s">
        <v>359</v>
      </c>
      <c r="E296" s="63" t="s">
        <v>49</v>
      </c>
      <c r="F296" s="62" t="s">
        <v>14</v>
      </c>
      <c r="G296" s="63" t="s">
        <v>89</v>
      </c>
      <c r="H296" s="62" t="s">
        <v>357</v>
      </c>
      <c r="I296" s="68" t="s">
        <v>14</v>
      </c>
      <c r="J296" s="43" t="s">
        <v>61</v>
      </c>
      <c r="K296" s="43" t="s">
        <v>42</v>
      </c>
      <c r="L296" s="43" t="s">
        <v>43</v>
      </c>
      <c r="M296" s="43" t="s">
        <v>44</v>
      </c>
      <c r="N296" s="43" t="s">
        <v>45</v>
      </c>
      <c r="O296" s="51" t="s">
        <v>14</v>
      </c>
      <c r="P296" s="51" t="s">
        <v>14</v>
      </c>
      <c r="Q296" s="51" t="s">
        <v>14</v>
      </c>
      <c r="R296" s="64">
        <v>770</v>
      </c>
      <c r="S296" s="66">
        <f>SUM(J297:Q297)</f>
        <v>0</v>
      </c>
      <c r="T296" s="60">
        <f>SUM(J297:Q297)*R296</f>
        <v>0</v>
      </c>
      <c r="U296" s="53" t="s">
        <v>358</v>
      </c>
    </row>
    <row r="297" spans="1:21" ht="86.25" customHeight="1" thickBot="1" x14ac:dyDescent="0.25">
      <c r="A297" s="55"/>
      <c r="B297" s="57"/>
      <c r="C297" s="57"/>
      <c r="D297" s="59"/>
      <c r="E297" s="59"/>
      <c r="F297" s="59"/>
      <c r="G297" s="59"/>
      <c r="H297" s="59"/>
      <c r="I297" s="69"/>
      <c r="J297" s="52" t="s">
        <v>47</v>
      </c>
      <c r="K297" s="44" t="s">
        <v>14</v>
      </c>
      <c r="L297" s="44" t="s">
        <v>14</v>
      </c>
      <c r="M297" s="44" t="s">
        <v>14</v>
      </c>
      <c r="N297" s="44" t="s">
        <v>14</v>
      </c>
      <c r="O297" s="44" t="s">
        <v>14</v>
      </c>
      <c r="P297" s="44" t="s">
        <v>14</v>
      </c>
      <c r="Q297" s="44" t="s">
        <v>14</v>
      </c>
      <c r="R297" s="65"/>
      <c r="S297" s="67"/>
      <c r="T297" s="61"/>
      <c r="U297" s="54"/>
    </row>
    <row r="298" spans="1:21" ht="15.75" customHeight="1" x14ac:dyDescent="0.2">
      <c r="A298" s="55" t="s">
        <v>14</v>
      </c>
      <c r="B298" s="56">
        <v>141</v>
      </c>
      <c r="C298" s="56">
        <v>39006</v>
      </c>
      <c r="D298" s="58" t="s">
        <v>360</v>
      </c>
      <c r="E298" s="63" t="s">
        <v>49</v>
      </c>
      <c r="F298" s="62" t="s">
        <v>14</v>
      </c>
      <c r="G298" s="63" t="s">
        <v>361</v>
      </c>
      <c r="H298" s="62" t="s">
        <v>60</v>
      </c>
      <c r="I298" s="68" t="s">
        <v>14</v>
      </c>
      <c r="J298" s="43" t="s">
        <v>61</v>
      </c>
      <c r="K298" s="43" t="s">
        <v>42</v>
      </c>
      <c r="L298" s="43" t="s">
        <v>43</v>
      </c>
      <c r="M298" s="43" t="s">
        <v>44</v>
      </c>
      <c r="N298" s="43" t="s">
        <v>45</v>
      </c>
      <c r="O298" s="51" t="s">
        <v>14</v>
      </c>
      <c r="P298" s="51" t="s">
        <v>14</v>
      </c>
      <c r="Q298" s="51" t="s">
        <v>14</v>
      </c>
      <c r="R298" s="64">
        <v>770</v>
      </c>
      <c r="S298" s="66">
        <f>SUM(J299:Q299)</f>
        <v>0</v>
      </c>
      <c r="T298" s="60">
        <f>SUM(J299:Q299)*R298</f>
        <v>0</v>
      </c>
      <c r="U298" s="53" t="s">
        <v>362</v>
      </c>
    </row>
    <row r="299" spans="1:21" ht="86.25" customHeight="1" thickBot="1" x14ac:dyDescent="0.25">
      <c r="A299" s="55"/>
      <c r="B299" s="57"/>
      <c r="C299" s="57"/>
      <c r="D299" s="59"/>
      <c r="E299" s="59"/>
      <c r="F299" s="59"/>
      <c r="G299" s="59"/>
      <c r="H299" s="59"/>
      <c r="I299" s="69"/>
      <c r="J299" s="52" t="s">
        <v>47</v>
      </c>
      <c r="K299" s="52" t="s">
        <v>47</v>
      </c>
      <c r="L299" s="52" t="s">
        <v>47</v>
      </c>
      <c r="M299" s="52" t="s">
        <v>47</v>
      </c>
      <c r="N299" s="44" t="s">
        <v>14</v>
      </c>
      <c r="O299" s="44" t="s">
        <v>14</v>
      </c>
      <c r="P299" s="44" t="s">
        <v>14</v>
      </c>
      <c r="Q299" s="44" t="s">
        <v>14</v>
      </c>
      <c r="R299" s="65"/>
      <c r="S299" s="67"/>
      <c r="T299" s="61"/>
      <c r="U299" s="54"/>
    </row>
    <row r="300" spans="1:21" ht="15.75" customHeight="1" x14ac:dyDescent="0.2">
      <c r="A300" s="55" t="s">
        <v>14</v>
      </c>
      <c r="B300" s="56">
        <v>142</v>
      </c>
      <c r="C300" s="56">
        <v>39008</v>
      </c>
      <c r="D300" s="58" t="s">
        <v>363</v>
      </c>
      <c r="E300" s="63" t="s">
        <v>49</v>
      </c>
      <c r="F300" s="62" t="s">
        <v>14</v>
      </c>
      <c r="G300" s="63" t="s">
        <v>364</v>
      </c>
      <c r="H300" s="62" t="s">
        <v>60</v>
      </c>
      <c r="I300" s="68" t="s">
        <v>14</v>
      </c>
      <c r="J300" s="43" t="s">
        <v>61</v>
      </c>
      <c r="K300" s="43" t="s">
        <v>42</v>
      </c>
      <c r="L300" s="43" t="s">
        <v>43</v>
      </c>
      <c r="M300" s="43" t="s">
        <v>44</v>
      </c>
      <c r="N300" s="43" t="s">
        <v>45</v>
      </c>
      <c r="O300" s="51" t="s">
        <v>14</v>
      </c>
      <c r="P300" s="51" t="s">
        <v>14</v>
      </c>
      <c r="Q300" s="51" t="s">
        <v>14</v>
      </c>
      <c r="R300" s="64">
        <v>770</v>
      </c>
      <c r="S300" s="66">
        <f>SUM(J301:Q301)</f>
        <v>0</v>
      </c>
      <c r="T300" s="60">
        <f>SUM(J301:Q301)*R300</f>
        <v>0</v>
      </c>
      <c r="U300" s="53" t="s">
        <v>362</v>
      </c>
    </row>
    <row r="301" spans="1:21" ht="86.25" customHeight="1" thickBot="1" x14ac:dyDescent="0.25">
      <c r="A301" s="55"/>
      <c r="B301" s="57"/>
      <c r="C301" s="57"/>
      <c r="D301" s="59"/>
      <c r="E301" s="59"/>
      <c r="F301" s="59"/>
      <c r="G301" s="59"/>
      <c r="H301" s="59"/>
      <c r="I301" s="69"/>
      <c r="J301" s="52" t="s">
        <v>47</v>
      </c>
      <c r="K301" s="52" t="s">
        <v>47</v>
      </c>
      <c r="L301" s="52" t="s">
        <v>47</v>
      </c>
      <c r="M301" s="52" t="s">
        <v>47</v>
      </c>
      <c r="N301" s="52" t="s">
        <v>47</v>
      </c>
      <c r="O301" s="44" t="s">
        <v>14</v>
      </c>
      <c r="P301" s="44" t="s">
        <v>14</v>
      </c>
      <c r="Q301" s="44" t="s">
        <v>14</v>
      </c>
      <c r="R301" s="65"/>
      <c r="S301" s="67"/>
      <c r="T301" s="61"/>
      <c r="U301" s="54"/>
    </row>
    <row r="302" spans="1:21" ht="15.75" customHeight="1" x14ac:dyDescent="0.2">
      <c r="A302" s="55" t="s">
        <v>14</v>
      </c>
      <c r="B302" s="56">
        <v>143</v>
      </c>
      <c r="C302" s="56">
        <v>39009</v>
      </c>
      <c r="D302" s="58" t="s">
        <v>365</v>
      </c>
      <c r="E302" s="63" t="s">
        <v>49</v>
      </c>
      <c r="F302" s="62" t="s">
        <v>14</v>
      </c>
      <c r="G302" s="63" t="s">
        <v>366</v>
      </c>
      <c r="H302" s="62" t="s">
        <v>60</v>
      </c>
      <c r="I302" s="68" t="s">
        <v>14</v>
      </c>
      <c r="J302" s="43" t="s">
        <v>61</v>
      </c>
      <c r="K302" s="43" t="s">
        <v>42</v>
      </c>
      <c r="L302" s="43" t="s">
        <v>43</v>
      </c>
      <c r="M302" s="43" t="s">
        <v>44</v>
      </c>
      <c r="N302" s="43" t="s">
        <v>45</v>
      </c>
      <c r="O302" s="51" t="s">
        <v>14</v>
      </c>
      <c r="P302" s="51" t="s">
        <v>14</v>
      </c>
      <c r="Q302" s="51" t="s">
        <v>14</v>
      </c>
      <c r="R302" s="64">
        <v>770</v>
      </c>
      <c r="S302" s="66">
        <f>SUM(K303:Q303)</f>
        <v>0</v>
      </c>
      <c r="T302" s="60">
        <f>SUM(K303:Q303)*R302</f>
        <v>0</v>
      </c>
      <c r="U302" s="53" t="s">
        <v>362</v>
      </c>
    </row>
    <row r="303" spans="1:21" ht="86.25" customHeight="1" thickBot="1" x14ac:dyDescent="0.25">
      <c r="A303" s="55"/>
      <c r="B303" s="57"/>
      <c r="C303" s="57"/>
      <c r="D303" s="59"/>
      <c r="E303" s="59"/>
      <c r="F303" s="59"/>
      <c r="G303" s="59"/>
      <c r="H303" s="59"/>
      <c r="I303" s="69"/>
      <c r="J303" s="44" t="s">
        <v>14</v>
      </c>
      <c r="K303" s="52" t="s">
        <v>47</v>
      </c>
      <c r="L303" s="52" t="s">
        <v>47</v>
      </c>
      <c r="M303" s="52" t="s">
        <v>47</v>
      </c>
      <c r="N303" s="44" t="s">
        <v>14</v>
      </c>
      <c r="O303" s="44" t="s">
        <v>14</v>
      </c>
      <c r="P303" s="44" t="s">
        <v>14</v>
      </c>
      <c r="Q303" s="44" t="s">
        <v>14</v>
      </c>
      <c r="R303" s="65"/>
      <c r="S303" s="67"/>
      <c r="T303" s="61"/>
      <c r="U303" s="54"/>
    </row>
    <row r="304" spans="1:21" s="15" customFormat="1" ht="13.5" thickBot="1" x14ac:dyDescent="0.25">
      <c r="A304" s="37" t="s">
        <v>14</v>
      </c>
      <c r="B304" s="42" t="s">
        <v>367</v>
      </c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2"/>
      <c r="R304" s="34"/>
      <c r="S304" s="34"/>
      <c r="T304" s="34"/>
      <c r="U304" s="35"/>
    </row>
    <row r="305" spans="1:21" ht="15.75" customHeight="1" x14ac:dyDescent="0.2">
      <c r="A305" s="55" t="s">
        <v>14</v>
      </c>
      <c r="B305" s="56">
        <v>144</v>
      </c>
      <c r="C305" s="56">
        <v>39253</v>
      </c>
      <c r="D305" s="58" t="s">
        <v>368</v>
      </c>
      <c r="E305" s="63" t="s">
        <v>369</v>
      </c>
      <c r="F305" s="62" t="s">
        <v>14</v>
      </c>
      <c r="G305" s="63" t="s">
        <v>40</v>
      </c>
      <c r="H305" s="62" t="s">
        <v>292</v>
      </c>
      <c r="I305" s="68" t="s">
        <v>14</v>
      </c>
      <c r="J305" s="43" t="s">
        <v>61</v>
      </c>
      <c r="K305" s="43" t="s">
        <v>42</v>
      </c>
      <c r="L305" s="43" t="s">
        <v>43</v>
      </c>
      <c r="M305" s="43" t="s">
        <v>44</v>
      </c>
      <c r="N305" s="43" t="s">
        <v>45</v>
      </c>
      <c r="O305" s="51" t="s">
        <v>14</v>
      </c>
      <c r="P305" s="51" t="s">
        <v>14</v>
      </c>
      <c r="Q305" s="51" t="s">
        <v>14</v>
      </c>
      <c r="R305" s="64">
        <v>595</v>
      </c>
      <c r="S305" s="66">
        <f>SUM(J306:Q306)</f>
        <v>0</v>
      </c>
      <c r="T305" s="60">
        <f>SUM(J306:Q306)*R305</f>
        <v>0</v>
      </c>
      <c r="U305" s="53" t="s">
        <v>370</v>
      </c>
    </row>
    <row r="306" spans="1:21" ht="86.25" customHeight="1" thickBot="1" x14ac:dyDescent="0.25">
      <c r="A306" s="55"/>
      <c r="B306" s="57"/>
      <c r="C306" s="57"/>
      <c r="D306" s="59"/>
      <c r="E306" s="59"/>
      <c r="F306" s="59"/>
      <c r="G306" s="59"/>
      <c r="H306" s="59"/>
      <c r="I306" s="69"/>
      <c r="J306" s="52" t="s">
        <v>47</v>
      </c>
      <c r="K306" s="44" t="s">
        <v>14</v>
      </c>
      <c r="L306" s="44" t="s">
        <v>14</v>
      </c>
      <c r="M306" s="44" t="s">
        <v>14</v>
      </c>
      <c r="N306" s="44" t="s">
        <v>14</v>
      </c>
      <c r="O306" s="44" t="s">
        <v>14</v>
      </c>
      <c r="P306" s="44" t="s">
        <v>14</v>
      </c>
      <c r="Q306" s="44" t="s">
        <v>14</v>
      </c>
      <c r="R306" s="65"/>
      <c r="S306" s="67"/>
      <c r="T306" s="61"/>
      <c r="U306" s="54"/>
    </row>
    <row r="307" spans="1:21" ht="15.75" customHeight="1" x14ac:dyDescent="0.2">
      <c r="A307" s="55" t="s">
        <v>14</v>
      </c>
      <c r="B307" s="56">
        <v>145</v>
      </c>
      <c r="C307" s="56">
        <v>39251</v>
      </c>
      <c r="D307" s="58" t="s">
        <v>371</v>
      </c>
      <c r="E307" s="63" t="s">
        <v>369</v>
      </c>
      <c r="F307" s="62" t="s">
        <v>14</v>
      </c>
      <c r="G307" s="63" t="s">
        <v>131</v>
      </c>
      <c r="H307" s="62" t="s">
        <v>292</v>
      </c>
      <c r="I307" s="68" t="s">
        <v>14</v>
      </c>
      <c r="J307" s="43" t="s">
        <v>61</v>
      </c>
      <c r="K307" s="43" t="s">
        <v>42</v>
      </c>
      <c r="L307" s="43" t="s">
        <v>43</v>
      </c>
      <c r="M307" s="43" t="s">
        <v>44</v>
      </c>
      <c r="N307" s="43" t="s">
        <v>45</v>
      </c>
      <c r="O307" s="51" t="s">
        <v>14</v>
      </c>
      <c r="P307" s="51" t="s">
        <v>14</v>
      </c>
      <c r="Q307" s="51" t="s">
        <v>14</v>
      </c>
      <c r="R307" s="64">
        <v>595</v>
      </c>
      <c r="S307" s="66">
        <f>SUM(J308:Q308)</f>
        <v>0</v>
      </c>
      <c r="T307" s="60">
        <f>SUM(J308:Q308)*R307</f>
        <v>0</v>
      </c>
      <c r="U307" s="53" t="s">
        <v>370</v>
      </c>
    </row>
    <row r="308" spans="1:21" ht="86.25" customHeight="1" thickBot="1" x14ac:dyDescent="0.25">
      <c r="A308" s="55"/>
      <c r="B308" s="57"/>
      <c r="C308" s="57"/>
      <c r="D308" s="59"/>
      <c r="E308" s="59"/>
      <c r="F308" s="59"/>
      <c r="G308" s="59"/>
      <c r="H308" s="59"/>
      <c r="I308" s="69"/>
      <c r="J308" s="52" t="s">
        <v>47</v>
      </c>
      <c r="K308" s="52" t="s">
        <v>47</v>
      </c>
      <c r="L308" s="44" t="s">
        <v>14</v>
      </c>
      <c r="M308" s="44" t="s">
        <v>14</v>
      </c>
      <c r="N308" s="52" t="s">
        <v>47</v>
      </c>
      <c r="O308" s="44" t="s">
        <v>14</v>
      </c>
      <c r="P308" s="44" t="s">
        <v>14</v>
      </c>
      <c r="Q308" s="44" t="s">
        <v>14</v>
      </c>
      <c r="R308" s="65"/>
      <c r="S308" s="67"/>
      <c r="T308" s="61"/>
      <c r="U308" s="54"/>
    </row>
    <row r="309" spans="1:21" ht="15.75" customHeight="1" x14ac:dyDescent="0.2">
      <c r="A309" s="55" t="s">
        <v>14</v>
      </c>
      <c r="B309" s="56">
        <v>146</v>
      </c>
      <c r="C309" s="56">
        <v>39254</v>
      </c>
      <c r="D309" s="58" t="s">
        <v>372</v>
      </c>
      <c r="E309" s="63" t="s">
        <v>369</v>
      </c>
      <c r="F309" s="62" t="s">
        <v>14</v>
      </c>
      <c r="G309" s="63" t="s">
        <v>373</v>
      </c>
      <c r="H309" s="62" t="s">
        <v>292</v>
      </c>
      <c r="I309" s="68" t="s">
        <v>14</v>
      </c>
      <c r="J309" s="43" t="s">
        <v>61</v>
      </c>
      <c r="K309" s="43" t="s">
        <v>42</v>
      </c>
      <c r="L309" s="43" t="s">
        <v>43</v>
      </c>
      <c r="M309" s="43" t="s">
        <v>44</v>
      </c>
      <c r="N309" s="43" t="s">
        <v>45</v>
      </c>
      <c r="O309" s="51" t="s">
        <v>14</v>
      </c>
      <c r="P309" s="51" t="s">
        <v>14</v>
      </c>
      <c r="Q309" s="51" t="s">
        <v>14</v>
      </c>
      <c r="R309" s="64">
        <v>595</v>
      </c>
      <c r="S309" s="66">
        <f>SUM(J310:Q310)</f>
        <v>0</v>
      </c>
      <c r="T309" s="60">
        <f>SUM(J310:Q310)*R309</f>
        <v>0</v>
      </c>
      <c r="U309" s="53" t="s">
        <v>370</v>
      </c>
    </row>
    <row r="310" spans="1:21" ht="86.25" customHeight="1" thickBot="1" x14ac:dyDescent="0.25">
      <c r="A310" s="55"/>
      <c r="B310" s="57"/>
      <c r="C310" s="57"/>
      <c r="D310" s="59"/>
      <c r="E310" s="59"/>
      <c r="F310" s="59"/>
      <c r="G310" s="59"/>
      <c r="H310" s="59"/>
      <c r="I310" s="69"/>
      <c r="J310" s="52" t="s">
        <v>47</v>
      </c>
      <c r="K310" s="52" t="s">
        <v>47</v>
      </c>
      <c r="L310" s="52" t="s">
        <v>47</v>
      </c>
      <c r="M310" s="52" t="s">
        <v>47</v>
      </c>
      <c r="N310" s="52" t="s">
        <v>47</v>
      </c>
      <c r="O310" s="44" t="s">
        <v>14</v>
      </c>
      <c r="P310" s="44" t="s">
        <v>14</v>
      </c>
      <c r="Q310" s="44" t="s">
        <v>14</v>
      </c>
      <c r="R310" s="65"/>
      <c r="S310" s="67"/>
      <c r="T310" s="61"/>
      <c r="U310" s="54"/>
    </row>
    <row r="311" spans="1:21" ht="15.75" customHeight="1" x14ac:dyDescent="0.2">
      <c r="A311" s="55" t="s">
        <v>14</v>
      </c>
      <c r="B311" s="56">
        <v>147</v>
      </c>
      <c r="C311" s="56">
        <v>39250</v>
      </c>
      <c r="D311" s="58" t="s">
        <v>374</v>
      </c>
      <c r="E311" s="63" t="s">
        <v>369</v>
      </c>
      <c r="F311" s="62" t="s">
        <v>14</v>
      </c>
      <c r="G311" s="63" t="s">
        <v>201</v>
      </c>
      <c r="H311" s="62" t="s">
        <v>292</v>
      </c>
      <c r="I311" s="68" t="s">
        <v>14</v>
      </c>
      <c r="J311" s="43" t="s">
        <v>61</v>
      </c>
      <c r="K311" s="43" t="s">
        <v>42</v>
      </c>
      <c r="L311" s="43" t="s">
        <v>43</v>
      </c>
      <c r="M311" s="43" t="s">
        <v>44</v>
      </c>
      <c r="N311" s="43" t="s">
        <v>45</v>
      </c>
      <c r="O311" s="51" t="s">
        <v>14</v>
      </c>
      <c r="P311" s="51" t="s">
        <v>14</v>
      </c>
      <c r="Q311" s="51" t="s">
        <v>14</v>
      </c>
      <c r="R311" s="64">
        <v>595</v>
      </c>
      <c r="S311" s="66">
        <f>SUM(J312:Q312)</f>
        <v>0</v>
      </c>
      <c r="T311" s="60">
        <f>SUM(J312:Q312)*R311</f>
        <v>0</v>
      </c>
      <c r="U311" s="53" t="s">
        <v>370</v>
      </c>
    </row>
    <row r="312" spans="1:21" ht="86.25" customHeight="1" thickBot="1" x14ac:dyDescent="0.25">
      <c r="A312" s="55"/>
      <c r="B312" s="57"/>
      <c r="C312" s="57"/>
      <c r="D312" s="59"/>
      <c r="E312" s="59"/>
      <c r="F312" s="59"/>
      <c r="G312" s="59"/>
      <c r="H312" s="59"/>
      <c r="I312" s="69"/>
      <c r="J312" s="52" t="s">
        <v>47</v>
      </c>
      <c r="K312" s="52" t="s">
        <v>47</v>
      </c>
      <c r="L312" s="52" t="s">
        <v>47</v>
      </c>
      <c r="M312" s="52" t="s">
        <v>47</v>
      </c>
      <c r="N312" s="52" t="s">
        <v>47</v>
      </c>
      <c r="O312" s="44" t="s">
        <v>14</v>
      </c>
      <c r="P312" s="44" t="s">
        <v>14</v>
      </c>
      <c r="Q312" s="44" t="s">
        <v>14</v>
      </c>
      <c r="R312" s="65"/>
      <c r="S312" s="67"/>
      <c r="T312" s="61"/>
      <c r="U312" s="54"/>
    </row>
    <row r="313" spans="1:21" ht="15.75" customHeight="1" x14ac:dyDescent="0.2">
      <c r="A313" s="55" t="s">
        <v>14</v>
      </c>
      <c r="B313" s="56">
        <v>148</v>
      </c>
      <c r="C313" s="56">
        <v>39252</v>
      </c>
      <c r="D313" s="58" t="s">
        <v>375</v>
      </c>
      <c r="E313" s="63" t="s">
        <v>369</v>
      </c>
      <c r="F313" s="62" t="s">
        <v>14</v>
      </c>
      <c r="G313" s="63" t="s">
        <v>376</v>
      </c>
      <c r="H313" s="62" t="s">
        <v>292</v>
      </c>
      <c r="I313" s="68" t="s">
        <v>14</v>
      </c>
      <c r="J313" s="43" t="s">
        <v>61</v>
      </c>
      <c r="K313" s="43" t="s">
        <v>42</v>
      </c>
      <c r="L313" s="43" t="s">
        <v>43</v>
      </c>
      <c r="M313" s="43" t="s">
        <v>44</v>
      </c>
      <c r="N313" s="43" t="s">
        <v>45</v>
      </c>
      <c r="O313" s="51" t="s">
        <v>14</v>
      </c>
      <c r="P313" s="51" t="s">
        <v>14</v>
      </c>
      <c r="Q313" s="51" t="s">
        <v>14</v>
      </c>
      <c r="R313" s="64">
        <v>595</v>
      </c>
      <c r="S313" s="66">
        <f>SUM(J314:Q314)</f>
        <v>0</v>
      </c>
      <c r="T313" s="60">
        <f>SUM(J314:Q314)*R313</f>
        <v>0</v>
      </c>
      <c r="U313" s="53" t="s">
        <v>370</v>
      </c>
    </row>
    <row r="314" spans="1:21" ht="86.25" customHeight="1" thickBot="1" x14ac:dyDescent="0.25">
      <c r="A314" s="55"/>
      <c r="B314" s="57"/>
      <c r="C314" s="57"/>
      <c r="D314" s="59"/>
      <c r="E314" s="59"/>
      <c r="F314" s="59"/>
      <c r="G314" s="59"/>
      <c r="H314" s="59"/>
      <c r="I314" s="69"/>
      <c r="J314" s="52" t="s">
        <v>47</v>
      </c>
      <c r="K314" s="52" t="s">
        <v>47</v>
      </c>
      <c r="L314" s="44" t="s">
        <v>14</v>
      </c>
      <c r="M314" s="44" t="s">
        <v>14</v>
      </c>
      <c r="N314" s="44" t="s">
        <v>14</v>
      </c>
      <c r="O314" s="44" t="s">
        <v>14</v>
      </c>
      <c r="P314" s="44" t="s">
        <v>14</v>
      </c>
      <c r="Q314" s="44" t="s">
        <v>14</v>
      </c>
      <c r="R314" s="65"/>
      <c r="S314" s="67"/>
      <c r="T314" s="61"/>
      <c r="U314" s="54"/>
    </row>
    <row r="315" spans="1:21" ht="15.75" customHeight="1" x14ac:dyDescent="0.2">
      <c r="A315" s="55" t="s">
        <v>14</v>
      </c>
      <c r="B315" s="56">
        <v>149</v>
      </c>
      <c r="C315" s="56">
        <v>39258</v>
      </c>
      <c r="D315" s="58" t="s">
        <v>377</v>
      </c>
      <c r="E315" s="63" t="s">
        <v>369</v>
      </c>
      <c r="F315" s="62" t="s">
        <v>14</v>
      </c>
      <c r="G315" s="63" t="s">
        <v>82</v>
      </c>
      <c r="H315" s="62" t="s">
        <v>292</v>
      </c>
      <c r="I315" s="68" t="s">
        <v>14</v>
      </c>
      <c r="J315" s="43" t="s">
        <v>61</v>
      </c>
      <c r="K315" s="43" t="s">
        <v>42</v>
      </c>
      <c r="L315" s="43" t="s">
        <v>43</v>
      </c>
      <c r="M315" s="43" t="s">
        <v>44</v>
      </c>
      <c r="N315" s="43" t="s">
        <v>45</v>
      </c>
      <c r="O315" s="51" t="s">
        <v>14</v>
      </c>
      <c r="P315" s="51" t="s">
        <v>14</v>
      </c>
      <c r="Q315" s="51" t="s">
        <v>14</v>
      </c>
      <c r="R315" s="64">
        <v>595</v>
      </c>
      <c r="S315" s="66">
        <f>SUM(J316:Q316)</f>
        <v>0</v>
      </c>
      <c r="T315" s="60">
        <f>SUM(J316:Q316)*R315</f>
        <v>0</v>
      </c>
      <c r="U315" s="53" t="s">
        <v>370</v>
      </c>
    </row>
    <row r="316" spans="1:21" ht="86.25" customHeight="1" thickBot="1" x14ac:dyDescent="0.25">
      <c r="A316" s="55"/>
      <c r="B316" s="57"/>
      <c r="C316" s="57"/>
      <c r="D316" s="59"/>
      <c r="E316" s="59"/>
      <c r="F316" s="59"/>
      <c r="G316" s="59"/>
      <c r="H316" s="59"/>
      <c r="I316" s="69"/>
      <c r="J316" s="52" t="s">
        <v>47</v>
      </c>
      <c r="K316" s="52" t="s">
        <v>47</v>
      </c>
      <c r="L316" s="52" t="s">
        <v>47</v>
      </c>
      <c r="M316" s="52" t="s">
        <v>47</v>
      </c>
      <c r="N316" s="52" t="s">
        <v>47</v>
      </c>
      <c r="O316" s="44" t="s">
        <v>14</v>
      </c>
      <c r="P316" s="44" t="s">
        <v>14</v>
      </c>
      <c r="Q316" s="44" t="s">
        <v>14</v>
      </c>
      <c r="R316" s="65"/>
      <c r="S316" s="67"/>
      <c r="T316" s="61"/>
      <c r="U316" s="54"/>
    </row>
    <row r="317" spans="1:21" ht="15.75" customHeight="1" x14ac:dyDescent="0.2">
      <c r="A317" s="55" t="s">
        <v>14</v>
      </c>
      <c r="B317" s="56">
        <v>150</v>
      </c>
      <c r="C317" s="56">
        <v>39257</v>
      </c>
      <c r="D317" s="58" t="s">
        <v>378</v>
      </c>
      <c r="E317" s="63" t="s">
        <v>369</v>
      </c>
      <c r="F317" s="62" t="s">
        <v>14</v>
      </c>
      <c r="G317" s="63" t="s">
        <v>379</v>
      </c>
      <c r="H317" s="62" t="s">
        <v>292</v>
      </c>
      <c r="I317" s="68" t="s">
        <v>14</v>
      </c>
      <c r="J317" s="43" t="s">
        <v>61</v>
      </c>
      <c r="K317" s="43" t="s">
        <v>42</v>
      </c>
      <c r="L317" s="43" t="s">
        <v>43</v>
      </c>
      <c r="M317" s="43" t="s">
        <v>44</v>
      </c>
      <c r="N317" s="43" t="s">
        <v>45</v>
      </c>
      <c r="O317" s="51" t="s">
        <v>14</v>
      </c>
      <c r="P317" s="51" t="s">
        <v>14</v>
      </c>
      <c r="Q317" s="51" t="s">
        <v>14</v>
      </c>
      <c r="R317" s="64">
        <v>595</v>
      </c>
      <c r="S317" s="66">
        <f>SUM(J318:Q318)</f>
        <v>0</v>
      </c>
      <c r="T317" s="60">
        <f>SUM(J318:Q318)*R317</f>
        <v>0</v>
      </c>
      <c r="U317" s="53" t="s">
        <v>370</v>
      </c>
    </row>
    <row r="318" spans="1:21" ht="86.25" customHeight="1" thickBot="1" x14ac:dyDescent="0.25">
      <c r="A318" s="55"/>
      <c r="B318" s="57"/>
      <c r="C318" s="57"/>
      <c r="D318" s="59"/>
      <c r="E318" s="59"/>
      <c r="F318" s="59"/>
      <c r="G318" s="59"/>
      <c r="H318" s="59"/>
      <c r="I318" s="69"/>
      <c r="J318" s="52" t="s">
        <v>47</v>
      </c>
      <c r="K318" s="52" t="s">
        <v>47</v>
      </c>
      <c r="L318" s="44" t="s">
        <v>14</v>
      </c>
      <c r="M318" s="44" t="s">
        <v>14</v>
      </c>
      <c r="N318" s="44" t="s">
        <v>14</v>
      </c>
      <c r="O318" s="44" t="s">
        <v>14</v>
      </c>
      <c r="P318" s="44" t="s">
        <v>14</v>
      </c>
      <c r="Q318" s="44" t="s">
        <v>14</v>
      </c>
      <c r="R318" s="65"/>
      <c r="S318" s="67"/>
      <c r="T318" s="61"/>
      <c r="U318" s="54"/>
    </row>
    <row r="319" spans="1:21" ht="15.75" customHeight="1" x14ac:dyDescent="0.2">
      <c r="A319" s="55" t="s">
        <v>14</v>
      </c>
      <c r="B319" s="56">
        <v>151</v>
      </c>
      <c r="C319" s="56">
        <v>39255</v>
      </c>
      <c r="D319" s="58" t="s">
        <v>380</v>
      </c>
      <c r="E319" s="63" t="s">
        <v>369</v>
      </c>
      <c r="F319" s="62" t="s">
        <v>14</v>
      </c>
      <c r="G319" s="63" t="s">
        <v>55</v>
      </c>
      <c r="H319" s="62" t="s">
        <v>292</v>
      </c>
      <c r="I319" s="68" t="s">
        <v>14</v>
      </c>
      <c r="J319" s="43" t="s">
        <v>61</v>
      </c>
      <c r="K319" s="43" t="s">
        <v>42</v>
      </c>
      <c r="L319" s="43" t="s">
        <v>43</v>
      </c>
      <c r="M319" s="43" t="s">
        <v>44</v>
      </c>
      <c r="N319" s="43" t="s">
        <v>45</v>
      </c>
      <c r="O319" s="51" t="s">
        <v>14</v>
      </c>
      <c r="P319" s="51" t="s">
        <v>14</v>
      </c>
      <c r="Q319" s="51" t="s">
        <v>14</v>
      </c>
      <c r="R319" s="64">
        <v>595</v>
      </c>
      <c r="S319" s="66">
        <f>SUM(J320:Q320)</f>
        <v>0</v>
      </c>
      <c r="T319" s="60">
        <f>SUM(J320:Q320)*R319</f>
        <v>0</v>
      </c>
      <c r="U319" s="53" t="s">
        <v>370</v>
      </c>
    </row>
    <row r="320" spans="1:21" ht="86.25" customHeight="1" thickBot="1" x14ac:dyDescent="0.25">
      <c r="A320" s="55"/>
      <c r="B320" s="57"/>
      <c r="C320" s="57"/>
      <c r="D320" s="59"/>
      <c r="E320" s="59"/>
      <c r="F320" s="59"/>
      <c r="G320" s="59"/>
      <c r="H320" s="59"/>
      <c r="I320" s="69"/>
      <c r="J320" s="52" t="s">
        <v>47</v>
      </c>
      <c r="K320" s="44" t="s">
        <v>14</v>
      </c>
      <c r="L320" s="44" t="s">
        <v>14</v>
      </c>
      <c r="M320" s="44" t="s">
        <v>14</v>
      </c>
      <c r="N320" s="44" t="s">
        <v>14</v>
      </c>
      <c r="O320" s="44" t="s">
        <v>14</v>
      </c>
      <c r="P320" s="44" t="s">
        <v>14</v>
      </c>
      <c r="Q320" s="44" t="s">
        <v>14</v>
      </c>
      <c r="R320" s="65"/>
      <c r="S320" s="67"/>
      <c r="T320" s="61"/>
      <c r="U320" s="54"/>
    </row>
    <row r="321" spans="1:21" ht="15.75" customHeight="1" x14ac:dyDescent="0.2">
      <c r="A321" s="55" t="s">
        <v>14</v>
      </c>
      <c r="B321" s="56">
        <v>152</v>
      </c>
      <c r="C321" s="56">
        <v>39259</v>
      </c>
      <c r="D321" s="58" t="s">
        <v>381</v>
      </c>
      <c r="E321" s="63" t="s">
        <v>369</v>
      </c>
      <c r="F321" s="62" t="s">
        <v>14</v>
      </c>
      <c r="G321" s="63" t="s">
        <v>225</v>
      </c>
      <c r="H321" s="62" t="s">
        <v>292</v>
      </c>
      <c r="I321" s="68" t="s">
        <v>14</v>
      </c>
      <c r="J321" s="43" t="s">
        <v>61</v>
      </c>
      <c r="K321" s="43" t="s">
        <v>42</v>
      </c>
      <c r="L321" s="43" t="s">
        <v>43</v>
      </c>
      <c r="M321" s="43" t="s">
        <v>44</v>
      </c>
      <c r="N321" s="43" t="s">
        <v>45</v>
      </c>
      <c r="O321" s="51" t="s">
        <v>14</v>
      </c>
      <c r="P321" s="51" t="s">
        <v>14</v>
      </c>
      <c r="Q321" s="51" t="s">
        <v>14</v>
      </c>
      <c r="R321" s="64">
        <v>595</v>
      </c>
      <c r="S321" s="66">
        <f>SUM(J322:Q322)</f>
        <v>0</v>
      </c>
      <c r="T321" s="60">
        <f>SUM(J322:Q322)*R321</f>
        <v>0</v>
      </c>
      <c r="U321" s="53" t="s">
        <v>370</v>
      </c>
    </row>
    <row r="322" spans="1:21" ht="86.25" customHeight="1" thickBot="1" x14ac:dyDescent="0.25">
      <c r="A322" s="55"/>
      <c r="B322" s="57"/>
      <c r="C322" s="57"/>
      <c r="D322" s="59"/>
      <c r="E322" s="59"/>
      <c r="F322" s="59"/>
      <c r="G322" s="59"/>
      <c r="H322" s="59"/>
      <c r="I322" s="69"/>
      <c r="J322" s="52" t="s">
        <v>47</v>
      </c>
      <c r="K322" s="52" t="s">
        <v>47</v>
      </c>
      <c r="L322" s="52" t="s">
        <v>47</v>
      </c>
      <c r="M322" s="52" t="s">
        <v>47</v>
      </c>
      <c r="N322" s="52" t="s">
        <v>47</v>
      </c>
      <c r="O322" s="44" t="s">
        <v>14</v>
      </c>
      <c r="P322" s="44" t="s">
        <v>14</v>
      </c>
      <c r="Q322" s="44" t="s">
        <v>14</v>
      </c>
      <c r="R322" s="65"/>
      <c r="S322" s="67"/>
      <c r="T322" s="61"/>
      <c r="U322" s="54"/>
    </row>
    <row r="323" spans="1:21" ht="15.75" customHeight="1" x14ac:dyDescent="0.2">
      <c r="A323" s="55" t="s">
        <v>14</v>
      </c>
      <c r="B323" s="56">
        <v>153</v>
      </c>
      <c r="C323" s="56">
        <v>39249</v>
      </c>
      <c r="D323" s="58" t="s">
        <v>382</v>
      </c>
      <c r="E323" s="63" t="s">
        <v>369</v>
      </c>
      <c r="F323" s="62" t="s">
        <v>14</v>
      </c>
      <c r="G323" s="63" t="s">
        <v>181</v>
      </c>
      <c r="H323" s="62" t="s">
        <v>292</v>
      </c>
      <c r="I323" s="68" t="s">
        <v>14</v>
      </c>
      <c r="J323" s="43" t="s">
        <v>61</v>
      </c>
      <c r="K323" s="43" t="s">
        <v>42</v>
      </c>
      <c r="L323" s="43" t="s">
        <v>43</v>
      </c>
      <c r="M323" s="43" t="s">
        <v>44</v>
      </c>
      <c r="N323" s="43" t="s">
        <v>45</v>
      </c>
      <c r="O323" s="51" t="s">
        <v>14</v>
      </c>
      <c r="P323" s="51" t="s">
        <v>14</v>
      </c>
      <c r="Q323" s="51" t="s">
        <v>14</v>
      </c>
      <c r="R323" s="64">
        <v>595</v>
      </c>
      <c r="S323" s="66">
        <f>SUM(J324:Q324)</f>
        <v>0</v>
      </c>
      <c r="T323" s="60">
        <f>SUM(J324:Q324)*R323</f>
        <v>0</v>
      </c>
      <c r="U323" s="53" t="s">
        <v>370</v>
      </c>
    </row>
    <row r="324" spans="1:21" ht="86.25" customHeight="1" thickBot="1" x14ac:dyDescent="0.25">
      <c r="A324" s="55"/>
      <c r="B324" s="57"/>
      <c r="C324" s="57"/>
      <c r="D324" s="59"/>
      <c r="E324" s="59"/>
      <c r="F324" s="59"/>
      <c r="G324" s="59"/>
      <c r="H324" s="59"/>
      <c r="I324" s="69"/>
      <c r="J324" s="52" t="s">
        <v>47</v>
      </c>
      <c r="K324" s="52" t="s">
        <v>47</v>
      </c>
      <c r="L324" s="52" t="s">
        <v>47</v>
      </c>
      <c r="M324" s="52" t="s">
        <v>47</v>
      </c>
      <c r="N324" s="52" t="s">
        <v>47</v>
      </c>
      <c r="O324" s="44" t="s">
        <v>14</v>
      </c>
      <c r="P324" s="44" t="s">
        <v>14</v>
      </c>
      <c r="Q324" s="44" t="s">
        <v>14</v>
      </c>
      <c r="R324" s="65"/>
      <c r="S324" s="67"/>
      <c r="T324" s="61"/>
      <c r="U324" s="54"/>
    </row>
    <row r="325" spans="1:21" ht="15.75" customHeight="1" x14ac:dyDescent="0.2">
      <c r="A325" s="55" t="s">
        <v>14</v>
      </c>
      <c r="B325" s="56">
        <v>154</v>
      </c>
      <c r="C325" s="56">
        <v>39256</v>
      </c>
      <c r="D325" s="58" t="s">
        <v>383</v>
      </c>
      <c r="E325" s="63" t="s">
        <v>369</v>
      </c>
      <c r="F325" s="62" t="s">
        <v>14</v>
      </c>
      <c r="G325" s="63" t="s">
        <v>249</v>
      </c>
      <c r="H325" s="62" t="s">
        <v>292</v>
      </c>
      <c r="I325" s="68" t="s">
        <v>14</v>
      </c>
      <c r="J325" s="43" t="s">
        <v>61</v>
      </c>
      <c r="K325" s="43" t="s">
        <v>42</v>
      </c>
      <c r="L325" s="43" t="s">
        <v>43</v>
      </c>
      <c r="M325" s="43" t="s">
        <v>44</v>
      </c>
      <c r="N325" s="43" t="s">
        <v>45</v>
      </c>
      <c r="O325" s="51" t="s">
        <v>14</v>
      </c>
      <c r="P325" s="51" t="s">
        <v>14</v>
      </c>
      <c r="Q325" s="51" t="s">
        <v>14</v>
      </c>
      <c r="R325" s="64">
        <v>595</v>
      </c>
      <c r="S325" s="66">
        <f>SUM(J326:Q326)</f>
        <v>0</v>
      </c>
      <c r="T325" s="60">
        <f>SUM(J326:Q326)*R325</f>
        <v>0</v>
      </c>
      <c r="U325" s="53" t="s">
        <v>370</v>
      </c>
    </row>
    <row r="326" spans="1:21" ht="86.25" customHeight="1" thickBot="1" x14ac:dyDescent="0.25">
      <c r="A326" s="55"/>
      <c r="B326" s="57"/>
      <c r="C326" s="57"/>
      <c r="D326" s="59"/>
      <c r="E326" s="59"/>
      <c r="F326" s="59"/>
      <c r="G326" s="59"/>
      <c r="H326" s="59"/>
      <c r="I326" s="69"/>
      <c r="J326" s="52" t="s">
        <v>47</v>
      </c>
      <c r="K326" s="52" t="s">
        <v>47</v>
      </c>
      <c r="L326" s="44" t="s">
        <v>14</v>
      </c>
      <c r="M326" s="44" t="s">
        <v>14</v>
      </c>
      <c r="N326" s="44" t="s">
        <v>14</v>
      </c>
      <c r="O326" s="44" t="s">
        <v>14</v>
      </c>
      <c r="P326" s="44" t="s">
        <v>14</v>
      </c>
      <c r="Q326" s="44" t="s">
        <v>14</v>
      </c>
      <c r="R326" s="65"/>
      <c r="S326" s="67"/>
      <c r="T326" s="61"/>
      <c r="U326" s="54"/>
    </row>
    <row r="327" spans="1:21" ht="15.75" customHeight="1" x14ac:dyDescent="0.2">
      <c r="A327" s="55" t="s">
        <v>14</v>
      </c>
      <c r="B327" s="56">
        <v>155</v>
      </c>
      <c r="C327" s="56">
        <v>39262</v>
      </c>
      <c r="D327" s="58" t="s">
        <v>384</v>
      </c>
      <c r="E327" s="63" t="s">
        <v>369</v>
      </c>
      <c r="F327" s="62" t="s">
        <v>14</v>
      </c>
      <c r="G327" s="63" t="s">
        <v>385</v>
      </c>
      <c r="H327" s="62" t="s">
        <v>292</v>
      </c>
      <c r="I327" s="68" t="s">
        <v>14</v>
      </c>
      <c r="J327" s="51" t="s">
        <v>14</v>
      </c>
      <c r="K327" s="43" t="s">
        <v>42</v>
      </c>
      <c r="L327" s="43" t="s">
        <v>43</v>
      </c>
      <c r="M327" s="43" t="s">
        <v>44</v>
      </c>
      <c r="N327" s="43" t="s">
        <v>45</v>
      </c>
      <c r="O327" s="43" t="s">
        <v>52</v>
      </c>
      <c r="P327" s="43" t="s">
        <v>253</v>
      </c>
      <c r="Q327" s="51" t="s">
        <v>14</v>
      </c>
      <c r="R327" s="64">
        <v>595</v>
      </c>
      <c r="S327" s="66">
        <f>SUM(K328:Q328)</f>
        <v>0</v>
      </c>
      <c r="T327" s="60">
        <f>SUM(K328:Q328)*R327</f>
        <v>0</v>
      </c>
      <c r="U327" s="53" t="s">
        <v>386</v>
      </c>
    </row>
    <row r="328" spans="1:21" ht="86.25" customHeight="1" thickBot="1" x14ac:dyDescent="0.25">
      <c r="A328" s="55"/>
      <c r="B328" s="57"/>
      <c r="C328" s="57"/>
      <c r="D328" s="59"/>
      <c r="E328" s="59"/>
      <c r="F328" s="59"/>
      <c r="G328" s="59"/>
      <c r="H328" s="59"/>
      <c r="I328" s="69"/>
      <c r="J328" s="44" t="s">
        <v>14</v>
      </c>
      <c r="K328" s="52" t="s">
        <v>47</v>
      </c>
      <c r="L328" s="44" t="s">
        <v>14</v>
      </c>
      <c r="M328" s="44" t="s">
        <v>14</v>
      </c>
      <c r="N328" s="44" t="s">
        <v>14</v>
      </c>
      <c r="O328" s="44" t="s">
        <v>14</v>
      </c>
      <c r="P328" s="44" t="s">
        <v>14</v>
      </c>
      <c r="Q328" s="44" t="s">
        <v>14</v>
      </c>
      <c r="R328" s="65"/>
      <c r="S328" s="67"/>
      <c r="T328" s="61"/>
      <c r="U328" s="54"/>
    </row>
    <row r="329" spans="1:21" ht="15.75" customHeight="1" x14ac:dyDescent="0.2">
      <c r="A329" s="55" t="s">
        <v>14</v>
      </c>
      <c r="B329" s="56">
        <v>156</v>
      </c>
      <c r="C329" s="56">
        <v>39265</v>
      </c>
      <c r="D329" s="58" t="s">
        <v>387</v>
      </c>
      <c r="E329" s="63" t="s">
        <v>369</v>
      </c>
      <c r="F329" s="62" t="s">
        <v>14</v>
      </c>
      <c r="G329" s="63" t="s">
        <v>373</v>
      </c>
      <c r="H329" s="62" t="s">
        <v>292</v>
      </c>
      <c r="I329" s="68" t="s">
        <v>14</v>
      </c>
      <c r="J329" s="51" t="s">
        <v>14</v>
      </c>
      <c r="K329" s="43" t="s">
        <v>42</v>
      </c>
      <c r="L329" s="43" t="s">
        <v>43</v>
      </c>
      <c r="M329" s="43" t="s">
        <v>44</v>
      </c>
      <c r="N329" s="43" t="s">
        <v>45</v>
      </c>
      <c r="O329" s="43" t="s">
        <v>52</v>
      </c>
      <c r="P329" s="43" t="s">
        <v>253</v>
      </c>
      <c r="Q329" s="51" t="s">
        <v>14</v>
      </c>
      <c r="R329" s="64">
        <v>595</v>
      </c>
      <c r="S329" s="66">
        <f>SUM(K330:Q330)</f>
        <v>0</v>
      </c>
      <c r="T329" s="60">
        <f>SUM(K330:Q330)*R329</f>
        <v>0</v>
      </c>
      <c r="U329" s="53" t="s">
        <v>386</v>
      </c>
    </row>
    <row r="330" spans="1:21" ht="86.25" customHeight="1" thickBot="1" x14ac:dyDescent="0.25">
      <c r="A330" s="55"/>
      <c r="B330" s="57"/>
      <c r="C330" s="57"/>
      <c r="D330" s="59"/>
      <c r="E330" s="59"/>
      <c r="F330" s="59"/>
      <c r="G330" s="59"/>
      <c r="H330" s="59"/>
      <c r="I330" s="69"/>
      <c r="J330" s="44" t="s">
        <v>14</v>
      </c>
      <c r="K330" s="52" t="s">
        <v>47</v>
      </c>
      <c r="L330" s="52" t="s">
        <v>47</v>
      </c>
      <c r="M330" s="52" t="s">
        <v>47</v>
      </c>
      <c r="N330" s="52" t="s">
        <v>47</v>
      </c>
      <c r="O330" s="44" t="s">
        <v>14</v>
      </c>
      <c r="P330" s="44" t="s">
        <v>14</v>
      </c>
      <c r="Q330" s="44" t="s">
        <v>14</v>
      </c>
      <c r="R330" s="65"/>
      <c r="S330" s="67"/>
      <c r="T330" s="61"/>
      <c r="U330" s="54"/>
    </row>
    <row r="331" spans="1:21" ht="15.75" customHeight="1" x14ac:dyDescent="0.2">
      <c r="A331" s="55" t="s">
        <v>14</v>
      </c>
      <c r="B331" s="56">
        <v>157</v>
      </c>
      <c r="C331" s="56">
        <v>39261</v>
      </c>
      <c r="D331" s="58" t="s">
        <v>388</v>
      </c>
      <c r="E331" s="63" t="s">
        <v>369</v>
      </c>
      <c r="F331" s="62" t="s">
        <v>14</v>
      </c>
      <c r="G331" s="63" t="s">
        <v>201</v>
      </c>
      <c r="H331" s="62" t="s">
        <v>292</v>
      </c>
      <c r="I331" s="68" t="s">
        <v>14</v>
      </c>
      <c r="J331" s="51" t="s">
        <v>14</v>
      </c>
      <c r="K331" s="43" t="s">
        <v>42</v>
      </c>
      <c r="L331" s="43" t="s">
        <v>43</v>
      </c>
      <c r="M331" s="43" t="s">
        <v>44</v>
      </c>
      <c r="N331" s="43" t="s">
        <v>45</v>
      </c>
      <c r="O331" s="43" t="s">
        <v>52</v>
      </c>
      <c r="P331" s="43" t="s">
        <v>253</v>
      </c>
      <c r="Q331" s="51" t="s">
        <v>14</v>
      </c>
      <c r="R331" s="64">
        <v>595</v>
      </c>
      <c r="S331" s="66">
        <f>SUM(K332:Q332)</f>
        <v>0</v>
      </c>
      <c r="T331" s="60">
        <f>SUM(K332:Q332)*R331</f>
        <v>0</v>
      </c>
      <c r="U331" s="53" t="s">
        <v>386</v>
      </c>
    </row>
    <row r="332" spans="1:21" ht="86.25" customHeight="1" thickBot="1" x14ac:dyDescent="0.25">
      <c r="A332" s="55"/>
      <c r="B332" s="57"/>
      <c r="C332" s="57"/>
      <c r="D332" s="59"/>
      <c r="E332" s="59"/>
      <c r="F332" s="59"/>
      <c r="G332" s="59"/>
      <c r="H332" s="59"/>
      <c r="I332" s="69"/>
      <c r="J332" s="44" t="s">
        <v>14</v>
      </c>
      <c r="K332" s="52" t="s">
        <v>47</v>
      </c>
      <c r="L332" s="52" t="s">
        <v>47</v>
      </c>
      <c r="M332" s="52" t="s">
        <v>47</v>
      </c>
      <c r="N332" s="52" t="s">
        <v>47</v>
      </c>
      <c r="O332" s="52" t="s">
        <v>47</v>
      </c>
      <c r="P332" s="52" t="s">
        <v>47</v>
      </c>
      <c r="Q332" s="44" t="s">
        <v>14</v>
      </c>
      <c r="R332" s="65"/>
      <c r="S332" s="67"/>
      <c r="T332" s="61"/>
      <c r="U332" s="54"/>
    </row>
    <row r="333" spans="1:21" ht="15.75" customHeight="1" x14ac:dyDescent="0.2">
      <c r="A333" s="55" t="s">
        <v>14</v>
      </c>
      <c r="B333" s="56">
        <v>158</v>
      </c>
      <c r="C333" s="56">
        <v>39268</v>
      </c>
      <c r="D333" s="58" t="s">
        <v>389</v>
      </c>
      <c r="E333" s="63" t="s">
        <v>369</v>
      </c>
      <c r="F333" s="62" t="s">
        <v>14</v>
      </c>
      <c r="G333" s="63" t="s">
        <v>82</v>
      </c>
      <c r="H333" s="62" t="s">
        <v>292</v>
      </c>
      <c r="I333" s="68" t="s">
        <v>14</v>
      </c>
      <c r="J333" s="51" t="s">
        <v>14</v>
      </c>
      <c r="K333" s="43" t="s">
        <v>42</v>
      </c>
      <c r="L333" s="43" t="s">
        <v>43</v>
      </c>
      <c r="M333" s="43" t="s">
        <v>44</v>
      </c>
      <c r="N333" s="43" t="s">
        <v>45</v>
      </c>
      <c r="O333" s="43" t="s">
        <v>52</v>
      </c>
      <c r="P333" s="43" t="s">
        <v>253</v>
      </c>
      <c r="Q333" s="51" t="s">
        <v>14</v>
      </c>
      <c r="R333" s="64">
        <v>595</v>
      </c>
      <c r="S333" s="66">
        <f>SUM(K334:Q334)</f>
        <v>0</v>
      </c>
      <c r="T333" s="60">
        <f>SUM(K334:Q334)*R333</f>
        <v>0</v>
      </c>
      <c r="U333" s="53" t="s">
        <v>386</v>
      </c>
    </row>
    <row r="334" spans="1:21" ht="86.25" customHeight="1" thickBot="1" x14ac:dyDescent="0.25">
      <c r="A334" s="55"/>
      <c r="B334" s="57"/>
      <c r="C334" s="57"/>
      <c r="D334" s="59"/>
      <c r="E334" s="59"/>
      <c r="F334" s="59"/>
      <c r="G334" s="59"/>
      <c r="H334" s="59"/>
      <c r="I334" s="69"/>
      <c r="J334" s="44" t="s">
        <v>14</v>
      </c>
      <c r="K334" s="52" t="s">
        <v>47</v>
      </c>
      <c r="L334" s="52" t="s">
        <v>47</v>
      </c>
      <c r="M334" s="52" t="s">
        <v>47</v>
      </c>
      <c r="N334" s="52" t="s">
        <v>47</v>
      </c>
      <c r="O334" s="52" t="s">
        <v>47</v>
      </c>
      <c r="P334" s="52" t="s">
        <v>47</v>
      </c>
      <c r="Q334" s="44" t="s">
        <v>14</v>
      </c>
      <c r="R334" s="65"/>
      <c r="S334" s="67"/>
      <c r="T334" s="61"/>
      <c r="U334" s="54"/>
    </row>
    <row r="335" spans="1:21" ht="15.75" customHeight="1" x14ac:dyDescent="0.2">
      <c r="A335" s="55" t="s">
        <v>14</v>
      </c>
      <c r="B335" s="56">
        <v>159</v>
      </c>
      <c r="C335" s="56">
        <v>39270</v>
      </c>
      <c r="D335" s="58" t="s">
        <v>390</v>
      </c>
      <c r="E335" s="63" t="s">
        <v>369</v>
      </c>
      <c r="F335" s="62" t="s">
        <v>14</v>
      </c>
      <c r="G335" s="63" t="s">
        <v>225</v>
      </c>
      <c r="H335" s="62" t="s">
        <v>292</v>
      </c>
      <c r="I335" s="68" t="s">
        <v>14</v>
      </c>
      <c r="J335" s="51" t="s">
        <v>14</v>
      </c>
      <c r="K335" s="43" t="s">
        <v>42</v>
      </c>
      <c r="L335" s="43" t="s">
        <v>43</v>
      </c>
      <c r="M335" s="43" t="s">
        <v>44</v>
      </c>
      <c r="N335" s="43" t="s">
        <v>45</v>
      </c>
      <c r="O335" s="43" t="s">
        <v>52</v>
      </c>
      <c r="P335" s="43" t="s">
        <v>253</v>
      </c>
      <c r="Q335" s="51" t="s">
        <v>14</v>
      </c>
      <c r="R335" s="64">
        <v>595</v>
      </c>
      <c r="S335" s="66">
        <f>SUM(K336:Q336)</f>
        <v>0</v>
      </c>
      <c r="T335" s="60">
        <f>SUM(K336:Q336)*R335</f>
        <v>0</v>
      </c>
      <c r="U335" s="53" t="s">
        <v>386</v>
      </c>
    </row>
    <row r="336" spans="1:21" ht="86.25" customHeight="1" thickBot="1" x14ac:dyDescent="0.25">
      <c r="A336" s="55"/>
      <c r="B336" s="57"/>
      <c r="C336" s="57"/>
      <c r="D336" s="59"/>
      <c r="E336" s="59"/>
      <c r="F336" s="59"/>
      <c r="G336" s="59"/>
      <c r="H336" s="59"/>
      <c r="I336" s="69"/>
      <c r="J336" s="44" t="s">
        <v>14</v>
      </c>
      <c r="K336" s="52" t="s">
        <v>47</v>
      </c>
      <c r="L336" s="52" t="s">
        <v>47</v>
      </c>
      <c r="M336" s="52" t="s">
        <v>47</v>
      </c>
      <c r="N336" s="52" t="s">
        <v>47</v>
      </c>
      <c r="O336" s="44" t="s">
        <v>14</v>
      </c>
      <c r="P336" s="44" t="s">
        <v>14</v>
      </c>
      <c r="Q336" s="44" t="s">
        <v>14</v>
      </c>
      <c r="R336" s="65"/>
      <c r="S336" s="67"/>
      <c r="T336" s="61"/>
      <c r="U336" s="54"/>
    </row>
    <row r="337" spans="1:21" ht="15.75" customHeight="1" x14ac:dyDescent="0.2">
      <c r="A337" s="55" t="s">
        <v>14</v>
      </c>
      <c r="B337" s="56">
        <v>160</v>
      </c>
      <c r="C337" s="56">
        <v>39260</v>
      </c>
      <c r="D337" s="58" t="s">
        <v>391</v>
      </c>
      <c r="E337" s="63" t="s">
        <v>369</v>
      </c>
      <c r="F337" s="62" t="s">
        <v>14</v>
      </c>
      <c r="G337" s="63" t="s">
        <v>181</v>
      </c>
      <c r="H337" s="62" t="s">
        <v>292</v>
      </c>
      <c r="I337" s="68" t="s">
        <v>14</v>
      </c>
      <c r="J337" s="51" t="s">
        <v>14</v>
      </c>
      <c r="K337" s="43" t="s">
        <v>42</v>
      </c>
      <c r="L337" s="43" t="s">
        <v>43</v>
      </c>
      <c r="M337" s="43" t="s">
        <v>44</v>
      </c>
      <c r="N337" s="43" t="s">
        <v>45</v>
      </c>
      <c r="O337" s="43" t="s">
        <v>52</v>
      </c>
      <c r="P337" s="43" t="s">
        <v>253</v>
      </c>
      <c r="Q337" s="51" t="s">
        <v>14</v>
      </c>
      <c r="R337" s="64">
        <v>595</v>
      </c>
      <c r="S337" s="66">
        <f>SUM(K338:Q338)</f>
        <v>0</v>
      </c>
      <c r="T337" s="60">
        <f>SUM(K338:Q338)*R337</f>
        <v>0</v>
      </c>
      <c r="U337" s="53" t="s">
        <v>386</v>
      </c>
    </row>
    <row r="338" spans="1:21" ht="86.25" customHeight="1" thickBot="1" x14ac:dyDescent="0.25">
      <c r="A338" s="55"/>
      <c r="B338" s="57"/>
      <c r="C338" s="57"/>
      <c r="D338" s="59"/>
      <c r="E338" s="59"/>
      <c r="F338" s="59"/>
      <c r="G338" s="59"/>
      <c r="H338" s="59"/>
      <c r="I338" s="69"/>
      <c r="J338" s="44" t="s">
        <v>14</v>
      </c>
      <c r="K338" s="52" t="s">
        <v>47</v>
      </c>
      <c r="L338" s="52" t="s">
        <v>47</v>
      </c>
      <c r="M338" s="52" t="s">
        <v>47</v>
      </c>
      <c r="N338" s="52" t="s">
        <v>47</v>
      </c>
      <c r="O338" s="52" t="s">
        <v>47</v>
      </c>
      <c r="P338" s="52" t="s">
        <v>47</v>
      </c>
      <c r="Q338" s="44" t="s">
        <v>14</v>
      </c>
      <c r="R338" s="65"/>
      <c r="S338" s="67"/>
      <c r="T338" s="61"/>
      <c r="U338" s="54"/>
    </row>
    <row r="339" spans="1:21" ht="15.75" customHeight="1" x14ac:dyDescent="0.2">
      <c r="A339" s="55" t="s">
        <v>14</v>
      </c>
      <c r="B339" s="56">
        <v>161</v>
      </c>
      <c r="C339" s="56">
        <v>39267</v>
      </c>
      <c r="D339" s="58" t="s">
        <v>392</v>
      </c>
      <c r="E339" s="63" t="s">
        <v>369</v>
      </c>
      <c r="F339" s="62" t="s">
        <v>14</v>
      </c>
      <c r="G339" s="63" t="s">
        <v>249</v>
      </c>
      <c r="H339" s="62" t="s">
        <v>292</v>
      </c>
      <c r="I339" s="68" t="s">
        <v>14</v>
      </c>
      <c r="J339" s="51" t="s">
        <v>14</v>
      </c>
      <c r="K339" s="43" t="s">
        <v>42</v>
      </c>
      <c r="L339" s="43" t="s">
        <v>43</v>
      </c>
      <c r="M339" s="43" t="s">
        <v>44</v>
      </c>
      <c r="N339" s="43" t="s">
        <v>45</v>
      </c>
      <c r="O339" s="43" t="s">
        <v>52</v>
      </c>
      <c r="P339" s="43" t="s">
        <v>253</v>
      </c>
      <c r="Q339" s="51" t="s">
        <v>14</v>
      </c>
      <c r="R339" s="64">
        <v>595</v>
      </c>
      <c r="S339" s="66">
        <f>SUM(K340:Q340)</f>
        <v>0</v>
      </c>
      <c r="T339" s="60">
        <f>SUM(K340:Q340)*R339</f>
        <v>0</v>
      </c>
      <c r="U339" s="53" t="s">
        <v>386</v>
      </c>
    </row>
    <row r="340" spans="1:21" ht="86.25" customHeight="1" thickBot="1" x14ac:dyDescent="0.25">
      <c r="A340" s="55"/>
      <c r="B340" s="57"/>
      <c r="C340" s="57"/>
      <c r="D340" s="59"/>
      <c r="E340" s="59"/>
      <c r="F340" s="59"/>
      <c r="G340" s="59"/>
      <c r="H340" s="59"/>
      <c r="I340" s="69"/>
      <c r="J340" s="44" t="s">
        <v>14</v>
      </c>
      <c r="K340" s="52" t="s">
        <v>47</v>
      </c>
      <c r="L340" s="44" t="s">
        <v>14</v>
      </c>
      <c r="M340" s="44" t="s">
        <v>14</v>
      </c>
      <c r="N340" s="44" t="s">
        <v>14</v>
      </c>
      <c r="O340" s="44" t="s">
        <v>14</v>
      </c>
      <c r="P340" s="44" t="s">
        <v>14</v>
      </c>
      <c r="Q340" s="44" t="s">
        <v>14</v>
      </c>
      <c r="R340" s="65"/>
      <c r="S340" s="67"/>
      <c r="T340" s="61"/>
      <c r="U340" s="54"/>
    </row>
    <row r="341" spans="1:21" s="15" customFormat="1" ht="13.5" thickBot="1" x14ac:dyDescent="0.25">
      <c r="A341" s="37" t="s">
        <v>14</v>
      </c>
      <c r="B341" s="42" t="s">
        <v>393</v>
      </c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2"/>
      <c r="R341" s="34"/>
      <c r="S341" s="34"/>
      <c r="T341" s="34"/>
      <c r="U341" s="35"/>
    </row>
    <row r="342" spans="1:21" ht="15.75" customHeight="1" x14ac:dyDescent="0.2">
      <c r="A342" s="55" t="s">
        <v>14</v>
      </c>
      <c r="B342" s="56">
        <v>162</v>
      </c>
      <c r="C342" s="56">
        <v>41338</v>
      </c>
      <c r="D342" s="58" t="s">
        <v>394</v>
      </c>
      <c r="E342" s="63" t="s">
        <v>280</v>
      </c>
      <c r="F342" s="62" t="s">
        <v>14</v>
      </c>
      <c r="G342" s="63" t="s">
        <v>121</v>
      </c>
      <c r="H342" s="62" t="s">
        <v>292</v>
      </c>
      <c r="I342" s="68" t="s">
        <v>14</v>
      </c>
      <c r="J342" s="43" t="s">
        <v>61</v>
      </c>
      <c r="K342" s="43" t="s">
        <v>42</v>
      </c>
      <c r="L342" s="43" t="s">
        <v>43</v>
      </c>
      <c r="M342" s="43" t="s">
        <v>44</v>
      </c>
      <c r="N342" s="43" t="s">
        <v>45</v>
      </c>
      <c r="O342" s="51" t="s">
        <v>14</v>
      </c>
      <c r="P342" s="51" t="s">
        <v>14</v>
      </c>
      <c r="Q342" s="51" t="s">
        <v>14</v>
      </c>
      <c r="R342" s="64">
        <v>2400</v>
      </c>
      <c r="S342" s="66">
        <f>SUM(J343:Q343)</f>
        <v>0</v>
      </c>
      <c r="T342" s="60">
        <f>SUM(J343:Q343)*R342</f>
        <v>0</v>
      </c>
      <c r="U342" s="53" t="s">
        <v>395</v>
      </c>
    </row>
    <row r="343" spans="1:21" ht="86.25" customHeight="1" thickBot="1" x14ac:dyDescent="0.25">
      <c r="A343" s="55"/>
      <c r="B343" s="57"/>
      <c r="C343" s="57"/>
      <c r="D343" s="59"/>
      <c r="E343" s="59"/>
      <c r="F343" s="59"/>
      <c r="G343" s="59"/>
      <c r="H343" s="59"/>
      <c r="I343" s="69"/>
      <c r="J343" s="52" t="s">
        <v>47</v>
      </c>
      <c r="K343" s="52" t="s">
        <v>47</v>
      </c>
      <c r="L343" s="52" t="s">
        <v>47</v>
      </c>
      <c r="M343" s="52" t="s">
        <v>47</v>
      </c>
      <c r="N343" s="52" t="s">
        <v>47</v>
      </c>
      <c r="O343" s="44" t="s">
        <v>14</v>
      </c>
      <c r="P343" s="44" t="s">
        <v>14</v>
      </c>
      <c r="Q343" s="44" t="s">
        <v>14</v>
      </c>
      <c r="R343" s="65"/>
      <c r="S343" s="67"/>
      <c r="T343" s="61"/>
      <c r="U343" s="54"/>
    </row>
    <row r="344" spans="1:21" ht="15.75" customHeight="1" x14ac:dyDescent="0.2">
      <c r="A344" s="55" t="s">
        <v>14</v>
      </c>
      <c r="B344" s="56">
        <v>163</v>
      </c>
      <c r="C344" s="56">
        <v>41339</v>
      </c>
      <c r="D344" s="58" t="s">
        <v>396</v>
      </c>
      <c r="E344" s="63" t="s">
        <v>280</v>
      </c>
      <c r="F344" s="62" t="s">
        <v>14</v>
      </c>
      <c r="G344" s="63" t="s">
        <v>82</v>
      </c>
      <c r="H344" s="62" t="s">
        <v>292</v>
      </c>
      <c r="I344" s="68" t="s">
        <v>14</v>
      </c>
      <c r="J344" s="43" t="s">
        <v>61</v>
      </c>
      <c r="K344" s="43" t="s">
        <v>42</v>
      </c>
      <c r="L344" s="43" t="s">
        <v>43</v>
      </c>
      <c r="M344" s="43" t="s">
        <v>44</v>
      </c>
      <c r="N344" s="43" t="s">
        <v>45</v>
      </c>
      <c r="O344" s="51" t="s">
        <v>14</v>
      </c>
      <c r="P344" s="51" t="s">
        <v>14</v>
      </c>
      <c r="Q344" s="51" t="s">
        <v>14</v>
      </c>
      <c r="R344" s="64">
        <v>2400</v>
      </c>
      <c r="S344" s="66">
        <f>SUM(J345:Q345)</f>
        <v>0</v>
      </c>
      <c r="T344" s="60">
        <f>SUM(J345:Q345)*R344</f>
        <v>0</v>
      </c>
      <c r="U344" s="53" t="s">
        <v>395</v>
      </c>
    </row>
    <row r="345" spans="1:21" ht="86.25" customHeight="1" thickBot="1" x14ac:dyDescent="0.25">
      <c r="A345" s="55"/>
      <c r="B345" s="57"/>
      <c r="C345" s="57"/>
      <c r="D345" s="59"/>
      <c r="E345" s="59"/>
      <c r="F345" s="59"/>
      <c r="G345" s="59"/>
      <c r="H345" s="59"/>
      <c r="I345" s="69"/>
      <c r="J345" s="52" t="s">
        <v>47</v>
      </c>
      <c r="K345" s="52" t="s">
        <v>47</v>
      </c>
      <c r="L345" s="52" t="s">
        <v>47</v>
      </c>
      <c r="M345" s="52" t="s">
        <v>47</v>
      </c>
      <c r="N345" s="52" t="s">
        <v>47</v>
      </c>
      <c r="O345" s="44" t="s">
        <v>14</v>
      </c>
      <c r="P345" s="44" t="s">
        <v>14</v>
      </c>
      <c r="Q345" s="44" t="s">
        <v>14</v>
      </c>
      <c r="R345" s="65"/>
      <c r="S345" s="67"/>
      <c r="T345" s="61"/>
      <c r="U345" s="54"/>
    </row>
    <row r="346" spans="1:21" ht="15.75" customHeight="1" x14ac:dyDescent="0.2">
      <c r="A346" s="55" t="s">
        <v>14</v>
      </c>
      <c r="B346" s="56">
        <v>164</v>
      </c>
      <c r="C346" s="56">
        <v>41340</v>
      </c>
      <c r="D346" s="58" t="s">
        <v>397</v>
      </c>
      <c r="E346" s="63" t="s">
        <v>280</v>
      </c>
      <c r="F346" s="62" t="s">
        <v>14</v>
      </c>
      <c r="G346" s="63" t="s">
        <v>40</v>
      </c>
      <c r="H346" s="62" t="s">
        <v>292</v>
      </c>
      <c r="I346" s="68" t="s">
        <v>14</v>
      </c>
      <c r="J346" s="43" t="s">
        <v>61</v>
      </c>
      <c r="K346" s="43" t="s">
        <v>42</v>
      </c>
      <c r="L346" s="43" t="s">
        <v>43</v>
      </c>
      <c r="M346" s="43" t="s">
        <v>44</v>
      </c>
      <c r="N346" s="43" t="s">
        <v>45</v>
      </c>
      <c r="O346" s="51" t="s">
        <v>14</v>
      </c>
      <c r="P346" s="51" t="s">
        <v>14</v>
      </c>
      <c r="Q346" s="51" t="s">
        <v>14</v>
      </c>
      <c r="R346" s="64">
        <v>2400</v>
      </c>
      <c r="S346" s="66">
        <f>SUM(J347:Q347)</f>
        <v>0</v>
      </c>
      <c r="T346" s="60">
        <f>SUM(J347:Q347)*R346</f>
        <v>0</v>
      </c>
      <c r="U346" s="53" t="s">
        <v>395</v>
      </c>
    </row>
    <row r="347" spans="1:21" ht="86.25" customHeight="1" thickBot="1" x14ac:dyDescent="0.25">
      <c r="A347" s="55"/>
      <c r="B347" s="57"/>
      <c r="C347" s="57"/>
      <c r="D347" s="59"/>
      <c r="E347" s="59"/>
      <c r="F347" s="59"/>
      <c r="G347" s="59"/>
      <c r="H347" s="59"/>
      <c r="I347" s="69"/>
      <c r="J347" s="52" t="s">
        <v>47</v>
      </c>
      <c r="K347" s="52" t="s">
        <v>47</v>
      </c>
      <c r="L347" s="52" t="s">
        <v>47</v>
      </c>
      <c r="M347" s="52" t="s">
        <v>47</v>
      </c>
      <c r="N347" s="52" t="s">
        <v>47</v>
      </c>
      <c r="O347" s="44" t="s">
        <v>14</v>
      </c>
      <c r="P347" s="44" t="s">
        <v>14</v>
      </c>
      <c r="Q347" s="44" t="s">
        <v>14</v>
      </c>
      <c r="R347" s="65"/>
      <c r="S347" s="67"/>
      <c r="T347" s="61"/>
      <c r="U347" s="54"/>
    </row>
    <row r="348" spans="1:21" ht="15.75" customHeight="1" x14ac:dyDescent="0.2">
      <c r="A348" s="55" t="s">
        <v>14</v>
      </c>
      <c r="B348" s="56">
        <v>165</v>
      </c>
      <c r="C348" s="56">
        <v>41341</v>
      </c>
      <c r="D348" s="58" t="s">
        <v>398</v>
      </c>
      <c r="E348" s="63" t="s">
        <v>280</v>
      </c>
      <c r="F348" s="62" t="s">
        <v>14</v>
      </c>
      <c r="G348" s="63" t="s">
        <v>121</v>
      </c>
      <c r="H348" s="62" t="s">
        <v>292</v>
      </c>
      <c r="I348" s="68" t="s">
        <v>14</v>
      </c>
      <c r="J348" s="43" t="s">
        <v>61</v>
      </c>
      <c r="K348" s="43" t="s">
        <v>42</v>
      </c>
      <c r="L348" s="43" t="s">
        <v>43</v>
      </c>
      <c r="M348" s="43" t="s">
        <v>44</v>
      </c>
      <c r="N348" s="43" t="s">
        <v>45</v>
      </c>
      <c r="O348" s="51" t="s">
        <v>14</v>
      </c>
      <c r="P348" s="51" t="s">
        <v>14</v>
      </c>
      <c r="Q348" s="51" t="s">
        <v>14</v>
      </c>
      <c r="R348" s="64">
        <v>2400</v>
      </c>
      <c r="S348" s="66">
        <f>SUM(J349:Q349)</f>
        <v>0</v>
      </c>
      <c r="T348" s="60">
        <f>SUM(J349:Q349)*R348</f>
        <v>0</v>
      </c>
      <c r="U348" s="53" t="s">
        <v>399</v>
      </c>
    </row>
    <row r="349" spans="1:21" ht="86.25" customHeight="1" thickBot="1" x14ac:dyDescent="0.25">
      <c r="A349" s="55"/>
      <c r="B349" s="57"/>
      <c r="C349" s="57"/>
      <c r="D349" s="59"/>
      <c r="E349" s="59"/>
      <c r="F349" s="59"/>
      <c r="G349" s="59"/>
      <c r="H349" s="59"/>
      <c r="I349" s="69"/>
      <c r="J349" s="52" t="s">
        <v>47</v>
      </c>
      <c r="K349" s="52" t="s">
        <v>47</v>
      </c>
      <c r="L349" s="52" t="s">
        <v>47</v>
      </c>
      <c r="M349" s="52" t="s">
        <v>47</v>
      </c>
      <c r="N349" s="52" t="s">
        <v>47</v>
      </c>
      <c r="O349" s="44" t="s">
        <v>14</v>
      </c>
      <c r="P349" s="44" t="s">
        <v>14</v>
      </c>
      <c r="Q349" s="44" t="s">
        <v>14</v>
      </c>
      <c r="R349" s="65"/>
      <c r="S349" s="67"/>
      <c r="T349" s="61"/>
      <c r="U349" s="54"/>
    </row>
    <row r="350" spans="1:21" ht="15.75" customHeight="1" x14ac:dyDescent="0.2">
      <c r="A350" s="55" t="s">
        <v>14</v>
      </c>
      <c r="B350" s="56">
        <v>166</v>
      </c>
      <c r="C350" s="56">
        <v>41343</v>
      </c>
      <c r="D350" s="58" t="s">
        <v>400</v>
      </c>
      <c r="E350" s="63" t="s">
        <v>280</v>
      </c>
      <c r="F350" s="62" t="s">
        <v>14</v>
      </c>
      <c r="G350" s="63" t="s">
        <v>82</v>
      </c>
      <c r="H350" s="62" t="s">
        <v>292</v>
      </c>
      <c r="I350" s="68" t="s">
        <v>14</v>
      </c>
      <c r="J350" s="43" t="s">
        <v>61</v>
      </c>
      <c r="K350" s="43" t="s">
        <v>42</v>
      </c>
      <c r="L350" s="43" t="s">
        <v>43</v>
      </c>
      <c r="M350" s="43" t="s">
        <v>44</v>
      </c>
      <c r="N350" s="43" t="s">
        <v>45</v>
      </c>
      <c r="O350" s="51" t="s">
        <v>14</v>
      </c>
      <c r="P350" s="51" t="s">
        <v>14</v>
      </c>
      <c r="Q350" s="51" t="s">
        <v>14</v>
      </c>
      <c r="R350" s="64">
        <v>2400</v>
      </c>
      <c r="S350" s="66">
        <f>SUM(J351:Q351)</f>
        <v>0</v>
      </c>
      <c r="T350" s="60">
        <f>SUM(J351:Q351)*R350</f>
        <v>0</v>
      </c>
      <c r="U350" s="53" t="s">
        <v>399</v>
      </c>
    </row>
    <row r="351" spans="1:21" ht="86.25" customHeight="1" thickBot="1" x14ac:dyDescent="0.25">
      <c r="A351" s="55"/>
      <c r="B351" s="57"/>
      <c r="C351" s="57"/>
      <c r="D351" s="59"/>
      <c r="E351" s="59"/>
      <c r="F351" s="59"/>
      <c r="G351" s="59"/>
      <c r="H351" s="59"/>
      <c r="I351" s="69"/>
      <c r="J351" s="52" t="s">
        <v>47</v>
      </c>
      <c r="K351" s="52" t="s">
        <v>47</v>
      </c>
      <c r="L351" s="52" t="s">
        <v>47</v>
      </c>
      <c r="M351" s="52" t="s">
        <v>47</v>
      </c>
      <c r="N351" s="44" t="s">
        <v>14</v>
      </c>
      <c r="O351" s="44" t="s">
        <v>14</v>
      </c>
      <c r="P351" s="44" t="s">
        <v>14</v>
      </c>
      <c r="Q351" s="44" t="s">
        <v>14</v>
      </c>
      <c r="R351" s="65"/>
      <c r="S351" s="67"/>
      <c r="T351" s="61"/>
      <c r="U351" s="54"/>
    </row>
    <row r="352" spans="1:21" ht="15.75" customHeight="1" x14ac:dyDescent="0.2">
      <c r="A352" s="55" t="s">
        <v>14</v>
      </c>
      <c r="B352" s="56">
        <v>167</v>
      </c>
      <c r="C352" s="56">
        <v>41342</v>
      </c>
      <c r="D352" s="58" t="s">
        <v>401</v>
      </c>
      <c r="E352" s="63" t="s">
        <v>280</v>
      </c>
      <c r="F352" s="62" t="s">
        <v>14</v>
      </c>
      <c r="G352" s="63" t="s">
        <v>252</v>
      </c>
      <c r="H352" s="62" t="s">
        <v>292</v>
      </c>
      <c r="I352" s="68" t="s">
        <v>14</v>
      </c>
      <c r="J352" s="43" t="s">
        <v>61</v>
      </c>
      <c r="K352" s="43" t="s">
        <v>42</v>
      </c>
      <c r="L352" s="43" t="s">
        <v>43</v>
      </c>
      <c r="M352" s="43" t="s">
        <v>44</v>
      </c>
      <c r="N352" s="43" t="s">
        <v>45</v>
      </c>
      <c r="O352" s="51" t="s">
        <v>14</v>
      </c>
      <c r="P352" s="51" t="s">
        <v>14</v>
      </c>
      <c r="Q352" s="51" t="s">
        <v>14</v>
      </c>
      <c r="R352" s="64">
        <v>2400</v>
      </c>
      <c r="S352" s="66">
        <f>SUM(J353:Q353)</f>
        <v>0</v>
      </c>
      <c r="T352" s="60">
        <f>SUM(J353:Q353)*R352</f>
        <v>0</v>
      </c>
      <c r="U352" s="53" t="s">
        <v>399</v>
      </c>
    </row>
    <row r="353" spans="1:21" ht="86.25" customHeight="1" thickBot="1" x14ac:dyDescent="0.25">
      <c r="A353" s="55"/>
      <c r="B353" s="57"/>
      <c r="C353" s="57"/>
      <c r="D353" s="59"/>
      <c r="E353" s="59"/>
      <c r="F353" s="59"/>
      <c r="G353" s="59"/>
      <c r="H353" s="59"/>
      <c r="I353" s="69"/>
      <c r="J353" s="52" t="s">
        <v>47</v>
      </c>
      <c r="K353" s="52" t="s">
        <v>47</v>
      </c>
      <c r="L353" s="52" t="s">
        <v>47</v>
      </c>
      <c r="M353" s="52" t="s">
        <v>47</v>
      </c>
      <c r="N353" s="52" t="s">
        <v>47</v>
      </c>
      <c r="O353" s="44" t="s">
        <v>14</v>
      </c>
      <c r="P353" s="44" t="s">
        <v>14</v>
      </c>
      <c r="Q353" s="44" t="s">
        <v>14</v>
      </c>
      <c r="R353" s="65"/>
      <c r="S353" s="67"/>
      <c r="T353" s="61"/>
      <c r="U353" s="54"/>
    </row>
    <row r="354" spans="1:21" ht="15.75" customHeight="1" x14ac:dyDescent="0.2">
      <c r="A354" s="55" t="s">
        <v>14</v>
      </c>
      <c r="B354" s="56">
        <v>168</v>
      </c>
      <c r="C354" s="56">
        <v>41344</v>
      </c>
      <c r="D354" s="58" t="s">
        <v>402</v>
      </c>
      <c r="E354" s="63" t="s">
        <v>280</v>
      </c>
      <c r="F354" s="62" t="s">
        <v>14</v>
      </c>
      <c r="G354" s="63" t="s">
        <v>121</v>
      </c>
      <c r="H354" s="62" t="s">
        <v>288</v>
      </c>
      <c r="I354" s="68" t="s">
        <v>14</v>
      </c>
      <c r="J354" s="43" t="s">
        <v>61</v>
      </c>
      <c r="K354" s="43" t="s">
        <v>42</v>
      </c>
      <c r="L354" s="43" t="s">
        <v>43</v>
      </c>
      <c r="M354" s="43" t="s">
        <v>44</v>
      </c>
      <c r="N354" s="43" t="s">
        <v>45</v>
      </c>
      <c r="O354" s="51" t="s">
        <v>14</v>
      </c>
      <c r="P354" s="51" t="s">
        <v>14</v>
      </c>
      <c r="Q354" s="51" t="s">
        <v>14</v>
      </c>
      <c r="R354" s="64">
        <v>2400</v>
      </c>
      <c r="S354" s="66">
        <f>SUM(J355:Q355)</f>
        <v>0</v>
      </c>
      <c r="T354" s="60">
        <f>SUM(J355:Q355)*R354</f>
        <v>0</v>
      </c>
      <c r="U354" s="53" t="s">
        <v>403</v>
      </c>
    </row>
    <row r="355" spans="1:21" ht="86.25" customHeight="1" thickBot="1" x14ac:dyDescent="0.25">
      <c r="A355" s="55"/>
      <c r="B355" s="57"/>
      <c r="C355" s="57"/>
      <c r="D355" s="59"/>
      <c r="E355" s="59"/>
      <c r="F355" s="59"/>
      <c r="G355" s="59"/>
      <c r="H355" s="59"/>
      <c r="I355" s="69"/>
      <c r="J355" s="52" t="s">
        <v>47</v>
      </c>
      <c r="K355" s="52" t="s">
        <v>47</v>
      </c>
      <c r="L355" s="52" t="s">
        <v>47</v>
      </c>
      <c r="M355" s="52" t="s">
        <v>47</v>
      </c>
      <c r="N355" s="52" t="s">
        <v>47</v>
      </c>
      <c r="O355" s="44" t="s">
        <v>14</v>
      </c>
      <c r="P355" s="44" t="s">
        <v>14</v>
      </c>
      <c r="Q355" s="44" t="s">
        <v>14</v>
      </c>
      <c r="R355" s="65"/>
      <c r="S355" s="67"/>
      <c r="T355" s="61"/>
      <c r="U355" s="54"/>
    </row>
    <row r="356" spans="1:21" ht="15.75" customHeight="1" x14ac:dyDescent="0.2">
      <c r="A356" s="55" t="s">
        <v>14</v>
      </c>
      <c r="B356" s="56">
        <v>169</v>
      </c>
      <c r="C356" s="56">
        <v>41346</v>
      </c>
      <c r="D356" s="58" t="s">
        <v>404</v>
      </c>
      <c r="E356" s="63" t="s">
        <v>280</v>
      </c>
      <c r="F356" s="62" t="s">
        <v>14</v>
      </c>
      <c r="G356" s="63" t="s">
        <v>405</v>
      </c>
      <c r="H356" s="62" t="s">
        <v>288</v>
      </c>
      <c r="I356" s="68" t="s">
        <v>14</v>
      </c>
      <c r="J356" s="43" t="s">
        <v>61</v>
      </c>
      <c r="K356" s="43" t="s">
        <v>42</v>
      </c>
      <c r="L356" s="43" t="s">
        <v>43</v>
      </c>
      <c r="M356" s="43" t="s">
        <v>44</v>
      </c>
      <c r="N356" s="43" t="s">
        <v>45</v>
      </c>
      <c r="O356" s="51" t="s">
        <v>14</v>
      </c>
      <c r="P356" s="51" t="s">
        <v>14</v>
      </c>
      <c r="Q356" s="51" t="s">
        <v>14</v>
      </c>
      <c r="R356" s="64">
        <v>2400</v>
      </c>
      <c r="S356" s="66">
        <f>SUM(J357:Q357)</f>
        <v>0</v>
      </c>
      <c r="T356" s="60">
        <f>SUM(J357:Q357)*R356</f>
        <v>0</v>
      </c>
      <c r="U356" s="53" t="s">
        <v>403</v>
      </c>
    </row>
    <row r="357" spans="1:21" ht="86.25" customHeight="1" thickBot="1" x14ac:dyDescent="0.25">
      <c r="A357" s="55"/>
      <c r="B357" s="57"/>
      <c r="C357" s="57"/>
      <c r="D357" s="59"/>
      <c r="E357" s="59"/>
      <c r="F357" s="59"/>
      <c r="G357" s="59"/>
      <c r="H357" s="59"/>
      <c r="I357" s="69"/>
      <c r="J357" s="52" t="s">
        <v>47</v>
      </c>
      <c r="K357" s="52" t="s">
        <v>47</v>
      </c>
      <c r="L357" s="52" t="s">
        <v>47</v>
      </c>
      <c r="M357" s="44" t="s">
        <v>14</v>
      </c>
      <c r="N357" s="44" t="s">
        <v>14</v>
      </c>
      <c r="O357" s="44" t="s">
        <v>14</v>
      </c>
      <c r="P357" s="44" t="s">
        <v>14</v>
      </c>
      <c r="Q357" s="44" t="s">
        <v>14</v>
      </c>
      <c r="R357" s="65"/>
      <c r="S357" s="67"/>
      <c r="T357" s="61"/>
      <c r="U357" s="54"/>
    </row>
    <row r="358" spans="1:21" ht="15.75" customHeight="1" x14ac:dyDescent="0.2">
      <c r="A358" s="55" t="s">
        <v>14</v>
      </c>
      <c r="B358" s="56">
        <v>170</v>
      </c>
      <c r="C358" s="56">
        <v>41345</v>
      </c>
      <c r="D358" s="58" t="s">
        <v>406</v>
      </c>
      <c r="E358" s="63" t="s">
        <v>280</v>
      </c>
      <c r="F358" s="62" t="s">
        <v>14</v>
      </c>
      <c r="G358" s="63" t="s">
        <v>327</v>
      </c>
      <c r="H358" s="62" t="s">
        <v>288</v>
      </c>
      <c r="I358" s="68" t="s">
        <v>14</v>
      </c>
      <c r="J358" s="43" t="s">
        <v>61</v>
      </c>
      <c r="K358" s="43" t="s">
        <v>42</v>
      </c>
      <c r="L358" s="43" t="s">
        <v>43</v>
      </c>
      <c r="M358" s="43" t="s">
        <v>44</v>
      </c>
      <c r="N358" s="43" t="s">
        <v>45</v>
      </c>
      <c r="O358" s="51" t="s">
        <v>14</v>
      </c>
      <c r="P358" s="51" t="s">
        <v>14</v>
      </c>
      <c r="Q358" s="51" t="s">
        <v>14</v>
      </c>
      <c r="R358" s="64">
        <v>2400</v>
      </c>
      <c r="S358" s="66">
        <f>SUM(J359:Q359)</f>
        <v>0</v>
      </c>
      <c r="T358" s="60">
        <f>SUM(J359:Q359)*R358</f>
        <v>0</v>
      </c>
      <c r="U358" s="53" t="s">
        <v>403</v>
      </c>
    </row>
    <row r="359" spans="1:21" ht="86.25" customHeight="1" thickBot="1" x14ac:dyDescent="0.25">
      <c r="A359" s="55"/>
      <c r="B359" s="57"/>
      <c r="C359" s="57"/>
      <c r="D359" s="59"/>
      <c r="E359" s="59"/>
      <c r="F359" s="59"/>
      <c r="G359" s="59"/>
      <c r="H359" s="59"/>
      <c r="I359" s="69"/>
      <c r="J359" s="52" t="s">
        <v>47</v>
      </c>
      <c r="K359" s="52" t="s">
        <v>47</v>
      </c>
      <c r="L359" s="52" t="s">
        <v>47</v>
      </c>
      <c r="M359" s="44" t="s">
        <v>14</v>
      </c>
      <c r="N359" s="52" t="s">
        <v>47</v>
      </c>
      <c r="O359" s="44" t="s">
        <v>14</v>
      </c>
      <c r="P359" s="44" t="s">
        <v>14</v>
      </c>
      <c r="Q359" s="44" t="s">
        <v>14</v>
      </c>
      <c r="R359" s="65"/>
      <c r="S359" s="67"/>
      <c r="T359" s="61"/>
      <c r="U359" s="54"/>
    </row>
    <row r="360" spans="1:21" ht="15.75" customHeight="1" x14ac:dyDescent="0.2">
      <c r="A360" s="55" t="s">
        <v>14</v>
      </c>
      <c r="B360" s="56">
        <v>171</v>
      </c>
      <c r="C360" s="56">
        <v>39436</v>
      </c>
      <c r="D360" s="58" t="s">
        <v>407</v>
      </c>
      <c r="E360" s="63" t="s">
        <v>206</v>
      </c>
      <c r="F360" s="62" t="s">
        <v>14</v>
      </c>
      <c r="G360" s="63" t="s">
        <v>222</v>
      </c>
      <c r="H360" s="62" t="s">
        <v>208</v>
      </c>
      <c r="I360" s="68" t="s">
        <v>14</v>
      </c>
      <c r="J360" s="43" t="s">
        <v>61</v>
      </c>
      <c r="K360" s="43" t="s">
        <v>42</v>
      </c>
      <c r="L360" s="43" t="s">
        <v>43</v>
      </c>
      <c r="M360" s="43" t="s">
        <v>44</v>
      </c>
      <c r="N360" s="43" t="s">
        <v>45</v>
      </c>
      <c r="O360" s="43" t="s">
        <v>52</v>
      </c>
      <c r="P360" s="51" t="s">
        <v>14</v>
      </c>
      <c r="Q360" s="51" t="s">
        <v>14</v>
      </c>
      <c r="R360" s="64">
        <v>3200</v>
      </c>
      <c r="S360" s="66">
        <f>SUM(J361:Q361)</f>
        <v>0</v>
      </c>
      <c r="T360" s="60">
        <f>SUM(J361:Q361)*R360</f>
        <v>0</v>
      </c>
      <c r="U360" s="53" t="s">
        <v>408</v>
      </c>
    </row>
    <row r="361" spans="1:21" ht="86.25" customHeight="1" thickBot="1" x14ac:dyDescent="0.25">
      <c r="A361" s="55"/>
      <c r="B361" s="57"/>
      <c r="C361" s="57"/>
      <c r="D361" s="59"/>
      <c r="E361" s="59"/>
      <c r="F361" s="59"/>
      <c r="G361" s="59"/>
      <c r="H361" s="59"/>
      <c r="I361" s="69"/>
      <c r="J361" s="52" t="s">
        <v>47</v>
      </c>
      <c r="K361" s="52" t="s">
        <v>47</v>
      </c>
      <c r="L361" s="52" t="s">
        <v>47</v>
      </c>
      <c r="M361" s="52" t="s">
        <v>47</v>
      </c>
      <c r="N361" s="52" t="s">
        <v>47</v>
      </c>
      <c r="O361" s="52" t="s">
        <v>47</v>
      </c>
      <c r="P361" s="44" t="s">
        <v>14</v>
      </c>
      <c r="Q361" s="44" t="s">
        <v>14</v>
      </c>
      <c r="R361" s="65"/>
      <c r="S361" s="67"/>
      <c r="T361" s="61"/>
      <c r="U361" s="54"/>
    </row>
    <row r="362" spans="1:21" ht="15.75" customHeight="1" x14ac:dyDescent="0.2">
      <c r="A362" s="55" t="s">
        <v>14</v>
      </c>
      <c r="B362" s="56">
        <v>172</v>
      </c>
      <c r="C362" s="56">
        <v>39433</v>
      </c>
      <c r="D362" s="58" t="s">
        <v>409</v>
      </c>
      <c r="E362" s="63" t="s">
        <v>206</v>
      </c>
      <c r="F362" s="62" t="s">
        <v>14</v>
      </c>
      <c r="G362" s="63" t="s">
        <v>410</v>
      </c>
      <c r="H362" s="62" t="s">
        <v>208</v>
      </c>
      <c r="I362" s="68" t="s">
        <v>14</v>
      </c>
      <c r="J362" s="43" t="s">
        <v>61</v>
      </c>
      <c r="K362" s="43" t="s">
        <v>42</v>
      </c>
      <c r="L362" s="43" t="s">
        <v>43</v>
      </c>
      <c r="M362" s="43" t="s">
        <v>44</v>
      </c>
      <c r="N362" s="43" t="s">
        <v>45</v>
      </c>
      <c r="O362" s="43" t="s">
        <v>52</v>
      </c>
      <c r="P362" s="51" t="s">
        <v>14</v>
      </c>
      <c r="Q362" s="51" t="s">
        <v>14</v>
      </c>
      <c r="R362" s="64">
        <v>3200</v>
      </c>
      <c r="S362" s="66">
        <f>SUM(J363:Q363)</f>
        <v>0</v>
      </c>
      <c r="T362" s="60">
        <f>SUM(J363:Q363)*R362</f>
        <v>0</v>
      </c>
      <c r="U362" s="53" t="s">
        <v>408</v>
      </c>
    </row>
    <row r="363" spans="1:21" ht="86.25" customHeight="1" thickBot="1" x14ac:dyDescent="0.25">
      <c r="A363" s="55"/>
      <c r="B363" s="57"/>
      <c r="C363" s="57"/>
      <c r="D363" s="59"/>
      <c r="E363" s="59"/>
      <c r="F363" s="59"/>
      <c r="G363" s="59"/>
      <c r="H363" s="59"/>
      <c r="I363" s="69"/>
      <c r="J363" s="52" t="s">
        <v>47</v>
      </c>
      <c r="K363" s="52" t="s">
        <v>47</v>
      </c>
      <c r="L363" s="52" t="s">
        <v>47</v>
      </c>
      <c r="M363" s="52" t="s">
        <v>47</v>
      </c>
      <c r="N363" s="52" t="s">
        <v>47</v>
      </c>
      <c r="O363" s="52" t="s">
        <v>47</v>
      </c>
      <c r="P363" s="44" t="s">
        <v>14</v>
      </c>
      <c r="Q363" s="44" t="s">
        <v>14</v>
      </c>
      <c r="R363" s="65"/>
      <c r="S363" s="67"/>
      <c r="T363" s="61"/>
      <c r="U363" s="54"/>
    </row>
    <row r="364" spans="1:21" ht="15.75" customHeight="1" x14ac:dyDescent="0.2">
      <c r="A364" s="55" t="s">
        <v>14</v>
      </c>
      <c r="B364" s="56">
        <v>173</v>
      </c>
      <c r="C364" s="56">
        <v>39434</v>
      </c>
      <c r="D364" s="58" t="s">
        <v>411</v>
      </c>
      <c r="E364" s="63" t="s">
        <v>206</v>
      </c>
      <c r="F364" s="62" t="s">
        <v>14</v>
      </c>
      <c r="G364" s="63" t="s">
        <v>353</v>
      </c>
      <c r="H364" s="62" t="s">
        <v>208</v>
      </c>
      <c r="I364" s="68" t="s">
        <v>14</v>
      </c>
      <c r="J364" s="43" t="s">
        <v>61</v>
      </c>
      <c r="K364" s="43" t="s">
        <v>42</v>
      </c>
      <c r="L364" s="43" t="s">
        <v>43</v>
      </c>
      <c r="M364" s="43" t="s">
        <v>44</v>
      </c>
      <c r="N364" s="43" t="s">
        <v>45</v>
      </c>
      <c r="O364" s="43" t="s">
        <v>52</v>
      </c>
      <c r="P364" s="51" t="s">
        <v>14</v>
      </c>
      <c r="Q364" s="51" t="s">
        <v>14</v>
      </c>
      <c r="R364" s="64">
        <v>3200</v>
      </c>
      <c r="S364" s="66">
        <f>SUM(J365:Q365)</f>
        <v>0</v>
      </c>
      <c r="T364" s="60">
        <f>SUM(J365:Q365)*R364</f>
        <v>0</v>
      </c>
      <c r="U364" s="53" t="s">
        <v>408</v>
      </c>
    </row>
    <row r="365" spans="1:21" ht="86.25" customHeight="1" thickBot="1" x14ac:dyDescent="0.25">
      <c r="A365" s="55"/>
      <c r="B365" s="57"/>
      <c r="C365" s="57"/>
      <c r="D365" s="59"/>
      <c r="E365" s="59"/>
      <c r="F365" s="59"/>
      <c r="G365" s="59"/>
      <c r="H365" s="59"/>
      <c r="I365" s="69"/>
      <c r="J365" s="52" t="s">
        <v>47</v>
      </c>
      <c r="K365" s="52" t="s">
        <v>47</v>
      </c>
      <c r="L365" s="52" t="s">
        <v>47</v>
      </c>
      <c r="M365" s="52" t="s">
        <v>47</v>
      </c>
      <c r="N365" s="52" t="s">
        <v>47</v>
      </c>
      <c r="O365" s="52" t="s">
        <v>47</v>
      </c>
      <c r="P365" s="44" t="s">
        <v>14</v>
      </c>
      <c r="Q365" s="44" t="s">
        <v>14</v>
      </c>
      <c r="R365" s="65"/>
      <c r="S365" s="67"/>
      <c r="T365" s="61"/>
      <c r="U365" s="54"/>
    </row>
    <row r="366" spans="1:21" ht="15.75" customHeight="1" x14ac:dyDescent="0.2">
      <c r="A366" s="55" t="s">
        <v>14</v>
      </c>
      <c r="B366" s="56">
        <v>174</v>
      </c>
      <c r="C366" s="56">
        <v>39435</v>
      </c>
      <c r="D366" s="58" t="s">
        <v>412</v>
      </c>
      <c r="E366" s="63" t="s">
        <v>206</v>
      </c>
      <c r="F366" s="62" t="s">
        <v>14</v>
      </c>
      <c r="G366" s="63" t="s">
        <v>413</v>
      </c>
      <c r="H366" s="62" t="s">
        <v>208</v>
      </c>
      <c r="I366" s="68" t="s">
        <v>14</v>
      </c>
      <c r="J366" s="43" t="s">
        <v>61</v>
      </c>
      <c r="K366" s="43" t="s">
        <v>42</v>
      </c>
      <c r="L366" s="43" t="s">
        <v>43</v>
      </c>
      <c r="M366" s="43" t="s">
        <v>44</v>
      </c>
      <c r="N366" s="43" t="s">
        <v>45</v>
      </c>
      <c r="O366" s="43" t="s">
        <v>52</v>
      </c>
      <c r="P366" s="51" t="s">
        <v>14</v>
      </c>
      <c r="Q366" s="51" t="s">
        <v>14</v>
      </c>
      <c r="R366" s="64">
        <v>3200</v>
      </c>
      <c r="S366" s="66">
        <f>SUM(J367:Q367)</f>
        <v>0</v>
      </c>
      <c r="T366" s="60">
        <f>SUM(J367:Q367)*R366</f>
        <v>0</v>
      </c>
      <c r="U366" s="53" t="s">
        <v>408</v>
      </c>
    </row>
    <row r="367" spans="1:21" ht="86.25" customHeight="1" thickBot="1" x14ac:dyDescent="0.25">
      <c r="A367" s="55"/>
      <c r="B367" s="57"/>
      <c r="C367" s="57"/>
      <c r="D367" s="59"/>
      <c r="E367" s="59"/>
      <c r="F367" s="59"/>
      <c r="G367" s="59"/>
      <c r="H367" s="59"/>
      <c r="I367" s="69"/>
      <c r="J367" s="52" t="s">
        <v>47</v>
      </c>
      <c r="K367" s="52" t="s">
        <v>47</v>
      </c>
      <c r="L367" s="52" t="s">
        <v>47</v>
      </c>
      <c r="M367" s="52" t="s">
        <v>47</v>
      </c>
      <c r="N367" s="52" t="s">
        <v>47</v>
      </c>
      <c r="O367" s="52" t="s">
        <v>47</v>
      </c>
      <c r="P367" s="44" t="s">
        <v>14</v>
      </c>
      <c r="Q367" s="44" t="s">
        <v>14</v>
      </c>
      <c r="R367" s="65"/>
      <c r="S367" s="67"/>
      <c r="T367" s="61"/>
      <c r="U367" s="54"/>
    </row>
    <row r="368" spans="1:21" ht="15.75" customHeight="1" x14ac:dyDescent="0.2">
      <c r="A368" s="55" t="s">
        <v>14</v>
      </c>
      <c r="B368" s="56">
        <v>175</v>
      </c>
      <c r="C368" s="56">
        <v>39438</v>
      </c>
      <c r="D368" s="58" t="s">
        <v>414</v>
      </c>
      <c r="E368" s="63" t="s">
        <v>206</v>
      </c>
      <c r="F368" s="62" t="s">
        <v>14</v>
      </c>
      <c r="G368" s="63" t="s">
        <v>415</v>
      </c>
      <c r="H368" s="62" t="s">
        <v>208</v>
      </c>
      <c r="I368" s="68" t="s">
        <v>14</v>
      </c>
      <c r="J368" s="43" t="s">
        <v>61</v>
      </c>
      <c r="K368" s="43" t="s">
        <v>42</v>
      </c>
      <c r="L368" s="43" t="s">
        <v>43</v>
      </c>
      <c r="M368" s="43" t="s">
        <v>44</v>
      </c>
      <c r="N368" s="43" t="s">
        <v>45</v>
      </c>
      <c r="O368" s="43" t="s">
        <v>52</v>
      </c>
      <c r="P368" s="51" t="s">
        <v>14</v>
      </c>
      <c r="Q368" s="51" t="s">
        <v>14</v>
      </c>
      <c r="R368" s="64">
        <v>3200</v>
      </c>
      <c r="S368" s="66">
        <f>SUM(J369:Q369)</f>
        <v>0</v>
      </c>
      <c r="T368" s="60">
        <f>SUM(J369:Q369)*R368</f>
        <v>0</v>
      </c>
      <c r="U368" s="53" t="s">
        <v>416</v>
      </c>
    </row>
    <row r="369" spans="1:21" ht="86.25" customHeight="1" thickBot="1" x14ac:dyDescent="0.25">
      <c r="A369" s="55"/>
      <c r="B369" s="57"/>
      <c r="C369" s="57"/>
      <c r="D369" s="59"/>
      <c r="E369" s="59"/>
      <c r="F369" s="59"/>
      <c r="G369" s="59"/>
      <c r="H369" s="59"/>
      <c r="I369" s="69"/>
      <c r="J369" s="52" t="s">
        <v>47</v>
      </c>
      <c r="K369" s="52" t="s">
        <v>47</v>
      </c>
      <c r="L369" s="52" t="s">
        <v>47</v>
      </c>
      <c r="M369" s="52" t="s">
        <v>47</v>
      </c>
      <c r="N369" s="52" t="s">
        <v>47</v>
      </c>
      <c r="O369" s="52" t="s">
        <v>47</v>
      </c>
      <c r="P369" s="44" t="s">
        <v>14</v>
      </c>
      <c r="Q369" s="44" t="s">
        <v>14</v>
      </c>
      <c r="R369" s="65"/>
      <c r="S369" s="67"/>
      <c r="T369" s="61"/>
      <c r="U369" s="54"/>
    </row>
    <row r="370" spans="1:21" ht="15.75" customHeight="1" x14ac:dyDescent="0.2">
      <c r="A370" s="55" t="s">
        <v>14</v>
      </c>
      <c r="B370" s="56">
        <v>176</v>
      </c>
      <c r="C370" s="56">
        <v>39437</v>
      </c>
      <c r="D370" s="58" t="s">
        <v>417</v>
      </c>
      <c r="E370" s="63" t="s">
        <v>206</v>
      </c>
      <c r="F370" s="62" t="s">
        <v>14</v>
      </c>
      <c r="G370" s="63" t="s">
        <v>418</v>
      </c>
      <c r="H370" s="62" t="s">
        <v>208</v>
      </c>
      <c r="I370" s="68" t="s">
        <v>14</v>
      </c>
      <c r="J370" s="43" t="s">
        <v>61</v>
      </c>
      <c r="K370" s="43" t="s">
        <v>42</v>
      </c>
      <c r="L370" s="43" t="s">
        <v>43</v>
      </c>
      <c r="M370" s="43" t="s">
        <v>44</v>
      </c>
      <c r="N370" s="43" t="s">
        <v>45</v>
      </c>
      <c r="O370" s="43" t="s">
        <v>52</v>
      </c>
      <c r="P370" s="51" t="s">
        <v>14</v>
      </c>
      <c r="Q370" s="51" t="s">
        <v>14</v>
      </c>
      <c r="R370" s="64">
        <v>3200</v>
      </c>
      <c r="S370" s="66">
        <f>SUM(J371:Q371)</f>
        <v>0</v>
      </c>
      <c r="T370" s="60">
        <f>SUM(J371:Q371)*R370</f>
        <v>0</v>
      </c>
      <c r="U370" s="53" t="s">
        <v>416</v>
      </c>
    </row>
    <row r="371" spans="1:21" ht="86.25" customHeight="1" thickBot="1" x14ac:dyDescent="0.25">
      <c r="A371" s="55"/>
      <c r="B371" s="57"/>
      <c r="C371" s="57"/>
      <c r="D371" s="59"/>
      <c r="E371" s="59"/>
      <c r="F371" s="59"/>
      <c r="G371" s="59"/>
      <c r="H371" s="59"/>
      <c r="I371" s="69"/>
      <c r="J371" s="52" t="s">
        <v>47</v>
      </c>
      <c r="K371" s="52" t="s">
        <v>47</v>
      </c>
      <c r="L371" s="44" t="s">
        <v>14</v>
      </c>
      <c r="M371" s="52" t="s">
        <v>47</v>
      </c>
      <c r="N371" s="52" t="s">
        <v>47</v>
      </c>
      <c r="O371" s="52" t="s">
        <v>47</v>
      </c>
      <c r="P371" s="44" t="s">
        <v>14</v>
      </c>
      <c r="Q371" s="44" t="s">
        <v>14</v>
      </c>
      <c r="R371" s="65"/>
      <c r="S371" s="67"/>
      <c r="T371" s="61"/>
      <c r="U371" s="54"/>
    </row>
    <row r="372" spans="1:21" ht="15.75" customHeight="1" x14ac:dyDescent="0.2">
      <c r="A372" s="55" t="s">
        <v>14</v>
      </c>
      <c r="B372" s="56">
        <v>177</v>
      </c>
      <c r="C372" s="56">
        <v>39439</v>
      </c>
      <c r="D372" s="58" t="s">
        <v>419</v>
      </c>
      <c r="E372" s="63" t="s">
        <v>206</v>
      </c>
      <c r="F372" s="62" t="s">
        <v>14</v>
      </c>
      <c r="G372" s="63" t="s">
        <v>222</v>
      </c>
      <c r="H372" s="62" t="s">
        <v>208</v>
      </c>
      <c r="I372" s="68" t="s">
        <v>14</v>
      </c>
      <c r="J372" s="43" t="s">
        <v>61</v>
      </c>
      <c r="K372" s="43" t="s">
        <v>42</v>
      </c>
      <c r="L372" s="43" t="s">
        <v>43</v>
      </c>
      <c r="M372" s="43" t="s">
        <v>44</v>
      </c>
      <c r="N372" s="43" t="s">
        <v>45</v>
      </c>
      <c r="O372" s="43" t="s">
        <v>52</v>
      </c>
      <c r="P372" s="51" t="s">
        <v>14</v>
      </c>
      <c r="Q372" s="51" t="s">
        <v>14</v>
      </c>
      <c r="R372" s="64">
        <v>3200</v>
      </c>
      <c r="S372" s="66">
        <f>SUM(J373:Q373)</f>
        <v>0</v>
      </c>
      <c r="T372" s="60">
        <f>SUM(J373:Q373)*R372</f>
        <v>0</v>
      </c>
      <c r="U372" s="53" t="s">
        <v>416</v>
      </c>
    </row>
    <row r="373" spans="1:21" ht="86.25" customHeight="1" thickBot="1" x14ac:dyDescent="0.25">
      <c r="A373" s="55"/>
      <c r="B373" s="57"/>
      <c r="C373" s="57"/>
      <c r="D373" s="59"/>
      <c r="E373" s="59"/>
      <c r="F373" s="59"/>
      <c r="G373" s="59"/>
      <c r="H373" s="59"/>
      <c r="I373" s="69"/>
      <c r="J373" s="52" t="s">
        <v>47</v>
      </c>
      <c r="K373" s="52" t="s">
        <v>47</v>
      </c>
      <c r="L373" s="52" t="s">
        <v>47</v>
      </c>
      <c r="M373" s="52" t="s">
        <v>47</v>
      </c>
      <c r="N373" s="52" t="s">
        <v>47</v>
      </c>
      <c r="O373" s="52" t="s">
        <v>47</v>
      </c>
      <c r="P373" s="44" t="s">
        <v>14</v>
      </c>
      <c r="Q373" s="44" t="s">
        <v>14</v>
      </c>
      <c r="R373" s="65"/>
      <c r="S373" s="67"/>
      <c r="T373" s="61"/>
      <c r="U373" s="54"/>
    </row>
    <row r="374" spans="1:21" ht="15.75" customHeight="1" x14ac:dyDescent="0.2">
      <c r="A374" s="55" t="s">
        <v>14</v>
      </c>
      <c r="B374" s="56">
        <v>178</v>
      </c>
      <c r="C374" s="56">
        <v>39440</v>
      </c>
      <c r="D374" s="58" t="s">
        <v>420</v>
      </c>
      <c r="E374" s="63" t="s">
        <v>206</v>
      </c>
      <c r="F374" s="62" t="s">
        <v>14</v>
      </c>
      <c r="G374" s="63" t="s">
        <v>405</v>
      </c>
      <c r="H374" s="62" t="s">
        <v>208</v>
      </c>
      <c r="I374" s="68" t="s">
        <v>14</v>
      </c>
      <c r="J374" s="43" t="s">
        <v>61</v>
      </c>
      <c r="K374" s="43" t="s">
        <v>42</v>
      </c>
      <c r="L374" s="43" t="s">
        <v>43</v>
      </c>
      <c r="M374" s="43" t="s">
        <v>44</v>
      </c>
      <c r="N374" s="43" t="s">
        <v>45</v>
      </c>
      <c r="O374" s="43" t="s">
        <v>52</v>
      </c>
      <c r="P374" s="51" t="s">
        <v>14</v>
      </c>
      <c r="Q374" s="51" t="s">
        <v>14</v>
      </c>
      <c r="R374" s="64">
        <v>3200</v>
      </c>
      <c r="S374" s="66">
        <f>SUM(J375:Q375)</f>
        <v>0</v>
      </c>
      <c r="T374" s="60">
        <f>SUM(J375:Q375)*R374</f>
        <v>0</v>
      </c>
      <c r="U374" s="53" t="s">
        <v>416</v>
      </c>
    </row>
    <row r="375" spans="1:21" ht="86.25" customHeight="1" thickBot="1" x14ac:dyDescent="0.25">
      <c r="A375" s="55"/>
      <c r="B375" s="57"/>
      <c r="C375" s="57"/>
      <c r="D375" s="59"/>
      <c r="E375" s="59"/>
      <c r="F375" s="59"/>
      <c r="G375" s="59"/>
      <c r="H375" s="59"/>
      <c r="I375" s="69"/>
      <c r="J375" s="52" t="s">
        <v>47</v>
      </c>
      <c r="K375" s="52" t="s">
        <v>47</v>
      </c>
      <c r="L375" s="52" t="s">
        <v>47</v>
      </c>
      <c r="M375" s="52" t="s">
        <v>47</v>
      </c>
      <c r="N375" s="52" t="s">
        <v>47</v>
      </c>
      <c r="O375" s="52" t="s">
        <v>47</v>
      </c>
      <c r="P375" s="44" t="s">
        <v>14</v>
      </c>
      <c r="Q375" s="44" t="s">
        <v>14</v>
      </c>
      <c r="R375" s="65"/>
      <c r="S375" s="67"/>
      <c r="T375" s="61"/>
      <c r="U375" s="54"/>
    </row>
    <row r="376" spans="1:21" ht="15.75" customHeight="1" x14ac:dyDescent="0.2">
      <c r="A376" s="55" t="s">
        <v>14</v>
      </c>
      <c r="B376" s="56">
        <v>179</v>
      </c>
      <c r="C376" s="56">
        <v>39921</v>
      </c>
      <c r="D376" s="58" t="s">
        <v>421</v>
      </c>
      <c r="E376" s="63" t="s">
        <v>206</v>
      </c>
      <c r="F376" s="62" t="s">
        <v>14</v>
      </c>
      <c r="G376" s="63" t="s">
        <v>222</v>
      </c>
      <c r="H376" s="62" t="s">
        <v>422</v>
      </c>
      <c r="I376" s="68" t="s">
        <v>14</v>
      </c>
      <c r="J376" s="43" t="s">
        <v>61</v>
      </c>
      <c r="K376" s="43" t="s">
        <v>42</v>
      </c>
      <c r="L376" s="43" t="s">
        <v>43</v>
      </c>
      <c r="M376" s="43" t="s">
        <v>44</v>
      </c>
      <c r="N376" s="43" t="s">
        <v>45</v>
      </c>
      <c r="O376" s="51" t="s">
        <v>14</v>
      </c>
      <c r="P376" s="51" t="s">
        <v>14</v>
      </c>
      <c r="Q376" s="51" t="s">
        <v>14</v>
      </c>
      <c r="R376" s="64">
        <v>3200</v>
      </c>
      <c r="S376" s="66">
        <f>SUM(J377:Q377)</f>
        <v>0</v>
      </c>
      <c r="T376" s="60">
        <f>SUM(J377:Q377)*R376</f>
        <v>0</v>
      </c>
      <c r="U376" s="53" t="s">
        <v>423</v>
      </c>
    </row>
    <row r="377" spans="1:21" ht="86.25" customHeight="1" thickBot="1" x14ac:dyDescent="0.25">
      <c r="A377" s="55"/>
      <c r="B377" s="57"/>
      <c r="C377" s="57"/>
      <c r="D377" s="59"/>
      <c r="E377" s="59"/>
      <c r="F377" s="59"/>
      <c r="G377" s="59"/>
      <c r="H377" s="59"/>
      <c r="I377" s="69"/>
      <c r="J377" s="52" t="s">
        <v>47</v>
      </c>
      <c r="K377" s="52" t="s">
        <v>47</v>
      </c>
      <c r="L377" s="52" t="s">
        <v>47</v>
      </c>
      <c r="M377" s="52" t="s">
        <v>47</v>
      </c>
      <c r="N377" s="44" t="s">
        <v>14</v>
      </c>
      <c r="O377" s="44" t="s">
        <v>14</v>
      </c>
      <c r="P377" s="44" t="s">
        <v>14</v>
      </c>
      <c r="Q377" s="44" t="s">
        <v>14</v>
      </c>
      <c r="R377" s="65"/>
      <c r="S377" s="67"/>
      <c r="T377" s="61"/>
      <c r="U377" s="54"/>
    </row>
    <row r="378" spans="1:21" ht="15.75" customHeight="1" x14ac:dyDescent="0.2">
      <c r="A378" s="55" t="s">
        <v>14</v>
      </c>
      <c r="B378" s="56">
        <v>180</v>
      </c>
      <c r="C378" s="56">
        <v>40051</v>
      </c>
      <c r="D378" s="58" t="s">
        <v>424</v>
      </c>
      <c r="E378" s="63" t="s">
        <v>206</v>
      </c>
      <c r="F378" s="62" t="s">
        <v>14</v>
      </c>
      <c r="G378" s="63" t="s">
        <v>121</v>
      </c>
      <c r="H378" s="62" t="s">
        <v>422</v>
      </c>
      <c r="I378" s="68" t="s">
        <v>14</v>
      </c>
      <c r="J378" s="43" t="s">
        <v>61</v>
      </c>
      <c r="K378" s="43" t="s">
        <v>42</v>
      </c>
      <c r="L378" s="43" t="s">
        <v>43</v>
      </c>
      <c r="M378" s="43" t="s">
        <v>44</v>
      </c>
      <c r="N378" s="43" t="s">
        <v>45</v>
      </c>
      <c r="O378" s="51" t="s">
        <v>14</v>
      </c>
      <c r="P378" s="51" t="s">
        <v>14</v>
      </c>
      <c r="Q378" s="51" t="s">
        <v>14</v>
      </c>
      <c r="R378" s="64">
        <v>3200</v>
      </c>
      <c r="S378" s="66">
        <f>SUM(J379:Q379)</f>
        <v>0</v>
      </c>
      <c r="T378" s="60">
        <f>SUM(J379:Q379)*R378</f>
        <v>0</v>
      </c>
      <c r="U378" s="53" t="s">
        <v>423</v>
      </c>
    </row>
    <row r="379" spans="1:21" ht="86.25" customHeight="1" thickBot="1" x14ac:dyDescent="0.25">
      <c r="A379" s="55"/>
      <c r="B379" s="57"/>
      <c r="C379" s="57"/>
      <c r="D379" s="59"/>
      <c r="E379" s="59"/>
      <c r="F379" s="59"/>
      <c r="G379" s="59"/>
      <c r="H379" s="59"/>
      <c r="I379" s="69"/>
      <c r="J379" s="52" t="s">
        <v>47</v>
      </c>
      <c r="K379" s="52" t="s">
        <v>47</v>
      </c>
      <c r="L379" s="52" t="s">
        <v>47</v>
      </c>
      <c r="M379" s="52" t="s">
        <v>47</v>
      </c>
      <c r="N379" s="44" t="s">
        <v>14</v>
      </c>
      <c r="O379" s="44" t="s">
        <v>14</v>
      </c>
      <c r="P379" s="44" t="s">
        <v>14</v>
      </c>
      <c r="Q379" s="44" t="s">
        <v>14</v>
      </c>
      <c r="R379" s="65"/>
      <c r="S379" s="67"/>
      <c r="T379" s="61"/>
      <c r="U379" s="54"/>
    </row>
    <row r="380" spans="1:21" ht="15.75" customHeight="1" x14ac:dyDescent="0.2">
      <c r="A380" s="55" t="s">
        <v>14</v>
      </c>
      <c r="B380" s="56">
        <v>181</v>
      </c>
      <c r="C380" s="56">
        <v>39923</v>
      </c>
      <c r="D380" s="58" t="s">
        <v>425</v>
      </c>
      <c r="E380" s="63" t="s">
        <v>206</v>
      </c>
      <c r="F380" s="62" t="s">
        <v>14</v>
      </c>
      <c r="G380" s="63" t="s">
        <v>405</v>
      </c>
      <c r="H380" s="62" t="s">
        <v>422</v>
      </c>
      <c r="I380" s="68" t="s">
        <v>14</v>
      </c>
      <c r="J380" s="43" t="s">
        <v>61</v>
      </c>
      <c r="K380" s="43" t="s">
        <v>42</v>
      </c>
      <c r="L380" s="43" t="s">
        <v>43</v>
      </c>
      <c r="M380" s="43" t="s">
        <v>44</v>
      </c>
      <c r="N380" s="43" t="s">
        <v>45</v>
      </c>
      <c r="O380" s="51" t="s">
        <v>14</v>
      </c>
      <c r="P380" s="51" t="s">
        <v>14</v>
      </c>
      <c r="Q380" s="51" t="s">
        <v>14</v>
      </c>
      <c r="R380" s="64">
        <v>3200</v>
      </c>
      <c r="S380" s="66">
        <f>SUM(J381:Q381)</f>
        <v>0</v>
      </c>
      <c r="T380" s="60">
        <f>SUM(J381:Q381)*R380</f>
        <v>0</v>
      </c>
      <c r="U380" s="53" t="s">
        <v>423</v>
      </c>
    </row>
    <row r="381" spans="1:21" ht="86.25" customHeight="1" thickBot="1" x14ac:dyDescent="0.25">
      <c r="A381" s="55"/>
      <c r="B381" s="57"/>
      <c r="C381" s="57"/>
      <c r="D381" s="59"/>
      <c r="E381" s="59"/>
      <c r="F381" s="59"/>
      <c r="G381" s="59"/>
      <c r="H381" s="59"/>
      <c r="I381" s="69"/>
      <c r="J381" s="52" t="s">
        <v>47</v>
      </c>
      <c r="K381" s="52" t="s">
        <v>47</v>
      </c>
      <c r="L381" s="52" t="s">
        <v>47</v>
      </c>
      <c r="M381" s="52" t="s">
        <v>47</v>
      </c>
      <c r="N381" s="44" t="s">
        <v>14</v>
      </c>
      <c r="O381" s="44" t="s">
        <v>14</v>
      </c>
      <c r="P381" s="44" t="s">
        <v>14</v>
      </c>
      <c r="Q381" s="44" t="s">
        <v>14</v>
      </c>
      <c r="R381" s="65"/>
      <c r="S381" s="67"/>
      <c r="T381" s="61"/>
      <c r="U381" s="54"/>
    </row>
    <row r="382" spans="1:21" ht="15.75" customHeight="1" x14ac:dyDescent="0.2">
      <c r="A382" s="55" t="s">
        <v>14</v>
      </c>
      <c r="B382" s="56">
        <v>182</v>
      </c>
      <c r="C382" s="56">
        <v>39441</v>
      </c>
      <c r="D382" s="58" t="s">
        <v>426</v>
      </c>
      <c r="E382" s="63" t="s">
        <v>206</v>
      </c>
      <c r="F382" s="62" t="s">
        <v>14</v>
      </c>
      <c r="G382" s="63" t="s">
        <v>121</v>
      </c>
      <c r="H382" s="62" t="s">
        <v>427</v>
      </c>
      <c r="I382" s="68" t="s">
        <v>14</v>
      </c>
      <c r="J382" s="43" t="s">
        <v>61</v>
      </c>
      <c r="K382" s="43" t="s">
        <v>42</v>
      </c>
      <c r="L382" s="43" t="s">
        <v>43</v>
      </c>
      <c r="M382" s="43" t="s">
        <v>44</v>
      </c>
      <c r="N382" s="43" t="s">
        <v>45</v>
      </c>
      <c r="O382" s="43" t="s">
        <v>52</v>
      </c>
      <c r="P382" s="51" t="s">
        <v>14</v>
      </c>
      <c r="Q382" s="51" t="s">
        <v>14</v>
      </c>
      <c r="R382" s="64">
        <v>3200</v>
      </c>
      <c r="S382" s="66">
        <f>SUM(J383:Q383)</f>
        <v>0</v>
      </c>
      <c r="T382" s="60">
        <f>SUM(J383:Q383)*R382</f>
        <v>0</v>
      </c>
      <c r="U382" s="53" t="s">
        <v>428</v>
      </c>
    </row>
    <row r="383" spans="1:21" ht="86.25" customHeight="1" thickBot="1" x14ac:dyDescent="0.25">
      <c r="A383" s="55"/>
      <c r="B383" s="57"/>
      <c r="C383" s="57"/>
      <c r="D383" s="59"/>
      <c r="E383" s="59"/>
      <c r="F383" s="59"/>
      <c r="G383" s="59"/>
      <c r="H383" s="59"/>
      <c r="I383" s="69"/>
      <c r="J383" s="52" t="s">
        <v>47</v>
      </c>
      <c r="K383" s="52" t="s">
        <v>47</v>
      </c>
      <c r="L383" s="52" t="s">
        <v>47</v>
      </c>
      <c r="M383" s="52" t="s">
        <v>47</v>
      </c>
      <c r="N383" s="52" t="s">
        <v>47</v>
      </c>
      <c r="O383" s="52" t="s">
        <v>47</v>
      </c>
      <c r="P383" s="44" t="s">
        <v>14</v>
      </c>
      <c r="Q383" s="44" t="s">
        <v>14</v>
      </c>
      <c r="R383" s="65"/>
      <c r="S383" s="67"/>
      <c r="T383" s="61"/>
      <c r="U383" s="54"/>
    </row>
    <row r="384" spans="1:21" ht="15.75" customHeight="1" x14ac:dyDescent="0.2">
      <c r="A384" s="55" t="s">
        <v>14</v>
      </c>
      <c r="B384" s="56">
        <v>183</v>
      </c>
      <c r="C384" s="56">
        <v>39443</v>
      </c>
      <c r="D384" s="58" t="s">
        <v>429</v>
      </c>
      <c r="E384" s="63" t="s">
        <v>206</v>
      </c>
      <c r="F384" s="62" t="s">
        <v>14</v>
      </c>
      <c r="G384" s="63" t="s">
        <v>430</v>
      </c>
      <c r="H384" s="62" t="s">
        <v>427</v>
      </c>
      <c r="I384" s="68" t="s">
        <v>14</v>
      </c>
      <c r="J384" s="43" t="s">
        <v>61</v>
      </c>
      <c r="K384" s="43" t="s">
        <v>42</v>
      </c>
      <c r="L384" s="43" t="s">
        <v>43</v>
      </c>
      <c r="M384" s="43" t="s">
        <v>44</v>
      </c>
      <c r="N384" s="43" t="s">
        <v>45</v>
      </c>
      <c r="O384" s="43" t="s">
        <v>52</v>
      </c>
      <c r="P384" s="51" t="s">
        <v>14</v>
      </c>
      <c r="Q384" s="51" t="s">
        <v>14</v>
      </c>
      <c r="R384" s="64">
        <v>3200</v>
      </c>
      <c r="S384" s="66">
        <f>SUM(J385:Q385)</f>
        <v>0</v>
      </c>
      <c r="T384" s="60">
        <f>SUM(J385:Q385)*R384</f>
        <v>0</v>
      </c>
      <c r="U384" s="53" t="s">
        <v>428</v>
      </c>
    </row>
    <row r="385" spans="1:21" ht="86.25" customHeight="1" thickBot="1" x14ac:dyDescent="0.25">
      <c r="A385" s="55"/>
      <c r="B385" s="57"/>
      <c r="C385" s="57"/>
      <c r="D385" s="59"/>
      <c r="E385" s="59"/>
      <c r="F385" s="59"/>
      <c r="G385" s="59"/>
      <c r="H385" s="59"/>
      <c r="I385" s="69"/>
      <c r="J385" s="52" t="s">
        <v>47</v>
      </c>
      <c r="K385" s="52" t="s">
        <v>47</v>
      </c>
      <c r="L385" s="52" t="s">
        <v>47</v>
      </c>
      <c r="M385" s="52" t="s">
        <v>47</v>
      </c>
      <c r="N385" s="44" t="s">
        <v>14</v>
      </c>
      <c r="O385" s="44" t="s">
        <v>14</v>
      </c>
      <c r="P385" s="44" t="s">
        <v>14</v>
      </c>
      <c r="Q385" s="44" t="s">
        <v>14</v>
      </c>
      <c r="R385" s="65"/>
      <c r="S385" s="67"/>
      <c r="T385" s="61"/>
      <c r="U385" s="54"/>
    </row>
    <row r="386" spans="1:21" ht="15.75" customHeight="1" x14ac:dyDescent="0.2">
      <c r="A386" s="55" t="s">
        <v>14</v>
      </c>
      <c r="B386" s="56">
        <v>184</v>
      </c>
      <c r="C386" s="56">
        <v>39444</v>
      </c>
      <c r="D386" s="58" t="s">
        <v>431</v>
      </c>
      <c r="E386" s="63" t="s">
        <v>206</v>
      </c>
      <c r="F386" s="62" t="s">
        <v>14</v>
      </c>
      <c r="G386" s="63" t="s">
        <v>432</v>
      </c>
      <c r="H386" s="62" t="s">
        <v>427</v>
      </c>
      <c r="I386" s="68" t="s">
        <v>14</v>
      </c>
      <c r="J386" s="43" t="s">
        <v>61</v>
      </c>
      <c r="K386" s="43" t="s">
        <v>42</v>
      </c>
      <c r="L386" s="43" t="s">
        <v>43</v>
      </c>
      <c r="M386" s="43" t="s">
        <v>44</v>
      </c>
      <c r="N386" s="43" t="s">
        <v>45</v>
      </c>
      <c r="O386" s="43" t="s">
        <v>52</v>
      </c>
      <c r="P386" s="51" t="s">
        <v>14</v>
      </c>
      <c r="Q386" s="51" t="s">
        <v>14</v>
      </c>
      <c r="R386" s="64">
        <v>3200</v>
      </c>
      <c r="S386" s="66">
        <f>SUM(J387:Q387)</f>
        <v>0</v>
      </c>
      <c r="T386" s="60">
        <f>SUM(J387:Q387)*R386</f>
        <v>0</v>
      </c>
      <c r="U386" s="53" t="s">
        <v>428</v>
      </c>
    </row>
    <row r="387" spans="1:21" ht="86.25" customHeight="1" thickBot="1" x14ac:dyDescent="0.25">
      <c r="A387" s="55"/>
      <c r="B387" s="57"/>
      <c r="C387" s="57"/>
      <c r="D387" s="59"/>
      <c r="E387" s="59"/>
      <c r="F387" s="59"/>
      <c r="G387" s="59"/>
      <c r="H387" s="59"/>
      <c r="I387" s="69"/>
      <c r="J387" s="52" t="s">
        <v>47</v>
      </c>
      <c r="K387" s="52" t="s">
        <v>47</v>
      </c>
      <c r="L387" s="52" t="s">
        <v>47</v>
      </c>
      <c r="M387" s="52" t="s">
        <v>47</v>
      </c>
      <c r="N387" s="52" t="s">
        <v>47</v>
      </c>
      <c r="O387" s="52" t="s">
        <v>47</v>
      </c>
      <c r="P387" s="44" t="s">
        <v>14</v>
      </c>
      <c r="Q387" s="44" t="s">
        <v>14</v>
      </c>
      <c r="R387" s="65"/>
      <c r="S387" s="67"/>
      <c r="T387" s="61"/>
      <c r="U387" s="54"/>
    </row>
    <row r="388" spans="1:21" ht="15.75" customHeight="1" x14ac:dyDescent="0.2">
      <c r="A388" s="55" t="s">
        <v>14</v>
      </c>
      <c r="B388" s="56">
        <v>185</v>
      </c>
      <c r="C388" s="56">
        <v>39442</v>
      </c>
      <c r="D388" s="58" t="s">
        <v>433</v>
      </c>
      <c r="E388" s="63" t="s">
        <v>206</v>
      </c>
      <c r="F388" s="62" t="s">
        <v>14</v>
      </c>
      <c r="G388" s="63" t="s">
        <v>434</v>
      </c>
      <c r="H388" s="62" t="s">
        <v>427</v>
      </c>
      <c r="I388" s="68" t="s">
        <v>14</v>
      </c>
      <c r="J388" s="43" t="s">
        <v>61</v>
      </c>
      <c r="K388" s="43" t="s">
        <v>42</v>
      </c>
      <c r="L388" s="43" t="s">
        <v>43</v>
      </c>
      <c r="M388" s="43" t="s">
        <v>44</v>
      </c>
      <c r="N388" s="43" t="s">
        <v>45</v>
      </c>
      <c r="O388" s="43" t="s">
        <v>52</v>
      </c>
      <c r="P388" s="51" t="s">
        <v>14</v>
      </c>
      <c r="Q388" s="51" t="s">
        <v>14</v>
      </c>
      <c r="R388" s="64">
        <v>3200</v>
      </c>
      <c r="S388" s="66">
        <f>SUM(K389:Q389)</f>
        <v>0</v>
      </c>
      <c r="T388" s="60">
        <f>SUM(K389:Q389)*R388</f>
        <v>0</v>
      </c>
      <c r="U388" s="53" t="s">
        <v>428</v>
      </c>
    </row>
    <row r="389" spans="1:21" ht="86.25" customHeight="1" thickBot="1" x14ac:dyDescent="0.25">
      <c r="A389" s="55"/>
      <c r="B389" s="57"/>
      <c r="C389" s="57"/>
      <c r="D389" s="59"/>
      <c r="E389" s="59"/>
      <c r="F389" s="59"/>
      <c r="G389" s="59"/>
      <c r="H389" s="59"/>
      <c r="I389" s="69"/>
      <c r="J389" s="44" t="s">
        <v>14</v>
      </c>
      <c r="K389" s="52" t="s">
        <v>47</v>
      </c>
      <c r="L389" s="52" t="s">
        <v>47</v>
      </c>
      <c r="M389" s="44" t="s">
        <v>14</v>
      </c>
      <c r="N389" s="44" t="s">
        <v>14</v>
      </c>
      <c r="O389" s="44" t="s">
        <v>14</v>
      </c>
      <c r="P389" s="44" t="s">
        <v>14</v>
      </c>
      <c r="Q389" s="44" t="s">
        <v>14</v>
      </c>
      <c r="R389" s="65"/>
      <c r="S389" s="67"/>
      <c r="T389" s="61"/>
      <c r="U389" s="54"/>
    </row>
    <row r="390" spans="1:21" ht="15.75" customHeight="1" x14ac:dyDescent="0.2">
      <c r="A390" s="55" t="s">
        <v>14</v>
      </c>
      <c r="B390" s="56">
        <v>186</v>
      </c>
      <c r="C390" s="56">
        <v>39929</v>
      </c>
      <c r="D390" s="58" t="s">
        <v>435</v>
      </c>
      <c r="E390" s="63" t="s">
        <v>206</v>
      </c>
      <c r="F390" s="62" t="s">
        <v>14</v>
      </c>
      <c r="G390" s="63" t="s">
        <v>418</v>
      </c>
      <c r="H390" s="62" t="s">
        <v>208</v>
      </c>
      <c r="I390" s="68" t="s">
        <v>14</v>
      </c>
      <c r="J390" s="43" t="s">
        <v>61</v>
      </c>
      <c r="K390" s="43" t="s">
        <v>42</v>
      </c>
      <c r="L390" s="43" t="s">
        <v>43</v>
      </c>
      <c r="M390" s="43" t="s">
        <v>44</v>
      </c>
      <c r="N390" s="43" t="s">
        <v>45</v>
      </c>
      <c r="O390" s="43" t="s">
        <v>52</v>
      </c>
      <c r="P390" s="51" t="s">
        <v>14</v>
      </c>
      <c r="Q390" s="51" t="s">
        <v>14</v>
      </c>
      <c r="R390" s="64">
        <v>3200</v>
      </c>
      <c r="S390" s="66">
        <f>SUM(J391:Q391)</f>
        <v>0</v>
      </c>
      <c r="T390" s="60">
        <f>SUM(J391:Q391)*R390</f>
        <v>0</v>
      </c>
      <c r="U390" s="53" t="s">
        <v>436</v>
      </c>
    </row>
    <row r="391" spans="1:21" ht="86.25" customHeight="1" thickBot="1" x14ac:dyDescent="0.25">
      <c r="A391" s="55"/>
      <c r="B391" s="57"/>
      <c r="C391" s="57"/>
      <c r="D391" s="59"/>
      <c r="E391" s="59"/>
      <c r="F391" s="59"/>
      <c r="G391" s="59"/>
      <c r="H391" s="59"/>
      <c r="I391" s="69"/>
      <c r="J391" s="52" t="s">
        <v>47</v>
      </c>
      <c r="K391" s="44" t="s">
        <v>14</v>
      </c>
      <c r="L391" s="44" t="s">
        <v>14</v>
      </c>
      <c r="M391" s="44" t="s">
        <v>14</v>
      </c>
      <c r="N391" s="52" t="s">
        <v>47</v>
      </c>
      <c r="O391" s="44" t="s">
        <v>14</v>
      </c>
      <c r="P391" s="44" t="s">
        <v>14</v>
      </c>
      <c r="Q391" s="44" t="s">
        <v>14</v>
      </c>
      <c r="R391" s="65"/>
      <c r="S391" s="67"/>
      <c r="T391" s="61"/>
      <c r="U391" s="54"/>
    </row>
    <row r="392" spans="1:21" ht="15.75" customHeight="1" x14ac:dyDescent="0.2">
      <c r="A392" s="55" t="s">
        <v>14</v>
      </c>
      <c r="B392" s="56">
        <v>187</v>
      </c>
      <c r="C392" s="56">
        <v>39926</v>
      </c>
      <c r="D392" s="58" t="s">
        <v>437</v>
      </c>
      <c r="E392" s="63" t="s">
        <v>206</v>
      </c>
      <c r="F392" s="62" t="s">
        <v>14</v>
      </c>
      <c r="G392" s="63" t="s">
        <v>222</v>
      </c>
      <c r="H392" s="62" t="s">
        <v>208</v>
      </c>
      <c r="I392" s="68" t="s">
        <v>14</v>
      </c>
      <c r="J392" s="43" t="s">
        <v>61</v>
      </c>
      <c r="K392" s="43" t="s">
        <v>42</v>
      </c>
      <c r="L392" s="43" t="s">
        <v>43</v>
      </c>
      <c r="M392" s="43" t="s">
        <v>44</v>
      </c>
      <c r="N392" s="43" t="s">
        <v>45</v>
      </c>
      <c r="O392" s="43" t="s">
        <v>52</v>
      </c>
      <c r="P392" s="51" t="s">
        <v>14</v>
      </c>
      <c r="Q392" s="51" t="s">
        <v>14</v>
      </c>
      <c r="R392" s="64">
        <v>3200</v>
      </c>
      <c r="S392" s="66">
        <f>SUM(J393:Q393)</f>
        <v>0</v>
      </c>
      <c r="T392" s="60">
        <f>SUM(J393:Q393)*R392</f>
        <v>0</v>
      </c>
      <c r="U392" s="53" t="s">
        <v>436</v>
      </c>
    </row>
    <row r="393" spans="1:21" ht="86.25" customHeight="1" thickBot="1" x14ac:dyDescent="0.25">
      <c r="A393" s="55"/>
      <c r="B393" s="57"/>
      <c r="C393" s="57"/>
      <c r="D393" s="59"/>
      <c r="E393" s="59"/>
      <c r="F393" s="59"/>
      <c r="G393" s="59"/>
      <c r="H393" s="59"/>
      <c r="I393" s="69"/>
      <c r="J393" s="52" t="s">
        <v>47</v>
      </c>
      <c r="K393" s="52" t="s">
        <v>47</v>
      </c>
      <c r="L393" s="52" t="s">
        <v>47</v>
      </c>
      <c r="M393" s="52" t="s">
        <v>47</v>
      </c>
      <c r="N393" s="44" t="s">
        <v>14</v>
      </c>
      <c r="O393" s="44" t="s">
        <v>14</v>
      </c>
      <c r="P393" s="44" t="s">
        <v>14</v>
      </c>
      <c r="Q393" s="44" t="s">
        <v>14</v>
      </c>
      <c r="R393" s="65"/>
      <c r="S393" s="67"/>
      <c r="T393" s="61"/>
      <c r="U393" s="54"/>
    </row>
    <row r="394" spans="1:21" ht="15.75" customHeight="1" x14ac:dyDescent="0.2">
      <c r="A394" s="55" t="s">
        <v>14</v>
      </c>
      <c r="B394" s="56">
        <v>188</v>
      </c>
      <c r="C394" s="56">
        <v>39927</v>
      </c>
      <c r="D394" s="58" t="s">
        <v>438</v>
      </c>
      <c r="E394" s="63" t="s">
        <v>206</v>
      </c>
      <c r="F394" s="62" t="s">
        <v>14</v>
      </c>
      <c r="G394" s="63" t="s">
        <v>410</v>
      </c>
      <c r="H394" s="62" t="s">
        <v>208</v>
      </c>
      <c r="I394" s="68" t="s">
        <v>14</v>
      </c>
      <c r="J394" s="43" t="s">
        <v>61</v>
      </c>
      <c r="K394" s="43" t="s">
        <v>42</v>
      </c>
      <c r="L394" s="43" t="s">
        <v>43</v>
      </c>
      <c r="M394" s="43" t="s">
        <v>44</v>
      </c>
      <c r="N394" s="43" t="s">
        <v>45</v>
      </c>
      <c r="O394" s="43" t="s">
        <v>52</v>
      </c>
      <c r="P394" s="51" t="s">
        <v>14</v>
      </c>
      <c r="Q394" s="51" t="s">
        <v>14</v>
      </c>
      <c r="R394" s="64">
        <v>3200</v>
      </c>
      <c r="S394" s="66">
        <f>SUM(J395:Q395)</f>
        <v>0</v>
      </c>
      <c r="T394" s="60">
        <f>SUM(J395:Q395)*R394</f>
        <v>0</v>
      </c>
      <c r="U394" s="53" t="s">
        <v>436</v>
      </c>
    </row>
    <row r="395" spans="1:21" ht="86.25" customHeight="1" thickBot="1" x14ac:dyDescent="0.25">
      <c r="A395" s="55"/>
      <c r="B395" s="57"/>
      <c r="C395" s="57"/>
      <c r="D395" s="59"/>
      <c r="E395" s="59"/>
      <c r="F395" s="59"/>
      <c r="G395" s="59"/>
      <c r="H395" s="59"/>
      <c r="I395" s="69"/>
      <c r="J395" s="52" t="s">
        <v>47</v>
      </c>
      <c r="K395" s="52" t="s">
        <v>47</v>
      </c>
      <c r="L395" s="52" t="s">
        <v>47</v>
      </c>
      <c r="M395" s="44" t="s">
        <v>14</v>
      </c>
      <c r="N395" s="52" t="s">
        <v>47</v>
      </c>
      <c r="O395" s="52" t="s">
        <v>47</v>
      </c>
      <c r="P395" s="44" t="s">
        <v>14</v>
      </c>
      <c r="Q395" s="44" t="s">
        <v>14</v>
      </c>
      <c r="R395" s="65"/>
      <c r="S395" s="67"/>
      <c r="T395" s="61"/>
      <c r="U395" s="54"/>
    </row>
    <row r="396" spans="1:21" ht="15.75" customHeight="1" x14ac:dyDescent="0.2">
      <c r="A396" s="55" t="s">
        <v>14</v>
      </c>
      <c r="B396" s="56">
        <v>189</v>
      </c>
      <c r="C396" s="56">
        <v>39925</v>
      </c>
      <c r="D396" s="58" t="s">
        <v>439</v>
      </c>
      <c r="E396" s="63" t="s">
        <v>206</v>
      </c>
      <c r="F396" s="62" t="s">
        <v>14</v>
      </c>
      <c r="G396" s="63" t="s">
        <v>353</v>
      </c>
      <c r="H396" s="62" t="s">
        <v>208</v>
      </c>
      <c r="I396" s="68" t="s">
        <v>14</v>
      </c>
      <c r="J396" s="43" t="s">
        <v>61</v>
      </c>
      <c r="K396" s="43" t="s">
        <v>42</v>
      </c>
      <c r="L396" s="43" t="s">
        <v>43</v>
      </c>
      <c r="M396" s="43" t="s">
        <v>44</v>
      </c>
      <c r="N396" s="43" t="s">
        <v>45</v>
      </c>
      <c r="O396" s="43" t="s">
        <v>52</v>
      </c>
      <c r="P396" s="51" t="s">
        <v>14</v>
      </c>
      <c r="Q396" s="51" t="s">
        <v>14</v>
      </c>
      <c r="R396" s="64">
        <v>3200</v>
      </c>
      <c r="S396" s="66">
        <f>SUM(J397:Q397)</f>
        <v>0</v>
      </c>
      <c r="T396" s="60">
        <f>SUM(J397:Q397)*R396</f>
        <v>0</v>
      </c>
      <c r="U396" s="53" t="s">
        <v>436</v>
      </c>
    </row>
    <row r="397" spans="1:21" ht="86.25" customHeight="1" thickBot="1" x14ac:dyDescent="0.25">
      <c r="A397" s="55"/>
      <c r="B397" s="57"/>
      <c r="C397" s="57"/>
      <c r="D397" s="59"/>
      <c r="E397" s="59"/>
      <c r="F397" s="59"/>
      <c r="G397" s="59"/>
      <c r="H397" s="59"/>
      <c r="I397" s="69"/>
      <c r="J397" s="52" t="s">
        <v>47</v>
      </c>
      <c r="K397" s="44" t="s">
        <v>14</v>
      </c>
      <c r="L397" s="44" t="s">
        <v>14</v>
      </c>
      <c r="M397" s="44" t="s">
        <v>14</v>
      </c>
      <c r="N397" s="44" t="s">
        <v>14</v>
      </c>
      <c r="O397" s="44" t="s">
        <v>14</v>
      </c>
      <c r="P397" s="44" t="s">
        <v>14</v>
      </c>
      <c r="Q397" s="44" t="s">
        <v>14</v>
      </c>
      <c r="R397" s="65"/>
      <c r="S397" s="67"/>
      <c r="T397" s="61"/>
      <c r="U397" s="54"/>
    </row>
    <row r="398" spans="1:21" ht="15.75" customHeight="1" x14ac:dyDescent="0.2">
      <c r="A398" s="55" t="s">
        <v>14</v>
      </c>
      <c r="B398" s="56">
        <v>190</v>
      </c>
      <c r="C398" s="56">
        <v>39924</v>
      </c>
      <c r="D398" s="58" t="s">
        <v>440</v>
      </c>
      <c r="E398" s="63" t="s">
        <v>206</v>
      </c>
      <c r="F398" s="62" t="s">
        <v>14</v>
      </c>
      <c r="G398" s="63" t="s">
        <v>405</v>
      </c>
      <c r="H398" s="62" t="s">
        <v>208</v>
      </c>
      <c r="I398" s="68" t="s">
        <v>14</v>
      </c>
      <c r="J398" s="43" t="s">
        <v>61</v>
      </c>
      <c r="K398" s="43" t="s">
        <v>42</v>
      </c>
      <c r="L398" s="43" t="s">
        <v>43</v>
      </c>
      <c r="M398" s="43" t="s">
        <v>44</v>
      </c>
      <c r="N398" s="43" t="s">
        <v>45</v>
      </c>
      <c r="O398" s="43" t="s">
        <v>52</v>
      </c>
      <c r="P398" s="51" t="s">
        <v>14</v>
      </c>
      <c r="Q398" s="51" t="s">
        <v>14</v>
      </c>
      <c r="R398" s="64">
        <v>3200</v>
      </c>
      <c r="S398" s="66">
        <f>SUM(J399:Q399)</f>
        <v>0</v>
      </c>
      <c r="T398" s="60">
        <f>SUM(J399:Q399)*R398</f>
        <v>0</v>
      </c>
      <c r="U398" s="53" t="s">
        <v>436</v>
      </c>
    </row>
    <row r="399" spans="1:21" ht="86.25" customHeight="1" thickBot="1" x14ac:dyDescent="0.25">
      <c r="A399" s="55"/>
      <c r="B399" s="57"/>
      <c r="C399" s="57"/>
      <c r="D399" s="59"/>
      <c r="E399" s="59"/>
      <c r="F399" s="59"/>
      <c r="G399" s="59"/>
      <c r="H399" s="59"/>
      <c r="I399" s="69"/>
      <c r="J399" s="52" t="s">
        <v>47</v>
      </c>
      <c r="K399" s="52" t="s">
        <v>47</v>
      </c>
      <c r="L399" s="52" t="s">
        <v>47</v>
      </c>
      <c r="M399" s="44" t="s">
        <v>14</v>
      </c>
      <c r="N399" s="52" t="s">
        <v>47</v>
      </c>
      <c r="O399" s="52" t="s">
        <v>47</v>
      </c>
      <c r="P399" s="44" t="s">
        <v>14</v>
      </c>
      <c r="Q399" s="44" t="s">
        <v>14</v>
      </c>
      <c r="R399" s="65"/>
      <c r="S399" s="67"/>
      <c r="T399" s="61"/>
      <c r="U399" s="54"/>
    </row>
    <row r="400" spans="1:21" ht="15.75" customHeight="1" x14ac:dyDescent="0.2">
      <c r="A400" s="55" t="s">
        <v>14</v>
      </c>
      <c r="B400" s="56">
        <v>191</v>
      </c>
      <c r="C400" s="56">
        <v>39928</v>
      </c>
      <c r="D400" s="58" t="s">
        <v>441</v>
      </c>
      <c r="E400" s="63" t="s">
        <v>206</v>
      </c>
      <c r="F400" s="62" t="s">
        <v>14</v>
      </c>
      <c r="G400" s="63" t="s">
        <v>139</v>
      </c>
      <c r="H400" s="62" t="s">
        <v>208</v>
      </c>
      <c r="I400" s="68" t="s">
        <v>14</v>
      </c>
      <c r="J400" s="43" t="s">
        <v>61</v>
      </c>
      <c r="K400" s="43" t="s">
        <v>42</v>
      </c>
      <c r="L400" s="43" t="s">
        <v>43</v>
      </c>
      <c r="M400" s="43" t="s">
        <v>44</v>
      </c>
      <c r="N400" s="43" t="s">
        <v>45</v>
      </c>
      <c r="O400" s="43" t="s">
        <v>52</v>
      </c>
      <c r="P400" s="51" t="s">
        <v>14</v>
      </c>
      <c r="Q400" s="51" t="s">
        <v>14</v>
      </c>
      <c r="R400" s="64">
        <v>3200</v>
      </c>
      <c r="S400" s="66">
        <f>SUM(J401:Q401)</f>
        <v>0</v>
      </c>
      <c r="T400" s="60">
        <f>SUM(J401:Q401)*R400</f>
        <v>0</v>
      </c>
      <c r="U400" s="53" t="s">
        <v>436</v>
      </c>
    </row>
    <row r="401" spans="1:21" ht="86.25" customHeight="1" thickBot="1" x14ac:dyDescent="0.25">
      <c r="A401" s="55"/>
      <c r="B401" s="57"/>
      <c r="C401" s="57"/>
      <c r="D401" s="59"/>
      <c r="E401" s="59"/>
      <c r="F401" s="59"/>
      <c r="G401" s="59"/>
      <c r="H401" s="59"/>
      <c r="I401" s="69"/>
      <c r="J401" s="52" t="s">
        <v>47</v>
      </c>
      <c r="K401" s="52" t="s">
        <v>47</v>
      </c>
      <c r="L401" s="52" t="s">
        <v>47</v>
      </c>
      <c r="M401" s="52" t="s">
        <v>47</v>
      </c>
      <c r="N401" s="44" t="s">
        <v>14</v>
      </c>
      <c r="O401" s="44" t="s">
        <v>14</v>
      </c>
      <c r="P401" s="44" t="s">
        <v>14</v>
      </c>
      <c r="Q401" s="44" t="s">
        <v>14</v>
      </c>
      <c r="R401" s="65"/>
      <c r="S401" s="67"/>
      <c r="T401" s="61"/>
      <c r="U401" s="54"/>
    </row>
    <row r="402" spans="1:21" ht="15.75" customHeight="1" x14ac:dyDescent="0.2">
      <c r="A402" s="55" t="s">
        <v>14</v>
      </c>
      <c r="B402" s="56">
        <v>192</v>
      </c>
      <c r="C402" s="56">
        <v>39931</v>
      </c>
      <c r="D402" s="58" t="s">
        <v>442</v>
      </c>
      <c r="E402" s="63" t="s">
        <v>206</v>
      </c>
      <c r="F402" s="62" t="s">
        <v>14</v>
      </c>
      <c r="G402" s="63" t="s">
        <v>222</v>
      </c>
      <c r="H402" s="62" t="s">
        <v>208</v>
      </c>
      <c r="I402" s="68" t="s">
        <v>14</v>
      </c>
      <c r="J402" s="43" t="s">
        <v>61</v>
      </c>
      <c r="K402" s="43" t="s">
        <v>42</v>
      </c>
      <c r="L402" s="43" t="s">
        <v>43</v>
      </c>
      <c r="M402" s="43" t="s">
        <v>44</v>
      </c>
      <c r="N402" s="43" t="s">
        <v>45</v>
      </c>
      <c r="O402" s="43" t="s">
        <v>52</v>
      </c>
      <c r="P402" s="51" t="s">
        <v>14</v>
      </c>
      <c r="Q402" s="51" t="s">
        <v>14</v>
      </c>
      <c r="R402" s="64">
        <v>3200</v>
      </c>
      <c r="S402" s="66">
        <f>SUM(J403:Q403)</f>
        <v>0</v>
      </c>
      <c r="T402" s="60">
        <f>SUM(J403:Q403)*R402</f>
        <v>0</v>
      </c>
      <c r="U402" s="53" t="s">
        <v>443</v>
      </c>
    </row>
    <row r="403" spans="1:21" ht="86.25" customHeight="1" thickBot="1" x14ac:dyDescent="0.25">
      <c r="A403" s="55"/>
      <c r="B403" s="57"/>
      <c r="C403" s="57"/>
      <c r="D403" s="59"/>
      <c r="E403" s="59"/>
      <c r="F403" s="59"/>
      <c r="G403" s="59"/>
      <c r="H403" s="59"/>
      <c r="I403" s="69"/>
      <c r="J403" s="52" t="s">
        <v>47</v>
      </c>
      <c r="K403" s="52" t="s">
        <v>47</v>
      </c>
      <c r="L403" s="52" t="s">
        <v>47</v>
      </c>
      <c r="M403" s="52" t="s">
        <v>47</v>
      </c>
      <c r="N403" s="52" t="s">
        <v>47</v>
      </c>
      <c r="O403" s="52" t="s">
        <v>47</v>
      </c>
      <c r="P403" s="44" t="s">
        <v>14</v>
      </c>
      <c r="Q403" s="44" t="s">
        <v>14</v>
      </c>
      <c r="R403" s="65"/>
      <c r="S403" s="67"/>
      <c r="T403" s="61"/>
      <c r="U403" s="54"/>
    </row>
    <row r="404" spans="1:21" ht="15.75" customHeight="1" x14ac:dyDescent="0.2">
      <c r="A404" s="55" t="s">
        <v>14</v>
      </c>
      <c r="B404" s="56">
        <v>193</v>
      </c>
      <c r="C404" s="56">
        <v>39933</v>
      </c>
      <c r="D404" s="58" t="s">
        <v>444</v>
      </c>
      <c r="E404" s="63" t="s">
        <v>206</v>
      </c>
      <c r="F404" s="62" t="s">
        <v>14</v>
      </c>
      <c r="G404" s="63" t="s">
        <v>121</v>
      </c>
      <c r="H404" s="62" t="s">
        <v>208</v>
      </c>
      <c r="I404" s="68" t="s">
        <v>14</v>
      </c>
      <c r="J404" s="43" t="s">
        <v>61</v>
      </c>
      <c r="K404" s="43" t="s">
        <v>42</v>
      </c>
      <c r="L404" s="43" t="s">
        <v>43</v>
      </c>
      <c r="M404" s="43" t="s">
        <v>44</v>
      </c>
      <c r="N404" s="43" t="s">
        <v>45</v>
      </c>
      <c r="O404" s="43" t="s">
        <v>52</v>
      </c>
      <c r="P404" s="51" t="s">
        <v>14</v>
      </c>
      <c r="Q404" s="51" t="s">
        <v>14</v>
      </c>
      <c r="R404" s="64">
        <v>3200</v>
      </c>
      <c r="S404" s="66">
        <f>SUM(J405:Q405)</f>
        <v>0</v>
      </c>
      <c r="T404" s="60">
        <f>SUM(J405:Q405)*R404</f>
        <v>0</v>
      </c>
      <c r="U404" s="53" t="s">
        <v>443</v>
      </c>
    </row>
    <row r="405" spans="1:21" ht="86.25" customHeight="1" thickBot="1" x14ac:dyDescent="0.25">
      <c r="A405" s="55"/>
      <c r="B405" s="57"/>
      <c r="C405" s="57"/>
      <c r="D405" s="59"/>
      <c r="E405" s="59"/>
      <c r="F405" s="59"/>
      <c r="G405" s="59"/>
      <c r="H405" s="59"/>
      <c r="I405" s="69"/>
      <c r="J405" s="52" t="s">
        <v>47</v>
      </c>
      <c r="K405" s="52" t="s">
        <v>47</v>
      </c>
      <c r="L405" s="52" t="s">
        <v>47</v>
      </c>
      <c r="M405" s="52" t="s">
        <v>47</v>
      </c>
      <c r="N405" s="52" t="s">
        <v>47</v>
      </c>
      <c r="O405" s="52" t="s">
        <v>47</v>
      </c>
      <c r="P405" s="44" t="s">
        <v>14</v>
      </c>
      <c r="Q405" s="44" t="s">
        <v>14</v>
      </c>
      <c r="R405" s="65"/>
      <c r="S405" s="67"/>
      <c r="T405" s="61"/>
      <c r="U405" s="54"/>
    </row>
    <row r="406" spans="1:21" ht="15.75" customHeight="1" x14ac:dyDescent="0.2">
      <c r="A406" s="55" t="s">
        <v>14</v>
      </c>
      <c r="B406" s="56">
        <v>194</v>
      </c>
      <c r="C406" s="56">
        <v>39930</v>
      </c>
      <c r="D406" s="58" t="s">
        <v>445</v>
      </c>
      <c r="E406" s="63" t="s">
        <v>206</v>
      </c>
      <c r="F406" s="62" t="s">
        <v>14</v>
      </c>
      <c r="G406" s="63" t="s">
        <v>353</v>
      </c>
      <c r="H406" s="62" t="s">
        <v>208</v>
      </c>
      <c r="I406" s="68" t="s">
        <v>14</v>
      </c>
      <c r="J406" s="43" t="s">
        <v>61</v>
      </c>
      <c r="K406" s="43" t="s">
        <v>42</v>
      </c>
      <c r="L406" s="43" t="s">
        <v>43</v>
      </c>
      <c r="M406" s="43" t="s">
        <v>44</v>
      </c>
      <c r="N406" s="43" t="s">
        <v>45</v>
      </c>
      <c r="O406" s="43" t="s">
        <v>52</v>
      </c>
      <c r="P406" s="51" t="s">
        <v>14</v>
      </c>
      <c r="Q406" s="51" t="s">
        <v>14</v>
      </c>
      <c r="R406" s="64">
        <v>3200</v>
      </c>
      <c r="S406" s="66">
        <f>SUM(J407:Q407)</f>
        <v>0</v>
      </c>
      <c r="T406" s="60">
        <f>SUM(J407:Q407)*R406</f>
        <v>0</v>
      </c>
      <c r="U406" s="53" t="s">
        <v>443</v>
      </c>
    </row>
    <row r="407" spans="1:21" ht="86.25" customHeight="1" thickBot="1" x14ac:dyDescent="0.25">
      <c r="A407" s="55"/>
      <c r="B407" s="57"/>
      <c r="C407" s="57"/>
      <c r="D407" s="59"/>
      <c r="E407" s="59"/>
      <c r="F407" s="59"/>
      <c r="G407" s="59"/>
      <c r="H407" s="59"/>
      <c r="I407" s="69"/>
      <c r="J407" s="52" t="s">
        <v>47</v>
      </c>
      <c r="K407" s="52" t="s">
        <v>47</v>
      </c>
      <c r="L407" s="52" t="s">
        <v>47</v>
      </c>
      <c r="M407" s="52" t="s">
        <v>47</v>
      </c>
      <c r="N407" s="52" t="s">
        <v>47</v>
      </c>
      <c r="O407" s="52" t="s">
        <v>47</v>
      </c>
      <c r="P407" s="44" t="s">
        <v>14</v>
      </c>
      <c r="Q407" s="44" t="s">
        <v>14</v>
      </c>
      <c r="R407" s="65"/>
      <c r="S407" s="67"/>
      <c r="T407" s="61"/>
      <c r="U407" s="54"/>
    </row>
    <row r="408" spans="1:21" ht="15.75" customHeight="1" x14ac:dyDescent="0.2">
      <c r="A408" s="55" t="s">
        <v>14</v>
      </c>
      <c r="B408" s="56">
        <v>195</v>
      </c>
      <c r="C408" s="56">
        <v>39932</v>
      </c>
      <c r="D408" s="58" t="s">
        <v>446</v>
      </c>
      <c r="E408" s="63" t="s">
        <v>206</v>
      </c>
      <c r="F408" s="62" t="s">
        <v>14</v>
      </c>
      <c r="G408" s="63" t="s">
        <v>405</v>
      </c>
      <c r="H408" s="62" t="s">
        <v>208</v>
      </c>
      <c r="I408" s="68" t="s">
        <v>14</v>
      </c>
      <c r="J408" s="43" t="s">
        <v>61</v>
      </c>
      <c r="K408" s="43" t="s">
        <v>42</v>
      </c>
      <c r="L408" s="43" t="s">
        <v>43</v>
      </c>
      <c r="M408" s="43" t="s">
        <v>44</v>
      </c>
      <c r="N408" s="43" t="s">
        <v>45</v>
      </c>
      <c r="O408" s="43" t="s">
        <v>52</v>
      </c>
      <c r="P408" s="51" t="s">
        <v>14</v>
      </c>
      <c r="Q408" s="51" t="s">
        <v>14</v>
      </c>
      <c r="R408" s="64">
        <v>3200</v>
      </c>
      <c r="S408" s="66">
        <f>SUM(J409:Q409)</f>
        <v>0</v>
      </c>
      <c r="T408" s="60">
        <f>SUM(J409:Q409)*R408</f>
        <v>0</v>
      </c>
      <c r="U408" s="53" t="s">
        <v>443</v>
      </c>
    </row>
    <row r="409" spans="1:21" ht="86.25" customHeight="1" thickBot="1" x14ac:dyDescent="0.25">
      <c r="A409" s="55"/>
      <c r="B409" s="57"/>
      <c r="C409" s="57"/>
      <c r="D409" s="59"/>
      <c r="E409" s="59"/>
      <c r="F409" s="59"/>
      <c r="G409" s="59"/>
      <c r="H409" s="59"/>
      <c r="I409" s="69"/>
      <c r="J409" s="52" t="s">
        <v>47</v>
      </c>
      <c r="K409" s="52" t="s">
        <v>47</v>
      </c>
      <c r="L409" s="52" t="s">
        <v>47</v>
      </c>
      <c r="M409" s="52" t="s">
        <v>47</v>
      </c>
      <c r="N409" s="52" t="s">
        <v>47</v>
      </c>
      <c r="O409" s="52" t="s">
        <v>47</v>
      </c>
      <c r="P409" s="44" t="s">
        <v>14</v>
      </c>
      <c r="Q409" s="44" t="s">
        <v>14</v>
      </c>
      <c r="R409" s="65"/>
      <c r="S409" s="67"/>
      <c r="T409" s="61"/>
      <c r="U409" s="54"/>
    </row>
    <row r="410" spans="1:21" ht="15.75" customHeight="1" x14ac:dyDescent="0.2">
      <c r="A410" s="55" t="s">
        <v>14</v>
      </c>
      <c r="B410" s="56">
        <v>196</v>
      </c>
      <c r="C410" s="56">
        <v>39935</v>
      </c>
      <c r="D410" s="58" t="s">
        <v>447</v>
      </c>
      <c r="E410" s="63" t="s">
        <v>206</v>
      </c>
      <c r="F410" s="62" t="s">
        <v>14</v>
      </c>
      <c r="G410" s="63" t="s">
        <v>222</v>
      </c>
      <c r="H410" s="62" t="s">
        <v>208</v>
      </c>
      <c r="I410" s="68" t="s">
        <v>14</v>
      </c>
      <c r="J410" s="43" t="s">
        <v>61</v>
      </c>
      <c r="K410" s="43" t="s">
        <v>42</v>
      </c>
      <c r="L410" s="43" t="s">
        <v>43</v>
      </c>
      <c r="M410" s="43" t="s">
        <v>44</v>
      </c>
      <c r="N410" s="43" t="s">
        <v>45</v>
      </c>
      <c r="O410" s="43" t="s">
        <v>52</v>
      </c>
      <c r="P410" s="51" t="s">
        <v>14</v>
      </c>
      <c r="Q410" s="51" t="s">
        <v>14</v>
      </c>
      <c r="R410" s="64">
        <v>3200</v>
      </c>
      <c r="S410" s="66">
        <f>SUM(J411:Q411)</f>
        <v>0</v>
      </c>
      <c r="T410" s="60">
        <f>SUM(J411:Q411)*R410</f>
        <v>0</v>
      </c>
      <c r="U410" s="53" t="s">
        <v>448</v>
      </c>
    </row>
    <row r="411" spans="1:21" ht="86.25" customHeight="1" thickBot="1" x14ac:dyDescent="0.25">
      <c r="A411" s="55"/>
      <c r="B411" s="57"/>
      <c r="C411" s="57"/>
      <c r="D411" s="59"/>
      <c r="E411" s="59"/>
      <c r="F411" s="59"/>
      <c r="G411" s="59"/>
      <c r="H411" s="59"/>
      <c r="I411" s="69"/>
      <c r="J411" s="52" t="s">
        <v>47</v>
      </c>
      <c r="K411" s="52" t="s">
        <v>47</v>
      </c>
      <c r="L411" s="52" t="s">
        <v>47</v>
      </c>
      <c r="M411" s="52" t="s">
        <v>47</v>
      </c>
      <c r="N411" s="44" t="s">
        <v>14</v>
      </c>
      <c r="O411" s="44" t="s">
        <v>14</v>
      </c>
      <c r="P411" s="44" t="s">
        <v>14</v>
      </c>
      <c r="Q411" s="44" t="s">
        <v>14</v>
      </c>
      <c r="R411" s="65"/>
      <c r="S411" s="67"/>
      <c r="T411" s="61"/>
      <c r="U411" s="54"/>
    </row>
    <row r="412" spans="1:21" ht="15.75" customHeight="1" x14ac:dyDescent="0.2">
      <c r="A412" s="55" t="s">
        <v>14</v>
      </c>
      <c r="B412" s="56">
        <v>197</v>
      </c>
      <c r="C412" s="56">
        <v>39936</v>
      </c>
      <c r="D412" s="58" t="s">
        <v>449</v>
      </c>
      <c r="E412" s="63" t="s">
        <v>206</v>
      </c>
      <c r="F412" s="62" t="s">
        <v>14</v>
      </c>
      <c r="G412" s="63" t="s">
        <v>410</v>
      </c>
      <c r="H412" s="62" t="s">
        <v>208</v>
      </c>
      <c r="I412" s="68" t="s">
        <v>14</v>
      </c>
      <c r="J412" s="43" t="s">
        <v>61</v>
      </c>
      <c r="K412" s="43" t="s">
        <v>42</v>
      </c>
      <c r="L412" s="43" t="s">
        <v>43</v>
      </c>
      <c r="M412" s="43" t="s">
        <v>44</v>
      </c>
      <c r="N412" s="43" t="s">
        <v>45</v>
      </c>
      <c r="O412" s="43" t="s">
        <v>52</v>
      </c>
      <c r="P412" s="51" t="s">
        <v>14</v>
      </c>
      <c r="Q412" s="51" t="s">
        <v>14</v>
      </c>
      <c r="R412" s="64">
        <v>3200</v>
      </c>
      <c r="S412" s="66">
        <f>SUM(J413:Q413)</f>
        <v>0</v>
      </c>
      <c r="T412" s="60">
        <f>SUM(J413:Q413)*R412</f>
        <v>0</v>
      </c>
      <c r="U412" s="53" t="s">
        <v>448</v>
      </c>
    </row>
    <row r="413" spans="1:21" ht="86.25" customHeight="1" thickBot="1" x14ac:dyDescent="0.25">
      <c r="A413" s="55"/>
      <c r="B413" s="57"/>
      <c r="C413" s="57"/>
      <c r="D413" s="59"/>
      <c r="E413" s="59"/>
      <c r="F413" s="59"/>
      <c r="G413" s="59"/>
      <c r="H413" s="59"/>
      <c r="I413" s="69"/>
      <c r="J413" s="52" t="s">
        <v>47</v>
      </c>
      <c r="K413" s="52" t="s">
        <v>47</v>
      </c>
      <c r="L413" s="52" t="s">
        <v>47</v>
      </c>
      <c r="M413" s="52" t="s">
        <v>47</v>
      </c>
      <c r="N413" s="44" t="s">
        <v>14</v>
      </c>
      <c r="O413" s="44" t="s">
        <v>14</v>
      </c>
      <c r="P413" s="44" t="s">
        <v>14</v>
      </c>
      <c r="Q413" s="44" t="s">
        <v>14</v>
      </c>
      <c r="R413" s="65"/>
      <c r="S413" s="67"/>
      <c r="T413" s="61"/>
      <c r="U413" s="54"/>
    </row>
    <row r="414" spans="1:21" ht="15.75" customHeight="1" x14ac:dyDescent="0.2">
      <c r="A414" s="55" t="s">
        <v>14</v>
      </c>
      <c r="B414" s="56">
        <v>198</v>
      </c>
      <c r="C414" s="56">
        <v>39937</v>
      </c>
      <c r="D414" s="58" t="s">
        <v>450</v>
      </c>
      <c r="E414" s="63" t="s">
        <v>206</v>
      </c>
      <c r="F414" s="62" t="s">
        <v>14</v>
      </c>
      <c r="G414" s="63" t="s">
        <v>405</v>
      </c>
      <c r="H414" s="62" t="s">
        <v>208</v>
      </c>
      <c r="I414" s="68" t="s">
        <v>14</v>
      </c>
      <c r="J414" s="43" t="s">
        <v>61</v>
      </c>
      <c r="K414" s="43" t="s">
        <v>42</v>
      </c>
      <c r="L414" s="43" t="s">
        <v>43</v>
      </c>
      <c r="M414" s="43" t="s">
        <v>44</v>
      </c>
      <c r="N414" s="43" t="s">
        <v>45</v>
      </c>
      <c r="O414" s="43" t="s">
        <v>52</v>
      </c>
      <c r="P414" s="51" t="s">
        <v>14</v>
      </c>
      <c r="Q414" s="51" t="s">
        <v>14</v>
      </c>
      <c r="R414" s="64">
        <v>3200</v>
      </c>
      <c r="S414" s="66">
        <f>SUM(J415:Q415)</f>
        <v>0</v>
      </c>
      <c r="T414" s="60">
        <f>SUM(J415:Q415)*R414</f>
        <v>0</v>
      </c>
      <c r="U414" s="53" t="s">
        <v>451</v>
      </c>
    </row>
    <row r="415" spans="1:21" ht="86.25" customHeight="1" thickBot="1" x14ac:dyDescent="0.25">
      <c r="A415" s="55"/>
      <c r="B415" s="57"/>
      <c r="C415" s="57"/>
      <c r="D415" s="59"/>
      <c r="E415" s="59"/>
      <c r="F415" s="59"/>
      <c r="G415" s="59"/>
      <c r="H415" s="59"/>
      <c r="I415" s="69"/>
      <c r="J415" s="52" t="s">
        <v>47</v>
      </c>
      <c r="K415" s="52" t="s">
        <v>47</v>
      </c>
      <c r="L415" s="52" t="s">
        <v>47</v>
      </c>
      <c r="M415" s="44" t="s">
        <v>14</v>
      </c>
      <c r="N415" s="44" t="s">
        <v>14</v>
      </c>
      <c r="O415" s="44" t="s">
        <v>14</v>
      </c>
      <c r="P415" s="44" t="s">
        <v>14</v>
      </c>
      <c r="Q415" s="44" t="s">
        <v>14</v>
      </c>
      <c r="R415" s="65"/>
      <c r="S415" s="67"/>
      <c r="T415" s="61"/>
      <c r="U415" s="54"/>
    </row>
    <row r="416" spans="1:21" ht="15.75" customHeight="1" x14ac:dyDescent="0.2">
      <c r="A416" s="55" t="s">
        <v>14</v>
      </c>
      <c r="B416" s="56">
        <v>199</v>
      </c>
      <c r="C416" s="56">
        <v>40052</v>
      </c>
      <c r="D416" s="58" t="s">
        <v>452</v>
      </c>
      <c r="E416" s="63" t="s">
        <v>206</v>
      </c>
      <c r="F416" s="62" t="s">
        <v>14</v>
      </c>
      <c r="G416" s="63" t="s">
        <v>418</v>
      </c>
      <c r="H416" s="62" t="s">
        <v>453</v>
      </c>
      <c r="I416" s="68" t="s">
        <v>14</v>
      </c>
      <c r="J416" s="43" t="s">
        <v>61</v>
      </c>
      <c r="K416" s="43" t="s">
        <v>42</v>
      </c>
      <c r="L416" s="43" t="s">
        <v>43</v>
      </c>
      <c r="M416" s="43" t="s">
        <v>44</v>
      </c>
      <c r="N416" s="43" t="s">
        <v>45</v>
      </c>
      <c r="O416" s="51" t="s">
        <v>14</v>
      </c>
      <c r="P416" s="51" t="s">
        <v>14</v>
      </c>
      <c r="Q416" s="51" t="s">
        <v>14</v>
      </c>
      <c r="R416" s="64">
        <v>3200</v>
      </c>
      <c r="S416" s="66">
        <f>SUM(K417:Q417)</f>
        <v>0</v>
      </c>
      <c r="T416" s="60">
        <f>SUM(K417:Q417)*R416</f>
        <v>0</v>
      </c>
      <c r="U416" s="53" t="s">
        <v>454</v>
      </c>
    </row>
    <row r="417" spans="1:21" ht="86.25" customHeight="1" thickBot="1" x14ac:dyDescent="0.25">
      <c r="A417" s="55"/>
      <c r="B417" s="57"/>
      <c r="C417" s="57"/>
      <c r="D417" s="59"/>
      <c r="E417" s="59"/>
      <c r="F417" s="59"/>
      <c r="G417" s="59"/>
      <c r="H417" s="59"/>
      <c r="I417" s="69"/>
      <c r="J417" s="44" t="s">
        <v>14</v>
      </c>
      <c r="K417" s="52" t="s">
        <v>47</v>
      </c>
      <c r="L417" s="52" t="s">
        <v>47</v>
      </c>
      <c r="M417" s="52" t="s">
        <v>47</v>
      </c>
      <c r="N417" s="52" t="s">
        <v>47</v>
      </c>
      <c r="O417" s="44" t="s">
        <v>14</v>
      </c>
      <c r="P417" s="44" t="s">
        <v>14</v>
      </c>
      <c r="Q417" s="44" t="s">
        <v>14</v>
      </c>
      <c r="R417" s="65"/>
      <c r="S417" s="67"/>
      <c r="T417" s="61"/>
      <c r="U417" s="54"/>
    </row>
    <row r="418" spans="1:21" ht="15.75" customHeight="1" x14ac:dyDescent="0.2">
      <c r="A418" s="55" t="s">
        <v>14</v>
      </c>
      <c r="B418" s="56">
        <v>200</v>
      </c>
      <c r="C418" s="56">
        <v>40053</v>
      </c>
      <c r="D418" s="58" t="s">
        <v>455</v>
      </c>
      <c r="E418" s="63" t="s">
        <v>206</v>
      </c>
      <c r="F418" s="62" t="s">
        <v>14</v>
      </c>
      <c r="G418" s="63" t="s">
        <v>222</v>
      </c>
      <c r="H418" s="62" t="s">
        <v>453</v>
      </c>
      <c r="I418" s="68" t="s">
        <v>14</v>
      </c>
      <c r="J418" s="43" t="s">
        <v>61</v>
      </c>
      <c r="K418" s="43" t="s">
        <v>42</v>
      </c>
      <c r="L418" s="43" t="s">
        <v>43</v>
      </c>
      <c r="M418" s="43" t="s">
        <v>44</v>
      </c>
      <c r="N418" s="43" t="s">
        <v>45</v>
      </c>
      <c r="O418" s="51" t="s">
        <v>14</v>
      </c>
      <c r="P418" s="51" t="s">
        <v>14</v>
      </c>
      <c r="Q418" s="51" t="s">
        <v>14</v>
      </c>
      <c r="R418" s="64">
        <v>3200</v>
      </c>
      <c r="S418" s="66">
        <f>SUM(J419:Q419)</f>
        <v>0</v>
      </c>
      <c r="T418" s="60">
        <f>SUM(J419:Q419)*R418</f>
        <v>0</v>
      </c>
      <c r="U418" s="53" t="s">
        <v>454</v>
      </c>
    </row>
    <row r="419" spans="1:21" ht="86.25" customHeight="1" thickBot="1" x14ac:dyDescent="0.25">
      <c r="A419" s="55"/>
      <c r="B419" s="57"/>
      <c r="C419" s="57"/>
      <c r="D419" s="59"/>
      <c r="E419" s="59"/>
      <c r="F419" s="59"/>
      <c r="G419" s="59"/>
      <c r="H419" s="59"/>
      <c r="I419" s="69"/>
      <c r="J419" s="52" t="s">
        <v>47</v>
      </c>
      <c r="K419" s="52" t="s">
        <v>47</v>
      </c>
      <c r="L419" s="52" t="s">
        <v>47</v>
      </c>
      <c r="M419" s="52" t="s">
        <v>47</v>
      </c>
      <c r="N419" s="44" t="s">
        <v>14</v>
      </c>
      <c r="O419" s="44" t="s">
        <v>14</v>
      </c>
      <c r="P419" s="44" t="s">
        <v>14</v>
      </c>
      <c r="Q419" s="44" t="s">
        <v>14</v>
      </c>
      <c r="R419" s="65"/>
      <c r="S419" s="67"/>
      <c r="T419" s="61"/>
      <c r="U419" s="54"/>
    </row>
    <row r="420" spans="1:21" ht="15.75" customHeight="1" x14ac:dyDescent="0.2">
      <c r="A420" s="55" t="s">
        <v>14</v>
      </c>
      <c r="B420" s="56">
        <v>201</v>
      </c>
      <c r="C420" s="56">
        <v>40054</v>
      </c>
      <c r="D420" s="58" t="s">
        <v>456</v>
      </c>
      <c r="E420" s="63" t="s">
        <v>206</v>
      </c>
      <c r="F420" s="62" t="s">
        <v>14</v>
      </c>
      <c r="G420" s="63" t="s">
        <v>405</v>
      </c>
      <c r="H420" s="62" t="s">
        <v>453</v>
      </c>
      <c r="I420" s="68" t="s">
        <v>14</v>
      </c>
      <c r="J420" s="43" t="s">
        <v>61</v>
      </c>
      <c r="K420" s="43" t="s">
        <v>42</v>
      </c>
      <c r="L420" s="43" t="s">
        <v>43</v>
      </c>
      <c r="M420" s="43" t="s">
        <v>44</v>
      </c>
      <c r="N420" s="43" t="s">
        <v>45</v>
      </c>
      <c r="O420" s="51" t="s">
        <v>14</v>
      </c>
      <c r="P420" s="51" t="s">
        <v>14</v>
      </c>
      <c r="Q420" s="51" t="s">
        <v>14</v>
      </c>
      <c r="R420" s="64">
        <v>3200</v>
      </c>
      <c r="S420" s="66">
        <f>SUM(J421:Q421)</f>
        <v>0</v>
      </c>
      <c r="T420" s="60">
        <f>SUM(J421:Q421)*R420</f>
        <v>0</v>
      </c>
      <c r="U420" s="53" t="s">
        <v>454</v>
      </c>
    </row>
    <row r="421" spans="1:21" ht="86.25" customHeight="1" thickBot="1" x14ac:dyDescent="0.25">
      <c r="A421" s="55"/>
      <c r="B421" s="57"/>
      <c r="C421" s="57"/>
      <c r="D421" s="59"/>
      <c r="E421" s="59"/>
      <c r="F421" s="59"/>
      <c r="G421" s="59"/>
      <c r="H421" s="59"/>
      <c r="I421" s="69"/>
      <c r="J421" s="52" t="s">
        <v>47</v>
      </c>
      <c r="K421" s="52" t="s">
        <v>47</v>
      </c>
      <c r="L421" s="52" t="s">
        <v>47</v>
      </c>
      <c r="M421" s="52" t="s">
        <v>47</v>
      </c>
      <c r="N421" s="52" t="s">
        <v>47</v>
      </c>
      <c r="O421" s="44" t="s">
        <v>14</v>
      </c>
      <c r="P421" s="44" t="s">
        <v>14</v>
      </c>
      <c r="Q421" s="44" t="s">
        <v>14</v>
      </c>
      <c r="R421" s="65"/>
      <c r="S421" s="67"/>
      <c r="T421" s="61"/>
      <c r="U421" s="54"/>
    </row>
    <row r="422" spans="1:21" ht="15.75" customHeight="1" x14ac:dyDescent="0.2">
      <c r="A422" s="55" t="s">
        <v>14</v>
      </c>
      <c r="B422" s="56">
        <v>202</v>
      </c>
      <c r="C422" s="56">
        <v>40058</v>
      </c>
      <c r="D422" s="58" t="s">
        <v>457</v>
      </c>
      <c r="E422" s="63" t="s">
        <v>206</v>
      </c>
      <c r="F422" s="62" t="s">
        <v>14</v>
      </c>
      <c r="G422" s="63" t="s">
        <v>252</v>
      </c>
      <c r="H422" s="62" t="s">
        <v>458</v>
      </c>
      <c r="I422" s="68" t="s">
        <v>14</v>
      </c>
      <c r="J422" s="43" t="s">
        <v>61</v>
      </c>
      <c r="K422" s="43" t="s">
        <v>42</v>
      </c>
      <c r="L422" s="43" t="s">
        <v>43</v>
      </c>
      <c r="M422" s="43" t="s">
        <v>44</v>
      </c>
      <c r="N422" s="43" t="s">
        <v>45</v>
      </c>
      <c r="O422" s="51" t="s">
        <v>14</v>
      </c>
      <c r="P422" s="51" t="s">
        <v>14</v>
      </c>
      <c r="Q422" s="51" t="s">
        <v>14</v>
      </c>
      <c r="R422" s="64">
        <v>3200</v>
      </c>
      <c r="S422" s="66">
        <f>SUM(K423:Q423)</f>
        <v>0</v>
      </c>
      <c r="T422" s="60">
        <f>SUM(K423:Q423)*R422</f>
        <v>0</v>
      </c>
      <c r="U422" s="53" t="s">
        <v>459</v>
      </c>
    </row>
    <row r="423" spans="1:21" ht="86.25" customHeight="1" thickBot="1" x14ac:dyDescent="0.25">
      <c r="A423" s="55"/>
      <c r="B423" s="57"/>
      <c r="C423" s="57"/>
      <c r="D423" s="59"/>
      <c r="E423" s="59"/>
      <c r="F423" s="59"/>
      <c r="G423" s="59"/>
      <c r="H423" s="59"/>
      <c r="I423" s="69"/>
      <c r="J423" s="44" t="s">
        <v>14</v>
      </c>
      <c r="K423" s="52" t="s">
        <v>47</v>
      </c>
      <c r="L423" s="52" t="s">
        <v>47</v>
      </c>
      <c r="M423" s="44" t="s">
        <v>14</v>
      </c>
      <c r="N423" s="44" t="s">
        <v>14</v>
      </c>
      <c r="O423" s="44" t="s">
        <v>14</v>
      </c>
      <c r="P423" s="44" t="s">
        <v>14</v>
      </c>
      <c r="Q423" s="44" t="s">
        <v>14</v>
      </c>
      <c r="R423" s="65"/>
      <c r="S423" s="67"/>
      <c r="T423" s="61"/>
      <c r="U423" s="54"/>
    </row>
    <row r="424" spans="1:21" ht="15.75" customHeight="1" x14ac:dyDescent="0.2">
      <c r="A424" s="55" t="s">
        <v>14</v>
      </c>
      <c r="B424" s="56">
        <v>203</v>
      </c>
      <c r="C424" s="56">
        <v>40057</v>
      </c>
      <c r="D424" s="58" t="s">
        <v>460</v>
      </c>
      <c r="E424" s="63" t="s">
        <v>206</v>
      </c>
      <c r="F424" s="62" t="s">
        <v>14</v>
      </c>
      <c r="G424" s="63" t="s">
        <v>222</v>
      </c>
      <c r="H424" s="62" t="s">
        <v>458</v>
      </c>
      <c r="I424" s="68" t="s">
        <v>14</v>
      </c>
      <c r="J424" s="43" t="s">
        <v>61</v>
      </c>
      <c r="K424" s="43" t="s">
        <v>42</v>
      </c>
      <c r="L424" s="43" t="s">
        <v>43</v>
      </c>
      <c r="M424" s="43" t="s">
        <v>44</v>
      </c>
      <c r="N424" s="43" t="s">
        <v>45</v>
      </c>
      <c r="O424" s="51" t="s">
        <v>14</v>
      </c>
      <c r="P424" s="51" t="s">
        <v>14</v>
      </c>
      <c r="Q424" s="51" t="s">
        <v>14</v>
      </c>
      <c r="R424" s="64">
        <v>3200</v>
      </c>
      <c r="S424" s="66">
        <f>SUM(J425:Q425)</f>
        <v>0</v>
      </c>
      <c r="T424" s="60">
        <f>SUM(J425:Q425)*R424</f>
        <v>0</v>
      </c>
      <c r="U424" s="53" t="s">
        <v>459</v>
      </c>
    </row>
    <row r="425" spans="1:21" ht="86.25" customHeight="1" thickBot="1" x14ac:dyDescent="0.25">
      <c r="A425" s="55"/>
      <c r="B425" s="57"/>
      <c r="C425" s="57"/>
      <c r="D425" s="59"/>
      <c r="E425" s="59"/>
      <c r="F425" s="59"/>
      <c r="G425" s="59"/>
      <c r="H425" s="59"/>
      <c r="I425" s="69"/>
      <c r="J425" s="52" t="s">
        <v>47</v>
      </c>
      <c r="K425" s="52" t="s">
        <v>47</v>
      </c>
      <c r="L425" s="52" t="s">
        <v>47</v>
      </c>
      <c r="M425" s="52" t="s">
        <v>47</v>
      </c>
      <c r="N425" s="52" t="s">
        <v>47</v>
      </c>
      <c r="O425" s="44" t="s">
        <v>14</v>
      </c>
      <c r="P425" s="44" t="s">
        <v>14</v>
      </c>
      <c r="Q425" s="44" t="s">
        <v>14</v>
      </c>
      <c r="R425" s="65"/>
      <c r="S425" s="67"/>
      <c r="T425" s="61"/>
      <c r="U425" s="54"/>
    </row>
    <row r="426" spans="1:21" ht="15.75" customHeight="1" x14ac:dyDescent="0.2">
      <c r="A426" s="55" t="s">
        <v>14</v>
      </c>
      <c r="B426" s="56">
        <v>204</v>
      </c>
      <c r="C426" s="56">
        <v>40055</v>
      </c>
      <c r="D426" s="58" t="s">
        <v>461</v>
      </c>
      <c r="E426" s="63" t="s">
        <v>206</v>
      </c>
      <c r="F426" s="62" t="s">
        <v>14</v>
      </c>
      <c r="G426" s="63" t="s">
        <v>462</v>
      </c>
      <c r="H426" s="62" t="s">
        <v>458</v>
      </c>
      <c r="I426" s="68" t="s">
        <v>14</v>
      </c>
      <c r="J426" s="43" t="s">
        <v>61</v>
      </c>
      <c r="K426" s="43" t="s">
        <v>42</v>
      </c>
      <c r="L426" s="43" t="s">
        <v>43</v>
      </c>
      <c r="M426" s="43" t="s">
        <v>44</v>
      </c>
      <c r="N426" s="43" t="s">
        <v>45</v>
      </c>
      <c r="O426" s="51" t="s">
        <v>14</v>
      </c>
      <c r="P426" s="51" t="s">
        <v>14</v>
      </c>
      <c r="Q426" s="51" t="s">
        <v>14</v>
      </c>
      <c r="R426" s="64">
        <v>3200</v>
      </c>
      <c r="S426" s="66">
        <f>SUM(K427:Q427)</f>
        <v>0</v>
      </c>
      <c r="T426" s="60">
        <f>SUM(K427:Q427)*R426</f>
        <v>0</v>
      </c>
      <c r="U426" s="53" t="s">
        <v>459</v>
      </c>
    </row>
    <row r="427" spans="1:21" ht="86.25" customHeight="1" thickBot="1" x14ac:dyDescent="0.25">
      <c r="A427" s="55"/>
      <c r="B427" s="57"/>
      <c r="C427" s="57"/>
      <c r="D427" s="59"/>
      <c r="E427" s="59"/>
      <c r="F427" s="59"/>
      <c r="G427" s="59"/>
      <c r="H427" s="59"/>
      <c r="I427" s="69"/>
      <c r="J427" s="44" t="s">
        <v>14</v>
      </c>
      <c r="K427" s="52" t="s">
        <v>47</v>
      </c>
      <c r="L427" s="44" t="s">
        <v>14</v>
      </c>
      <c r="M427" s="44" t="s">
        <v>14</v>
      </c>
      <c r="N427" s="52" t="s">
        <v>47</v>
      </c>
      <c r="O427" s="44" t="s">
        <v>14</v>
      </c>
      <c r="P427" s="44" t="s">
        <v>14</v>
      </c>
      <c r="Q427" s="44" t="s">
        <v>14</v>
      </c>
      <c r="R427" s="65"/>
      <c r="S427" s="67"/>
      <c r="T427" s="61"/>
      <c r="U427" s="54"/>
    </row>
    <row r="428" spans="1:21" ht="15.75" customHeight="1" x14ac:dyDescent="0.2">
      <c r="A428" s="55" t="s">
        <v>14</v>
      </c>
      <c r="B428" s="56">
        <v>205</v>
      </c>
      <c r="C428" s="56">
        <v>40056</v>
      </c>
      <c r="D428" s="58" t="s">
        <v>463</v>
      </c>
      <c r="E428" s="63" t="s">
        <v>206</v>
      </c>
      <c r="F428" s="62" t="s">
        <v>14</v>
      </c>
      <c r="G428" s="63" t="s">
        <v>405</v>
      </c>
      <c r="H428" s="62" t="s">
        <v>458</v>
      </c>
      <c r="I428" s="68" t="s">
        <v>14</v>
      </c>
      <c r="J428" s="43" t="s">
        <v>61</v>
      </c>
      <c r="K428" s="43" t="s">
        <v>42</v>
      </c>
      <c r="L428" s="43" t="s">
        <v>43</v>
      </c>
      <c r="M428" s="43" t="s">
        <v>44</v>
      </c>
      <c r="N428" s="43" t="s">
        <v>45</v>
      </c>
      <c r="O428" s="51" t="s">
        <v>14</v>
      </c>
      <c r="P428" s="51" t="s">
        <v>14</v>
      </c>
      <c r="Q428" s="51" t="s">
        <v>14</v>
      </c>
      <c r="R428" s="64">
        <v>3200</v>
      </c>
      <c r="S428" s="66">
        <f>SUM(J429:Q429)</f>
        <v>0</v>
      </c>
      <c r="T428" s="60">
        <f>SUM(J429:Q429)*R428</f>
        <v>0</v>
      </c>
      <c r="U428" s="53" t="s">
        <v>459</v>
      </c>
    </row>
    <row r="429" spans="1:21" ht="86.25" customHeight="1" thickBot="1" x14ac:dyDescent="0.25">
      <c r="A429" s="55"/>
      <c r="B429" s="57"/>
      <c r="C429" s="57"/>
      <c r="D429" s="59"/>
      <c r="E429" s="59"/>
      <c r="F429" s="59"/>
      <c r="G429" s="59"/>
      <c r="H429" s="59"/>
      <c r="I429" s="69"/>
      <c r="J429" s="52" t="s">
        <v>47</v>
      </c>
      <c r="K429" s="52" t="s">
        <v>47</v>
      </c>
      <c r="L429" s="52" t="s">
        <v>47</v>
      </c>
      <c r="M429" s="44" t="s">
        <v>14</v>
      </c>
      <c r="N429" s="44" t="s">
        <v>14</v>
      </c>
      <c r="O429" s="44" t="s">
        <v>14</v>
      </c>
      <c r="P429" s="44" t="s">
        <v>14</v>
      </c>
      <c r="Q429" s="44" t="s">
        <v>14</v>
      </c>
      <c r="R429" s="65"/>
      <c r="S429" s="67"/>
      <c r="T429" s="61"/>
      <c r="U429" s="54"/>
    </row>
    <row r="430" spans="1:21" ht="15.75" customHeight="1" x14ac:dyDescent="0.2">
      <c r="A430" s="55" t="s">
        <v>14</v>
      </c>
      <c r="B430" s="56">
        <v>206</v>
      </c>
      <c r="C430" s="56">
        <v>40095</v>
      </c>
      <c r="D430" s="58" t="s">
        <v>464</v>
      </c>
      <c r="E430" s="63" t="s">
        <v>206</v>
      </c>
      <c r="F430" s="62" t="s">
        <v>14</v>
      </c>
      <c r="G430" s="63" t="s">
        <v>222</v>
      </c>
      <c r="H430" s="62" t="s">
        <v>208</v>
      </c>
      <c r="I430" s="68" t="s">
        <v>14</v>
      </c>
      <c r="J430" s="43" t="s">
        <v>61</v>
      </c>
      <c r="K430" s="43" t="s">
        <v>42</v>
      </c>
      <c r="L430" s="43" t="s">
        <v>43</v>
      </c>
      <c r="M430" s="43" t="s">
        <v>44</v>
      </c>
      <c r="N430" s="43" t="s">
        <v>45</v>
      </c>
      <c r="O430" s="51" t="s">
        <v>14</v>
      </c>
      <c r="P430" s="51" t="s">
        <v>14</v>
      </c>
      <c r="Q430" s="51" t="s">
        <v>14</v>
      </c>
      <c r="R430" s="64">
        <v>3200</v>
      </c>
      <c r="S430" s="66">
        <f>SUM(J431:Q431)</f>
        <v>0</v>
      </c>
      <c r="T430" s="60">
        <f>SUM(J431:Q431)*R430</f>
        <v>0</v>
      </c>
      <c r="U430" s="53" t="s">
        <v>465</v>
      </c>
    </row>
    <row r="431" spans="1:21" ht="86.25" customHeight="1" thickBot="1" x14ac:dyDescent="0.25">
      <c r="A431" s="55"/>
      <c r="B431" s="57"/>
      <c r="C431" s="57"/>
      <c r="D431" s="59"/>
      <c r="E431" s="59"/>
      <c r="F431" s="59"/>
      <c r="G431" s="59"/>
      <c r="H431" s="59"/>
      <c r="I431" s="69"/>
      <c r="J431" s="52" t="s">
        <v>47</v>
      </c>
      <c r="K431" s="52" t="s">
        <v>47</v>
      </c>
      <c r="L431" s="52" t="s">
        <v>47</v>
      </c>
      <c r="M431" s="52" t="s">
        <v>47</v>
      </c>
      <c r="N431" s="52" t="s">
        <v>47</v>
      </c>
      <c r="O431" s="44" t="s">
        <v>14</v>
      </c>
      <c r="P431" s="44" t="s">
        <v>14</v>
      </c>
      <c r="Q431" s="44" t="s">
        <v>14</v>
      </c>
      <c r="R431" s="65"/>
      <c r="S431" s="67"/>
      <c r="T431" s="61"/>
      <c r="U431" s="54"/>
    </row>
    <row r="432" spans="1:21" ht="15.75" customHeight="1" x14ac:dyDescent="0.2">
      <c r="A432" s="55" t="s">
        <v>14</v>
      </c>
      <c r="B432" s="56">
        <v>207</v>
      </c>
      <c r="C432" s="56">
        <v>40094</v>
      </c>
      <c r="D432" s="58" t="s">
        <v>466</v>
      </c>
      <c r="E432" s="63" t="s">
        <v>206</v>
      </c>
      <c r="F432" s="62" t="s">
        <v>14</v>
      </c>
      <c r="G432" s="63" t="s">
        <v>353</v>
      </c>
      <c r="H432" s="62" t="s">
        <v>208</v>
      </c>
      <c r="I432" s="68" t="s">
        <v>14</v>
      </c>
      <c r="J432" s="43" t="s">
        <v>61</v>
      </c>
      <c r="K432" s="43" t="s">
        <v>42</v>
      </c>
      <c r="L432" s="43" t="s">
        <v>43</v>
      </c>
      <c r="M432" s="43" t="s">
        <v>44</v>
      </c>
      <c r="N432" s="43" t="s">
        <v>45</v>
      </c>
      <c r="O432" s="51" t="s">
        <v>14</v>
      </c>
      <c r="P432" s="51" t="s">
        <v>14</v>
      </c>
      <c r="Q432" s="51" t="s">
        <v>14</v>
      </c>
      <c r="R432" s="64">
        <v>3200</v>
      </c>
      <c r="S432" s="66">
        <f>SUM(K433:Q433)</f>
        <v>0</v>
      </c>
      <c r="T432" s="60">
        <f>SUM(K433:Q433)*R432</f>
        <v>0</v>
      </c>
      <c r="U432" s="53" t="s">
        <v>465</v>
      </c>
    </row>
    <row r="433" spans="1:21" ht="86.25" customHeight="1" thickBot="1" x14ac:dyDescent="0.25">
      <c r="A433" s="55"/>
      <c r="B433" s="57"/>
      <c r="C433" s="57"/>
      <c r="D433" s="59"/>
      <c r="E433" s="59"/>
      <c r="F433" s="59"/>
      <c r="G433" s="59"/>
      <c r="H433" s="59"/>
      <c r="I433" s="69"/>
      <c r="J433" s="44" t="s">
        <v>14</v>
      </c>
      <c r="K433" s="52" t="s">
        <v>47</v>
      </c>
      <c r="L433" s="52" t="s">
        <v>47</v>
      </c>
      <c r="M433" s="52" t="s">
        <v>47</v>
      </c>
      <c r="N433" s="52" t="s">
        <v>47</v>
      </c>
      <c r="O433" s="44" t="s">
        <v>14</v>
      </c>
      <c r="P433" s="44" t="s">
        <v>14</v>
      </c>
      <c r="Q433" s="44" t="s">
        <v>14</v>
      </c>
      <c r="R433" s="65"/>
      <c r="S433" s="67"/>
      <c r="T433" s="61"/>
      <c r="U433" s="54"/>
    </row>
    <row r="434" spans="1:21" ht="15.75" customHeight="1" x14ac:dyDescent="0.2">
      <c r="A434" s="55" t="s">
        <v>14</v>
      </c>
      <c r="B434" s="56">
        <v>208</v>
      </c>
      <c r="C434" s="56">
        <v>40059</v>
      </c>
      <c r="D434" s="58" t="s">
        <v>467</v>
      </c>
      <c r="E434" s="63" t="s">
        <v>206</v>
      </c>
      <c r="F434" s="62" t="s">
        <v>14</v>
      </c>
      <c r="G434" s="63" t="s">
        <v>405</v>
      </c>
      <c r="H434" s="62" t="s">
        <v>208</v>
      </c>
      <c r="I434" s="68" t="s">
        <v>14</v>
      </c>
      <c r="J434" s="43" t="s">
        <v>61</v>
      </c>
      <c r="K434" s="43" t="s">
        <v>42</v>
      </c>
      <c r="L434" s="43" t="s">
        <v>43</v>
      </c>
      <c r="M434" s="43" t="s">
        <v>44</v>
      </c>
      <c r="N434" s="43" t="s">
        <v>45</v>
      </c>
      <c r="O434" s="51" t="s">
        <v>14</v>
      </c>
      <c r="P434" s="51" t="s">
        <v>14</v>
      </c>
      <c r="Q434" s="51" t="s">
        <v>14</v>
      </c>
      <c r="R434" s="64">
        <v>3200</v>
      </c>
      <c r="S434" s="66">
        <f>SUM(J435:Q435)</f>
        <v>0</v>
      </c>
      <c r="T434" s="60">
        <f>SUM(J435:Q435)*R434</f>
        <v>0</v>
      </c>
      <c r="U434" s="53" t="s">
        <v>465</v>
      </c>
    </row>
    <row r="435" spans="1:21" ht="86.25" customHeight="1" thickBot="1" x14ac:dyDescent="0.25">
      <c r="A435" s="55"/>
      <c r="B435" s="57"/>
      <c r="C435" s="57"/>
      <c r="D435" s="59"/>
      <c r="E435" s="59"/>
      <c r="F435" s="59"/>
      <c r="G435" s="59"/>
      <c r="H435" s="59"/>
      <c r="I435" s="69"/>
      <c r="J435" s="52" t="s">
        <v>47</v>
      </c>
      <c r="K435" s="52" t="s">
        <v>47</v>
      </c>
      <c r="L435" s="52" t="s">
        <v>47</v>
      </c>
      <c r="M435" s="52" t="s">
        <v>47</v>
      </c>
      <c r="N435" s="52" t="s">
        <v>47</v>
      </c>
      <c r="O435" s="44" t="s">
        <v>14</v>
      </c>
      <c r="P435" s="44" t="s">
        <v>14</v>
      </c>
      <c r="Q435" s="44" t="s">
        <v>14</v>
      </c>
      <c r="R435" s="65"/>
      <c r="S435" s="67"/>
      <c r="T435" s="61"/>
      <c r="U435" s="54"/>
    </row>
    <row r="436" spans="1:21" ht="15.75" customHeight="1" x14ac:dyDescent="0.2">
      <c r="A436" s="55" t="s">
        <v>14</v>
      </c>
      <c r="B436" s="56">
        <v>209</v>
      </c>
      <c r="C436" s="56">
        <v>39461</v>
      </c>
      <c r="D436" s="58" t="s">
        <v>468</v>
      </c>
      <c r="E436" s="63" t="s">
        <v>221</v>
      </c>
      <c r="F436" s="62" t="s">
        <v>14</v>
      </c>
      <c r="G436" s="63" t="s">
        <v>50</v>
      </c>
      <c r="H436" s="62" t="s">
        <v>178</v>
      </c>
      <c r="I436" s="68" t="s">
        <v>14</v>
      </c>
      <c r="J436" s="43" t="s">
        <v>61</v>
      </c>
      <c r="K436" s="43" t="s">
        <v>42</v>
      </c>
      <c r="L436" s="43" t="s">
        <v>43</v>
      </c>
      <c r="M436" s="43" t="s">
        <v>44</v>
      </c>
      <c r="N436" s="43" t="s">
        <v>45</v>
      </c>
      <c r="O436" s="43" t="s">
        <v>52</v>
      </c>
      <c r="P436" s="51" t="s">
        <v>14</v>
      </c>
      <c r="Q436" s="51" t="s">
        <v>14</v>
      </c>
      <c r="R436" s="64">
        <v>880</v>
      </c>
      <c r="S436" s="66">
        <f>SUM(O437:Q437)</f>
        <v>0</v>
      </c>
      <c r="T436" s="60">
        <f>SUM(O437:Q437)*R436</f>
        <v>0</v>
      </c>
      <c r="U436" s="53" t="s">
        <v>469</v>
      </c>
    </row>
    <row r="437" spans="1:21" ht="86.25" customHeight="1" thickBot="1" x14ac:dyDescent="0.25">
      <c r="A437" s="55"/>
      <c r="B437" s="57"/>
      <c r="C437" s="57"/>
      <c r="D437" s="59"/>
      <c r="E437" s="59"/>
      <c r="F437" s="59"/>
      <c r="G437" s="59"/>
      <c r="H437" s="59"/>
      <c r="I437" s="69"/>
      <c r="J437" s="44" t="s">
        <v>14</v>
      </c>
      <c r="K437" s="44" t="s">
        <v>14</v>
      </c>
      <c r="L437" s="44" t="s">
        <v>14</v>
      </c>
      <c r="M437" s="44" t="s">
        <v>14</v>
      </c>
      <c r="N437" s="44" t="s">
        <v>14</v>
      </c>
      <c r="O437" s="52" t="s">
        <v>47</v>
      </c>
      <c r="P437" s="44" t="s">
        <v>14</v>
      </c>
      <c r="Q437" s="44" t="s">
        <v>14</v>
      </c>
      <c r="R437" s="65"/>
      <c r="S437" s="67"/>
      <c r="T437" s="61"/>
      <c r="U437" s="54"/>
    </row>
    <row r="438" spans="1:21" ht="15.75" customHeight="1" x14ac:dyDescent="0.2">
      <c r="A438" s="55" t="s">
        <v>14</v>
      </c>
      <c r="B438" s="56">
        <v>210</v>
      </c>
      <c r="C438" s="56">
        <v>39459</v>
      </c>
      <c r="D438" s="58" t="s">
        <v>470</v>
      </c>
      <c r="E438" s="63" t="s">
        <v>221</v>
      </c>
      <c r="F438" s="62" t="s">
        <v>14</v>
      </c>
      <c r="G438" s="63" t="s">
        <v>40</v>
      </c>
      <c r="H438" s="62" t="s">
        <v>178</v>
      </c>
      <c r="I438" s="68" t="s">
        <v>14</v>
      </c>
      <c r="J438" s="43" t="s">
        <v>61</v>
      </c>
      <c r="K438" s="43" t="s">
        <v>42</v>
      </c>
      <c r="L438" s="43" t="s">
        <v>43</v>
      </c>
      <c r="M438" s="43" t="s">
        <v>44</v>
      </c>
      <c r="N438" s="43" t="s">
        <v>45</v>
      </c>
      <c r="O438" s="43" t="s">
        <v>52</v>
      </c>
      <c r="P438" s="51" t="s">
        <v>14</v>
      </c>
      <c r="Q438" s="51" t="s">
        <v>14</v>
      </c>
      <c r="R438" s="64">
        <v>880</v>
      </c>
      <c r="S438" s="66">
        <f>SUM(J439:Q439)</f>
        <v>0</v>
      </c>
      <c r="T438" s="60">
        <f>SUM(J439:Q439)*R438</f>
        <v>0</v>
      </c>
      <c r="U438" s="53" t="s">
        <v>469</v>
      </c>
    </row>
    <row r="439" spans="1:21" ht="86.25" customHeight="1" thickBot="1" x14ac:dyDescent="0.25">
      <c r="A439" s="55"/>
      <c r="B439" s="57"/>
      <c r="C439" s="57"/>
      <c r="D439" s="59"/>
      <c r="E439" s="59"/>
      <c r="F439" s="59"/>
      <c r="G439" s="59"/>
      <c r="H439" s="59"/>
      <c r="I439" s="69"/>
      <c r="J439" s="52" t="s">
        <v>47</v>
      </c>
      <c r="K439" s="52" t="s">
        <v>47</v>
      </c>
      <c r="L439" s="52" t="s">
        <v>47</v>
      </c>
      <c r="M439" s="44" t="s">
        <v>14</v>
      </c>
      <c r="N439" s="44" t="s">
        <v>14</v>
      </c>
      <c r="O439" s="44" t="s">
        <v>14</v>
      </c>
      <c r="P439" s="44" t="s">
        <v>14</v>
      </c>
      <c r="Q439" s="44" t="s">
        <v>14</v>
      </c>
      <c r="R439" s="65"/>
      <c r="S439" s="67"/>
      <c r="T439" s="61"/>
      <c r="U439" s="54"/>
    </row>
    <row r="440" spans="1:21" ht="15.75" customHeight="1" x14ac:dyDescent="0.2">
      <c r="A440" s="55" t="s">
        <v>14</v>
      </c>
      <c r="B440" s="56">
        <v>211</v>
      </c>
      <c r="C440" s="56">
        <v>39463</v>
      </c>
      <c r="D440" s="58" t="s">
        <v>471</v>
      </c>
      <c r="E440" s="63" t="s">
        <v>221</v>
      </c>
      <c r="F440" s="62" t="s">
        <v>14</v>
      </c>
      <c r="G440" s="63" t="s">
        <v>121</v>
      </c>
      <c r="H440" s="62" t="s">
        <v>178</v>
      </c>
      <c r="I440" s="68" t="s">
        <v>14</v>
      </c>
      <c r="J440" s="43" t="s">
        <v>61</v>
      </c>
      <c r="K440" s="43" t="s">
        <v>42</v>
      </c>
      <c r="L440" s="43" t="s">
        <v>43</v>
      </c>
      <c r="M440" s="43" t="s">
        <v>44</v>
      </c>
      <c r="N440" s="43" t="s">
        <v>45</v>
      </c>
      <c r="O440" s="43" t="s">
        <v>52</v>
      </c>
      <c r="P440" s="51" t="s">
        <v>14</v>
      </c>
      <c r="Q440" s="51" t="s">
        <v>14</v>
      </c>
      <c r="R440" s="64">
        <v>880</v>
      </c>
      <c r="S440" s="66">
        <f>SUM(J441:Q441)</f>
        <v>0</v>
      </c>
      <c r="T440" s="60">
        <f>SUM(J441:Q441)*R440</f>
        <v>0</v>
      </c>
      <c r="U440" s="53" t="s">
        <v>469</v>
      </c>
    </row>
    <row r="441" spans="1:21" ht="86.25" customHeight="1" thickBot="1" x14ac:dyDescent="0.25">
      <c r="A441" s="55"/>
      <c r="B441" s="57"/>
      <c r="C441" s="57"/>
      <c r="D441" s="59"/>
      <c r="E441" s="59"/>
      <c r="F441" s="59"/>
      <c r="G441" s="59"/>
      <c r="H441" s="59"/>
      <c r="I441" s="69"/>
      <c r="J441" s="52" t="s">
        <v>47</v>
      </c>
      <c r="K441" s="52" t="s">
        <v>47</v>
      </c>
      <c r="L441" s="52" t="s">
        <v>47</v>
      </c>
      <c r="M441" s="44" t="s">
        <v>14</v>
      </c>
      <c r="N441" s="44" t="s">
        <v>14</v>
      </c>
      <c r="O441" s="44" t="s">
        <v>14</v>
      </c>
      <c r="P441" s="44" t="s">
        <v>14</v>
      </c>
      <c r="Q441" s="44" t="s">
        <v>14</v>
      </c>
      <c r="R441" s="65"/>
      <c r="S441" s="67"/>
      <c r="T441" s="61"/>
      <c r="U441" s="54"/>
    </row>
    <row r="442" spans="1:21" ht="15.75" customHeight="1" x14ac:dyDescent="0.2">
      <c r="A442" s="55" t="s">
        <v>14</v>
      </c>
      <c r="B442" s="56">
        <v>212</v>
      </c>
      <c r="C442" s="56">
        <v>39460</v>
      </c>
      <c r="D442" s="58" t="s">
        <v>472</v>
      </c>
      <c r="E442" s="63" t="s">
        <v>221</v>
      </c>
      <c r="F442" s="62" t="s">
        <v>14</v>
      </c>
      <c r="G442" s="63" t="s">
        <v>473</v>
      </c>
      <c r="H442" s="62" t="s">
        <v>178</v>
      </c>
      <c r="I442" s="68" t="s">
        <v>14</v>
      </c>
      <c r="J442" s="43" t="s">
        <v>61</v>
      </c>
      <c r="K442" s="43" t="s">
        <v>42</v>
      </c>
      <c r="L442" s="43" t="s">
        <v>43</v>
      </c>
      <c r="M442" s="43" t="s">
        <v>44</v>
      </c>
      <c r="N442" s="43" t="s">
        <v>45</v>
      </c>
      <c r="O442" s="43" t="s">
        <v>52</v>
      </c>
      <c r="P442" s="51" t="s">
        <v>14</v>
      </c>
      <c r="Q442" s="51" t="s">
        <v>14</v>
      </c>
      <c r="R442" s="64">
        <v>880</v>
      </c>
      <c r="S442" s="66">
        <f>SUM(O443:Q443)</f>
        <v>0</v>
      </c>
      <c r="T442" s="60">
        <f>SUM(O443:Q443)*R442</f>
        <v>0</v>
      </c>
      <c r="U442" s="53" t="s">
        <v>469</v>
      </c>
    </row>
    <row r="443" spans="1:21" ht="86.25" customHeight="1" thickBot="1" x14ac:dyDescent="0.25">
      <c r="A443" s="55"/>
      <c r="B443" s="57"/>
      <c r="C443" s="57"/>
      <c r="D443" s="59"/>
      <c r="E443" s="59"/>
      <c r="F443" s="59"/>
      <c r="G443" s="59"/>
      <c r="H443" s="59"/>
      <c r="I443" s="69"/>
      <c r="J443" s="44" t="s">
        <v>14</v>
      </c>
      <c r="K443" s="44" t="s">
        <v>14</v>
      </c>
      <c r="L443" s="44" t="s">
        <v>14</v>
      </c>
      <c r="M443" s="44" t="s">
        <v>14</v>
      </c>
      <c r="N443" s="44" t="s">
        <v>14</v>
      </c>
      <c r="O443" s="52" t="s">
        <v>47</v>
      </c>
      <c r="P443" s="44" t="s">
        <v>14</v>
      </c>
      <c r="Q443" s="44" t="s">
        <v>14</v>
      </c>
      <c r="R443" s="65"/>
      <c r="S443" s="67"/>
      <c r="T443" s="61"/>
      <c r="U443" s="54"/>
    </row>
    <row r="444" spans="1:21" ht="15.75" customHeight="1" x14ac:dyDescent="0.2">
      <c r="A444" s="55" t="s">
        <v>14</v>
      </c>
      <c r="B444" s="56">
        <v>213</v>
      </c>
      <c r="C444" s="56">
        <v>39468</v>
      </c>
      <c r="D444" s="58" t="s">
        <v>474</v>
      </c>
      <c r="E444" s="63" t="s">
        <v>221</v>
      </c>
      <c r="F444" s="62" t="s">
        <v>14</v>
      </c>
      <c r="G444" s="63" t="s">
        <v>89</v>
      </c>
      <c r="H444" s="62" t="s">
        <v>178</v>
      </c>
      <c r="I444" s="68" t="s">
        <v>14</v>
      </c>
      <c r="J444" s="43" t="s">
        <v>61</v>
      </c>
      <c r="K444" s="43" t="s">
        <v>42</v>
      </c>
      <c r="L444" s="43" t="s">
        <v>43</v>
      </c>
      <c r="M444" s="43" t="s">
        <v>44</v>
      </c>
      <c r="N444" s="43" t="s">
        <v>45</v>
      </c>
      <c r="O444" s="43" t="s">
        <v>52</v>
      </c>
      <c r="P444" s="51" t="s">
        <v>14</v>
      </c>
      <c r="Q444" s="51" t="s">
        <v>14</v>
      </c>
      <c r="R444" s="64">
        <v>880</v>
      </c>
      <c r="S444" s="66">
        <f>SUM(J445:Q445)</f>
        <v>0</v>
      </c>
      <c r="T444" s="60">
        <f>SUM(J445:Q445)*R444</f>
        <v>0</v>
      </c>
      <c r="U444" s="53" t="s">
        <v>469</v>
      </c>
    </row>
    <row r="445" spans="1:21" ht="86.25" customHeight="1" thickBot="1" x14ac:dyDescent="0.25">
      <c r="A445" s="55"/>
      <c r="B445" s="57"/>
      <c r="C445" s="57"/>
      <c r="D445" s="59"/>
      <c r="E445" s="59"/>
      <c r="F445" s="59"/>
      <c r="G445" s="59"/>
      <c r="H445" s="59"/>
      <c r="I445" s="69"/>
      <c r="J445" s="52" t="s">
        <v>47</v>
      </c>
      <c r="K445" s="52" t="s">
        <v>47</v>
      </c>
      <c r="L445" s="44" t="s">
        <v>14</v>
      </c>
      <c r="M445" s="44" t="s">
        <v>14</v>
      </c>
      <c r="N445" s="44" t="s">
        <v>14</v>
      </c>
      <c r="O445" s="44" t="s">
        <v>14</v>
      </c>
      <c r="P445" s="44" t="s">
        <v>14</v>
      </c>
      <c r="Q445" s="44" t="s">
        <v>14</v>
      </c>
      <c r="R445" s="65"/>
      <c r="S445" s="67"/>
      <c r="T445" s="61"/>
      <c r="U445" s="54"/>
    </row>
    <row r="446" spans="1:21" ht="15.75" customHeight="1" x14ac:dyDescent="0.2">
      <c r="A446" s="55" t="s">
        <v>14</v>
      </c>
      <c r="B446" s="56">
        <v>214</v>
      </c>
      <c r="C446" s="56">
        <v>39462</v>
      </c>
      <c r="D446" s="58" t="s">
        <v>475</v>
      </c>
      <c r="E446" s="63" t="s">
        <v>221</v>
      </c>
      <c r="F446" s="62" t="s">
        <v>14</v>
      </c>
      <c r="G446" s="63" t="s">
        <v>286</v>
      </c>
      <c r="H446" s="62" t="s">
        <v>178</v>
      </c>
      <c r="I446" s="68" t="s">
        <v>14</v>
      </c>
      <c r="J446" s="43" t="s">
        <v>61</v>
      </c>
      <c r="K446" s="43" t="s">
        <v>42</v>
      </c>
      <c r="L446" s="43" t="s">
        <v>43</v>
      </c>
      <c r="M446" s="43" t="s">
        <v>44</v>
      </c>
      <c r="N446" s="43" t="s">
        <v>45</v>
      </c>
      <c r="O446" s="43" t="s">
        <v>52</v>
      </c>
      <c r="P446" s="51" t="s">
        <v>14</v>
      </c>
      <c r="Q446" s="51" t="s">
        <v>14</v>
      </c>
      <c r="R446" s="64">
        <v>880</v>
      </c>
      <c r="S446" s="66">
        <f>SUM(J447:Q447)</f>
        <v>0</v>
      </c>
      <c r="T446" s="60">
        <f>SUM(J447:Q447)*R446</f>
        <v>0</v>
      </c>
      <c r="U446" s="53" t="s">
        <v>469</v>
      </c>
    </row>
    <row r="447" spans="1:21" ht="86.25" customHeight="1" thickBot="1" x14ac:dyDescent="0.25">
      <c r="A447" s="55"/>
      <c r="B447" s="57"/>
      <c r="C447" s="57"/>
      <c r="D447" s="59"/>
      <c r="E447" s="59"/>
      <c r="F447" s="59"/>
      <c r="G447" s="59"/>
      <c r="H447" s="59"/>
      <c r="I447" s="69"/>
      <c r="J447" s="52" t="s">
        <v>47</v>
      </c>
      <c r="K447" s="44" t="s">
        <v>14</v>
      </c>
      <c r="L447" s="44" t="s">
        <v>14</v>
      </c>
      <c r="M447" s="44" t="s">
        <v>14</v>
      </c>
      <c r="N447" s="44" t="s">
        <v>14</v>
      </c>
      <c r="O447" s="52" t="s">
        <v>47</v>
      </c>
      <c r="P447" s="44" t="s">
        <v>14</v>
      </c>
      <c r="Q447" s="44" t="s">
        <v>14</v>
      </c>
      <c r="R447" s="65"/>
      <c r="S447" s="67"/>
      <c r="T447" s="61"/>
      <c r="U447" s="54"/>
    </row>
    <row r="448" spans="1:21" ht="15.75" customHeight="1" x14ac:dyDescent="0.2">
      <c r="A448" s="55" t="s">
        <v>14</v>
      </c>
      <c r="B448" s="56">
        <v>215</v>
      </c>
      <c r="C448" s="56">
        <v>39465</v>
      </c>
      <c r="D448" s="58" t="s">
        <v>476</v>
      </c>
      <c r="E448" s="63" t="s">
        <v>221</v>
      </c>
      <c r="F448" s="62" t="s">
        <v>14</v>
      </c>
      <c r="G448" s="63" t="s">
        <v>227</v>
      </c>
      <c r="H448" s="62" t="s">
        <v>178</v>
      </c>
      <c r="I448" s="68" t="s">
        <v>14</v>
      </c>
      <c r="J448" s="43" t="s">
        <v>61</v>
      </c>
      <c r="K448" s="43" t="s">
        <v>42</v>
      </c>
      <c r="L448" s="43" t="s">
        <v>43</v>
      </c>
      <c r="M448" s="43" t="s">
        <v>44</v>
      </c>
      <c r="N448" s="43" t="s">
        <v>45</v>
      </c>
      <c r="O448" s="43" t="s">
        <v>52</v>
      </c>
      <c r="P448" s="51" t="s">
        <v>14</v>
      </c>
      <c r="Q448" s="51" t="s">
        <v>14</v>
      </c>
      <c r="R448" s="64">
        <v>880</v>
      </c>
      <c r="S448" s="66">
        <f>SUM(K449:Q449)</f>
        <v>0</v>
      </c>
      <c r="T448" s="60">
        <f>SUM(K449:Q449)*R448</f>
        <v>0</v>
      </c>
      <c r="U448" s="53" t="s">
        <v>469</v>
      </c>
    </row>
    <row r="449" spans="1:21" ht="86.25" customHeight="1" thickBot="1" x14ac:dyDescent="0.25">
      <c r="A449" s="55"/>
      <c r="B449" s="57"/>
      <c r="C449" s="57"/>
      <c r="D449" s="59"/>
      <c r="E449" s="59"/>
      <c r="F449" s="59"/>
      <c r="G449" s="59"/>
      <c r="H449" s="59"/>
      <c r="I449" s="69"/>
      <c r="J449" s="44" t="s">
        <v>14</v>
      </c>
      <c r="K449" s="52" t="s">
        <v>47</v>
      </c>
      <c r="L449" s="44" t="s">
        <v>14</v>
      </c>
      <c r="M449" s="44" t="s">
        <v>14</v>
      </c>
      <c r="N449" s="44" t="s">
        <v>14</v>
      </c>
      <c r="O449" s="44" t="s">
        <v>14</v>
      </c>
      <c r="P449" s="44" t="s">
        <v>14</v>
      </c>
      <c r="Q449" s="44" t="s">
        <v>14</v>
      </c>
      <c r="R449" s="65"/>
      <c r="S449" s="67"/>
      <c r="T449" s="61"/>
      <c r="U449" s="54"/>
    </row>
    <row r="450" spans="1:21" ht="15.75" customHeight="1" x14ac:dyDescent="0.2">
      <c r="A450" s="55" t="s">
        <v>14</v>
      </c>
      <c r="B450" s="56">
        <v>216</v>
      </c>
      <c r="C450" s="56">
        <v>39469</v>
      </c>
      <c r="D450" s="58" t="s">
        <v>477</v>
      </c>
      <c r="E450" s="63" t="s">
        <v>221</v>
      </c>
      <c r="F450" s="62" t="s">
        <v>14</v>
      </c>
      <c r="G450" s="63" t="s">
        <v>40</v>
      </c>
      <c r="H450" s="62" t="s">
        <v>178</v>
      </c>
      <c r="I450" s="68" t="s">
        <v>14</v>
      </c>
      <c r="J450" s="43" t="s">
        <v>61</v>
      </c>
      <c r="K450" s="43" t="s">
        <v>42</v>
      </c>
      <c r="L450" s="43" t="s">
        <v>43</v>
      </c>
      <c r="M450" s="43" t="s">
        <v>44</v>
      </c>
      <c r="N450" s="43" t="s">
        <v>45</v>
      </c>
      <c r="O450" s="43" t="s">
        <v>52</v>
      </c>
      <c r="P450" s="51" t="s">
        <v>14</v>
      </c>
      <c r="Q450" s="51" t="s">
        <v>14</v>
      </c>
      <c r="R450" s="64">
        <v>880</v>
      </c>
      <c r="S450" s="66">
        <f>SUM(J451:Q451)</f>
        <v>0</v>
      </c>
      <c r="T450" s="60">
        <f>SUM(J451:Q451)*R450</f>
        <v>0</v>
      </c>
      <c r="U450" s="53" t="s">
        <v>478</v>
      </c>
    </row>
    <row r="451" spans="1:21" ht="86.25" customHeight="1" thickBot="1" x14ac:dyDescent="0.25">
      <c r="A451" s="55"/>
      <c r="B451" s="57"/>
      <c r="C451" s="57"/>
      <c r="D451" s="59"/>
      <c r="E451" s="59"/>
      <c r="F451" s="59"/>
      <c r="G451" s="59"/>
      <c r="H451" s="59"/>
      <c r="I451" s="69"/>
      <c r="J451" s="52" t="s">
        <v>47</v>
      </c>
      <c r="K451" s="52" t="s">
        <v>47</v>
      </c>
      <c r="L451" s="52" t="s">
        <v>47</v>
      </c>
      <c r="M451" s="52" t="s">
        <v>47</v>
      </c>
      <c r="N451" s="52" t="s">
        <v>47</v>
      </c>
      <c r="O451" s="52" t="s">
        <v>47</v>
      </c>
      <c r="P451" s="44" t="s">
        <v>14</v>
      </c>
      <c r="Q451" s="44" t="s">
        <v>14</v>
      </c>
      <c r="R451" s="65"/>
      <c r="S451" s="67"/>
      <c r="T451" s="61"/>
      <c r="U451" s="54"/>
    </row>
    <row r="452" spans="1:21" ht="15.75" customHeight="1" x14ac:dyDescent="0.2">
      <c r="A452" s="55" t="s">
        <v>14</v>
      </c>
      <c r="B452" s="56">
        <v>217</v>
      </c>
      <c r="C452" s="56">
        <v>39471</v>
      </c>
      <c r="D452" s="58" t="s">
        <v>479</v>
      </c>
      <c r="E452" s="63" t="s">
        <v>221</v>
      </c>
      <c r="F452" s="62" t="s">
        <v>14</v>
      </c>
      <c r="G452" s="63" t="s">
        <v>252</v>
      </c>
      <c r="H452" s="62" t="s">
        <v>178</v>
      </c>
      <c r="I452" s="68" t="s">
        <v>14</v>
      </c>
      <c r="J452" s="43" t="s">
        <v>61</v>
      </c>
      <c r="K452" s="43" t="s">
        <v>42</v>
      </c>
      <c r="L452" s="43" t="s">
        <v>43</v>
      </c>
      <c r="M452" s="43" t="s">
        <v>44</v>
      </c>
      <c r="N452" s="43" t="s">
        <v>45</v>
      </c>
      <c r="O452" s="43" t="s">
        <v>52</v>
      </c>
      <c r="P452" s="51" t="s">
        <v>14</v>
      </c>
      <c r="Q452" s="51" t="s">
        <v>14</v>
      </c>
      <c r="R452" s="64">
        <v>880</v>
      </c>
      <c r="S452" s="66">
        <f>SUM(J453:Q453)</f>
        <v>0</v>
      </c>
      <c r="T452" s="60">
        <f>SUM(J453:Q453)*R452</f>
        <v>0</v>
      </c>
      <c r="U452" s="53" t="s">
        <v>478</v>
      </c>
    </row>
    <row r="453" spans="1:21" ht="86.25" customHeight="1" thickBot="1" x14ac:dyDescent="0.25">
      <c r="A453" s="55"/>
      <c r="B453" s="57"/>
      <c r="C453" s="57"/>
      <c r="D453" s="59"/>
      <c r="E453" s="59"/>
      <c r="F453" s="59"/>
      <c r="G453" s="59"/>
      <c r="H453" s="59"/>
      <c r="I453" s="69"/>
      <c r="J453" s="52" t="s">
        <v>47</v>
      </c>
      <c r="K453" s="52" t="s">
        <v>47</v>
      </c>
      <c r="L453" s="52" t="s">
        <v>47</v>
      </c>
      <c r="M453" s="52" t="s">
        <v>47</v>
      </c>
      <c r="N453" s="52" t="s">
        <v>47</v>
      </c>
      <c r="O453" s="52" t="s">
        <v>47</v>
      </c>
      <c r="P453" s="44" t="s">
        <v>14</v>
      </c>
      <c r="Q453" s="44" t="s">
        <v>14</v>
      </c>
      <c r="R453" s="65"/>
      <c r="S453" s="67"/>
      <c r="T453" s="61"/>
      <c r="U453" s="54"/>
    </row>
    <row r="454" spans="1:21" ht="15.75" customHeight="1" x14ac:dyDescent="0.2">
      <c r="A454" s="55" t="s">
        <v>14</v>
      </c>
      <c r="B454" s="56">
        <v>218</v>
      </c>
      <c r="C454" s="56">
        <v>39470</v>
      </c>
      <c r="D454" s="58" t="s">
        <v>480</v>
      </c>
      <c r="E454" s="63" t="s">
        <v>221</v>
      </c>
      <c r="F454" s="62" t="s">
        <v>14</v>
      </c>
      <c r="G454" s="63" t="s">
        <v>418</v>
      </c>
      <c r="H454" s="62" t="s">
        <v>178</v>
      </c>
      <c r="I454" s="68" t="s">
        <v>14</v>
      </c>
      <c r="J454" s="43" t="s">
        <v>61</v>
      </c>
      <c r="K454" s="43" t="s">
        <v>42</v>
      </c>
      <c r="L454" s="43" t="s">
        <v>43</v>
      </c>
      <c r="M454" s="43" t="s">
        <v>44</v>
      </c>
      <c r="N454" s="43" t="s">
        <v>45</v>
      </c>
      <c r="O454" s="43" t="s">
        <v>52</v>
      </c>
      <c r="P454" s="51" t="s">
        <v>14</v>
      </c>
      <c r="Q454" s="51" t="s">
        <v>14</v>
      </c>
      <c r="R454" s="64">
        <v>880</v>
      </c>
      <c r="S454" s="66">
        <f>SUM(J455:Q455)</f>
        <v>0</v>
      </c>
      <c r="T454" s="60">
        <f>SUM(J455:Q455)*R454</f>
        <v>0</v>
      </c>
      <c r="U454" s="53" t="s">
        <v>478</v>
      </c>
    </row>
    <row r="455" spans="1:21" ht="86.25" customHeight="1" thickBot="1" x14ac:dyDescent="0.25">
      <c r="A455" s="55"/>
      <c r="B455" s="57"/>
      <c r="C455" s="57"/>
      <c r="D455" s="59"/>
      <c r="E455" s="59"/>
      <c r="F455" s="59"/>
      <c r="G455" s="59"/>
      <c r="H455" s="59"/>
      <c r="I455" s="69"/>
      <c r="J455" s="52" t="s">
        <v>47</v>
      </c>
      <c r="K455" s="52" t="s">
        <v>47</v>
      </c>
      <c r="L455" s="44" t="s">
        <v>14</v>
      </c>
      <c r="M455" s="44" t="s">
        <v>14</v>
      </c>
      <c r="N455" s="52" t="s">
        <v>47</v>
      </c>
      <c r="O455" s="52" t="s">
        <v>47</v>
      </c>
      <c r="P455" s="44" t="s">
        <v>14</v>
      </c>
      <c r="Q455" s="44" t="s">
        <v>14</v>
      </c>
      <c r="R455" s="65"/>
      <c r="S455" s="67"/>
      <c r="T455" s="61"/>
      <c r="U455" s="54"/>
    </row>
    <row r="456" spans="1:21" ht="15.75" customHeight="1" x14ac:dyDescent="0.2">
      <c r="A456" s="55" t="s">
        <v>14</v>
      </c>
      <c r="B456" s="56">
        <v>219</v>
      </c>
      <c r="C456" s="56">
        <v>39475</v>
      </c>
      <c r="D456" s="58" t="s">
        <v>481</v>
      </c>
      <c r="E456" s="63" t="s">
        <v>221</v>
      </c>
      <c r="F456" s="62" t="s">
        <v>14</v>
      </c>
      <c r="G456" s="63" t="s">
        <v>222</v>
      </c>
      <c r="H456" s="62" t="s">
        <v>178</v>
      </c>
      <c r="I456" s="68" t="s">
        <v>14</v>
      </c>
      <c r="J456" s="43" t="s">
        <v>61</v>
      </c>
      <c r="K456" s="43" t="s">
        <v>42</v>
      </c>
      <c r="L456" s="43" t="s">
        <v>43</v>
      </c>
      <c r="M456" s="43" t="s">
        <v>44</v>
      </c>
      <c r="N456" s="43" t="s">
        <v>45</v>
      </c>
      <c r="O456" s="43" t="s">
        <v>52</v>
      </c>
      <c r="P456" s="51" t="s">
        <v>14</v>
      </c>
      <c r="Q456" s="51" t="s">
        <v>14</v>
      </c>
      <c r="R456" s="64">
        <v>880</v>
      </c>
      <c r="S456" s="66">
        <f>SUM(J457:Q457)</f>
        <v>0</v>
      </c>
      <c r="T456" s="60">
        <f>SUM(J457:Q457)*R456</f>
        <v>0</v>
      </c>
      <c r="U456" s="53" t="s">
        <v>478</v>
      </c>
    </row>
    <row r="457" spans="1:21" ht="86.25" customHeight="1" thickBot="1" x14ac:dyDescent="0.25">
      <c r="A457" s="55"/>
      <c r="B457" s="57"/>
      <c r="C457" s="57"/>
      <c r="D457" s="59"/>
      <c r="E457" s="59"/>
      <c r="F457" s="59"/>
      <c r="G457" s="59"/>
      <c r="H457" s="59"/>
      <c r="I457" s="69"/>
      <c r="J457" s="52" t="s">
        <v>47</v>
      </c>
      <c r="K457" s="52" t="s">
        <v>47</v>
      </c>
      <c r="L457" s="52" t="s">
        <v>47</v>
      </c>
      <c r="M457" s="52" t="s">
        <v>47</v>
      </c>
      <c r="N457" s="52" t="s">
        <v>47</v>
      </c>
      <c r="O457" s="52" t="s">
        <v>47</v>
      </c>
      <c r="P457" s="44" t="s">
        <v>14</v>
      </c>
      <c r="Q457" s="44" t="s">
        <v>14</v>
      </c>
      <c r="R457" s="65"/>
      <c r="S457" s="67"/>
      <c r="T457" s="61"/>
      <c r="U457" s="54"/>
    </row>
    <row r="458" spans="1:21" ht="15.75" customHeight="1" x14ac:dyDescent="0.2">
      <c r="A458" s="55" t="s">
        <v>14</v>
      </c>
      <c r="B458" s="56">
        <v>220</v>
      </c>
      <c r="C458" s="56">
        <v>41572</v>
      </c>
      <c r="D458" s="58" t="s">
        <v>482</v>
      </c>
      <c r="E458" s="63" t="s">
        <v>221</v>
      </c>
      <c r="F458" s="62" t="s">
        <v>14</v>
      </c>
      <c r="G458" s="63" t="s">
        <v>483</v>
      </c>
      <c r="H458" s="62" t="s">
        <v>178</v>
      </c>
      <c r="I458" s="68" t="s">
        <v>14</v>
      </c>
      <c r="J458" s="43" t="s">
        <v>61</v>
      </c>
      <c r="K458" s="43" t="s">
        <v>42</v>
      </c>
      <c r="L458" s="43" t="s">
        <v>43</v>
      </c>
      <c r="M458" s="43" t="s">
        <v>44</v>
      </c>
      <c r="N458" s="43" t="s">
        <v>45</v>
      </c>
      <c r="O458" s="43" t="s">
        <v>52</v>
      </c>
      <c r="P458" s="51" t="s">
        <v>14</v>
      </c>
      <c r="Q458" s="51" t="s">
        <v>14</v>
      </c>
      <c r="R458" s="64">
        <v>880</v>
      </c>
      <c r="S458" s="66">
        <f>SUM(J459:Q459)</f>
        <v>0</v>
      </c>
      <c r="T458" s="60">
        <f>SUM(J459:Q459)*R458</f>
        <v>0</v>
      </c>
      <c r="U458" s="53" t="s">
        <v>484</v>
      </c>
    </row>
    <row r="459" spans="1:21" ht="86.25" customHeight="1" thickBot="1" x14ac:dyDescent="0.25">
      <c r="A459" s="55"/>
      <c r="B459" s="57"/>
      <c r="C459" s="57"/>
      <c r="D459" s="59"/>
      <c r="E459" s="59"/>
      <c r="F459" s="59"/>
      <c r="G459" s="59"/>
      <c r="H459" s="59"/>
      <c r="I459" s="69"/>
      <c r="J459" s="52" t="s">
        <v>47</v>
      </c>
      <c r="K459" s="52" t="s">
        <v>47</v>
      </c>
      <c r="L459" s="52" t="s">
        <v>47</v>
      </c>
      <c r="M459" s="52" t="s">
        <v>47</v>
      </c>
      <c r="N459" s="52" t="s">
        <v>47</v>
      </c>
      <c r="O459" s="44" t="s">
        <v>14</v>
      </c>
      <c r="P459" s="44" t="s">
        <v>14</v>
      </c>
      <c r="Q459" s="44" t="s">
        <v>14</v>
      </c>
      <c r="R459" s="65"/>
      <c r="S459" s="67"/>
      <c r="T459" s="61"/>
      <c r="U459" s="54"/>
    </row>
    <row r="460" spans="1:21" ht="15.75" customHeight="1" x14ac:dyDescent="0.2">
      <c r="A460" s="55" t="s">
        <v>14</v>
      </c>
      <c r="B460" s="56">
        <v>221</v>
      </c>
      <c r="C460" s="56">
        <v>39474</v>
      </c>
      <c r="D460" s="58" t="s">
        <v>485</v>
      </c>
      <c r="E460" s="63" t="s">
        <v>221</v>
      </c>
      <c r="F460" s="62" t="s">
        <v>14</v>
      </c>
      <c r="G460" s="63" t="s">
        <v>89</v>
      </c>
      <c r="H460" s="62" t="s">
        <v>178</v>
      </c>
      <c r="I460" s="68" t="s">
        <v>14</v>
      </c>
      <c r="J460" s="43" t="s">
        <v>61</v>
      </c>
      <c r="K460" s="43" t="s">
        <v>42</v>
      </c>
      <c r="L460" s="43" t="s">
        <v>43</v>
      </c>
      <c r="M460" s="43" t="s">
        <v>44</v>
      </c>
      <c r="N460" s="43" t="s">
        <v>45</v>
      </c>
      <c r="O460" s="43" t="s">
        <v>52</v>
      </c>
      <c r="P460" s="51" t="s">
        <v>14</v>
      </c>
      <c r="Q460" s="51" t="s">
        <v>14</v>
      </c>
      <c r="R460" s="64">
        <v>880</v>
      </c>
      <c r="S460" s="66">
        <f>SUM(J461:Q461)</f>
        <v>0</v>
      </c>
      <c r="T460" s="60">
        <f>SUM(J461:Q461)*R460</f>
        <v>0</v>
      </c>
      <c r="U460" s="53" t="s">
        <v>478</v>
      </c>
    </row>
    <row r="461" spans="1:21" ht="86.25" customHeight="1" thickBot="1" x14ac:dyDescent="0.25">
      <c r="A461" s="55"/>
      <c r="B461" s="57"/>
      <c r="C461" s="57"/>
      <c r="D461" s="59"/>
      <c r="E461" s="59"/>
      <c r="F461" s="59"/>
      <c r="G461" s="59"/>
      <c r="H461" s="59"/>
      <c r="I461" s="69"/>
      <c r="J461" s="52" t="s">
        <v>47</v>
      </c>
      <c r="K461" s="52" t="s">
        <v>47</v>
      </c>
      <c r="L461" s="52" t="s">
        <v>47</v>
      </c>
      <c r="M461" s="44" t="s">
        <v>14</v>
      </c>
      <c r="N461" s="44" t="s">
        <v>14</v>
      </c>
      <c r="O461" s="52" t="s">
        <v>47</v>
      </c>
      <c r="P461" s="44" t="s">
        <v>14</v>
      </c>
      <c r="Q461" s="44" t="s">
        <v>14</v>
      </c>
      <c r="R461" s="65"/>
      <c r="S461" s="67"/>
      <c r="T461" s="61"/>
      <c r="U461" s="54"/>
    </row>
    <row r="462" spans="1:21" ht="15.75" customHeight="1" x14ac:dyDescent="0.2">
      <c r="A462" s="55" t="s">
        <v>14</v>
      </c>
      <c r="B462" s="56">
        <v>222</v>
      </c>
      <c r="C462" s="56">
        <v>41573</v>
      </c>
      <c r="D462" s="58" t="s">
        <v>486</v>
      </c>
      <c r="E462" s="63" t="s">
        <v>221</v>
      </c>
      <c r="F462" s="62" t="s">
        <v>14</v>
      </c>
      <c r="G462" s="63" t="s">
        <v>96</v>
      </c>
      <c r="H462" s="62" t="s">
        <v>178</v>
      </c>
      <c r="I462" s="68" t="s">
        <v>14</v>
      </c>
      <c r="J462" s="43" t="s">
        <v>61</v>
      </c>
      <c r="K462" s="43" t="s">
        <v>42</v>
      </c>
      <c r="L462" s="43" t="s">
        <v>43</v>
      </c>
      <c r="M462" s="43" t="s">
        <v>44</v>
      </c>
      <c r="N462" s="43" t="s">
        <v>45</v>
      </c>
      <c r="O462" s="43" t="s">
        <v>52</v>
      </c>
      <c r="P462" s="51" t="s">
        <v>14</v>
      </c>
      <c r="Q462" s="51" t="s">
        <v>14</v>
      </c>
      <c r="R462" s="64">
        <v>880</v>
      </c>
      <c r="S462" s="66">
        <f>SUM(J463:Q463)</f>
        <v>0</v>
      </c>
      <c r="T462" s="60">
        <f>SUM(J463:Q463)*R462</f>
        <v>0</v>
      </c>
      <c r="U462" s="53" t="s">
        <v>484</v>
      </c>
    </row>
    <row r="463" spans="1:21" ht="86.25" customHeight="1" thickBot="1" x14ac:dyDescent="0.25">
      <c r="A463" s="55"/>
      <c r="B463" s="57"/>
      <c r="C463" s="57"/>
      <c r="D463" s="59"/>
      <c r="E463" s="59"/>
      <c r="F463" s="59"/>
      <c r="G463" s="59"/>
      <c r="H463" s="59"/>
      <c r="I463" s="69"/>
      <c r="J463" s="52" t="s">
        <v>47</v>
      </c>
      <c r="K463" s="52" t="s">
        <v>47</v>
      </c>
      <c r="L463" s="52" t="s">
        <v>47</v>
      </c>
      <c r="M463" s="52" t="s">
        <v>47</v>
      </c>
      <c r="N463" s="52" t="s">
        <v>47</v>
      </c>
      <c r="O463" s="52" t="s">
        <v>47</v>
      </c>
      <c r="P463" s="44" t="s">
        <v>14</v>
      </c>
      <c r="Q463" s="44" t="s">
        <v>14</v>
      </c>
      <c r="R463" s="65"/>
      <c r="S463" s="67"/>
      <c r="T463" s="61"/>
      <c r="U463" s="54"/>
    </row>
    <row r="464" spans="1:21" ht="15.75" customHeight="1" x14ac:dyDescent="0.2">
      <c r="A464" s="55" t="s">
        <v>14</v>
      </c>
      <c r="B464" s="56">
        <v>223</v>
      </c>
      <c r="C464" s="56">
        <v>39476</v>
      </c>
      <c r="D464" s="58" t="s">
        <v>487</v>
      </c>
      <c r="E464" s="63" t="s">
        <v>221</v>
      </c>
      <c r="F464" s="62" t="s">
        <v>14</v>
      </c>
      <c r="G464" s="63" t="s">
        <v>55</v>
      </c>
      <c r="H464" s="62" t="s">
        <v>178</v>
      </c>
      <c r="I464" s="68" t="s">
        <v>14</v>
      </c>
      <c r="J464" s="43" t="s">
        <v>61</v>
      </c>
      <c r="K464" s="43" t="s">
        <v>42</v>
      </c>
      <c r="L464" s="43" t="s">
        <v>43</v>
      </c>
      <c r="M464" s="43" t="s">
        <v>44</v>
      </c>
      <c r="N464" s="43" t="s">
        <v>45</v>
      </c>
      <c r="O464" s="43" t="s">
        <v>52</v>
      </c>
      <c r="P464" s="51" t="s">
        <v>14</v>
      </c>
      <c r="Q464" s="51" t="s">
        <v>14</v>
      </c>
      <c r="R464" s="64">
        <v>880</v>
      </c>
      <c r="S464" s="66">
        <f>SUM(M465:Q465)</f>
        <v>0</v>
      </c>
      <c r="T464" s="60">
        <f>SUM(M465:Q465)*R464</f>
        <v>0</v>
      </c>
      <c r="U464" s="53" t="s">
        <v>478</v>
      </c>
    </row>
    <row r="465" spans="1:21" ht="86.25" customHeight="1" thickBot="1" x14ac:dyDescent="0.25">
      <c r="A465" s="55"/>
      <c r="B465" s="57"/>
      <c r="C465" s="57"/>
      <c r="D465" s="59"/>
      <c r="E465" s="59"/>
      <c r="F465" s="59"/>
      <c r="G465" s="59"/>
      <c r="H465" s="59"/>
      <c r="I465" s="69"/>
      <c r="J465" s="44" t="s">
        <v>14</v>
      </c>
      <c r="K465" s="44" t="s">
        <v>14</v>
      </c>
      <c r="L465" s="44" t="s">
        <v>14</v>
      </c>
      <c r="M465" s="52" t="s">
        <v>47</v>
      </c>
      <c r="N465" s="52" t="s">
        <v>47</v>
      </c>
      <c r="O465" s="52" t="s">
        <v>47</v>
      </c>
      <c r="P465" s="44" t="s">
        <v>14</v>
      </c>
      <c r="Q465" s="44" t="s">
        <v>14</v>
      </c>
      <c r="R465" s="65"/>
      <c r="S465" s="67"/>
      <c r="T465" s="61"/>
      <c r="U465" s="54"/>
    </row>
    <row r="466" spans="1:21" ht="15.75" customHeight="1" x14ac:dyDescent="0.2">
      <c r="A466" s="55" t="s">
        <v>14</v>
      </c>
      <c r="B466" s="56">
        <v>224</v>
      </c>
      <c r="C466" s="56">
        <v>39477</v>
      </c>
      <c r="D466" s="58" t="s">
        <v>488</v>
      </c>
      <c r="E466" s="63" t="s">
        <v>221</v>
      </c>
      <c r="F466" s="62" t="s">
        <v>14</v>
      </c>
      <c r="G466" s="63" t="s">
        <v>227</v>
      </c>
      <c r="H466" s="62" t="s">
        <v>178</v>
      </c>
      <c r="I466" s="68" t="s">
        <v>14</v>
      </c>
      <c r="J466" s="43" t="s">
        <v>61</v>
      </c>
      <c r="K466" s="43" t="s">
        <v>42</v>
      </c>
      <c r="L466" s="43" t="s">
        <v>43</v>
      </c>
      <c r="M466" s="43" t="s">
        <v>44</v>
      </c>
      <c r="N466" s="43" t="s">
        <v>45</v>
      </c>
      <c r="O466" s="43" t="s">
        <v>52</v>
      </c>
      <c r="P466" s="51" t="s">
        <v>14</v>
      </c>
      <c r="Q466" s="51" t="s">
        <v>14</v>
      </c>
      <c r="R466" s="64">
        <v>880</v>
      </c>
      <c r="S466" s="66">
        <f>SUM(J467:Q467)</f>
        <v>0</v>
      </c>
      <c r="T466" s="60">
        <f>SUM(J467:Q467)*R466</f>
        <v>0</v>
      </c>
      <c r="U466" s="53" t="s">
        <v>478</v>
      </c>
    </row>
    <row r="467" spans="1:21" ht="86.25" customHeight="1" thickBot="1" x14ac:dyDescent="0.25">
      <c r="A467" s="55"/>
      <c r="B467" s="57"/>
      <c r="C467" s="57"/>
      <c r="D467" s="59"/>
      <c r="E467" s="59"/>
      <c r="F467" s="59"/>
      <c r="G467" s="59"/>
      <c r="H467" s="59"/>
      <c r="I467" s="69"/>
      <c r="J467" s="52" t="s">
        <v>47</v>
      </c>
      <c r="K467" s="52" t="s">
        <v>47</v>
      </c>
      <c r="L467" s="52" t="s">
        <v>47</v>
      </c>
      <c r="M467" s="52" t="s">
        <v>47</v>
      </c>
      <c r="N467" s="52" t="s">
        <v>47</v>
      </c>
      <c r="O467" s="52" t="s">
        <v>47</v>
      </c>
      <c r="P467" s="44" t="s">
        <v>14</v>
      </c>
      <c r="Q467" s="44" t="s">
        <v>14</v>
      </c>
      <c r="R467" s="65"/>
      <c r="S467" s="67"/>
      <c r="T467" s="61"/>
      <c r="U467" s="54"/>
    </row>
    <row r="468" spans="1:21" ht="15.75" customHeight="1" x14ac:dyDescent="0.2">
      <c r="A468" s="55" t="s">
        <v>14</v>
      </c>
      <c r="B468" s="56">
        <v>225</v>
      </c>
      <c r="C468" s="56">
        <v>39479</v>
      </c>
      <c r="D468" s="58" t="s">
        <v>489</v>
      </c>
      <c r="E468" s="63" t="s">
        <v>221</v>
      </c>
      <c r="F468" s="62" t="s">
        <v>14</v>
      </c>
      <c r="G468" s="63" t="s">
        <v>40</v>
      </c>
      <c r="H468" s="62" t="s">
        <v>208</v>
      </c>
      <c r="I468" s="68" t="s">
        <v>14</v>
      </c>
      <c r="J468" s="43" t="s">
        <v>61</v>
      </c>
      <c r="K468" s="43" t="s">
        <v>42</v>
      </c>
      <c r="L468" s="43" t="s">
        <v>43</v>
      </c>
      <c r="M468" s="43" t="s">
        <v>44</v>
      </c>
      <c r="N468" s="43" t="s">
        <v>45</v>
      </c>
      <c r="O468" s="43" t="s">
        <v>52</v>
      </c>
      <c r="P468" s="51" t="s">
        <v>14</v>
      </c>
      <c r="Q468" s="51" t="s">
        <v>14</v>
      </c>
      <c r="R468" s="64">
        <v>1080</v>
      </c>
      <c r="S468" s="66">
        <f>SUM(J469:Q469)</f>
        <v>0</v>
      </c>
      <c r="T468" s="60">
        <f>SUM(J469:Q469)*R468</f>
        <v>0</v>
      </c>
      <c r="U468" s="53" t="s">
        <v>490</v>
      </c>
    </row>
    <row r="469" spans="1:21" ht="86.25" customHeight="1" thickBot="1" x14ac:dyDescent="0.25">
      <c r="A469" s="55"/>
      <c r="B469" s="57"/>
      <c r="C469" s="57"/>
      <c r="D469" s="59"/>
      <c r="E469" s="59"/>
      <c r="F469" s="59"/>
      <c r="G469" s="59"/>
      <c r="H469" s="59"/>
      <c r="I469" s="69"/>
      <c r="J469" s="52" t="s">
        <v>47</v>
      </c>
      <c r="K469" s="52" t="s">
        <v>47</v>
      </c>
      <c r="L469" s="52" t="s">
        <v>47</v>
      </c>
      <c r="M469" s="52" t="s">
        <v>47</v>
      </c>
      <c r="N469" s="44" t="s">
        <v>14</v>
      </c>
      <c r="O469" s="44" t="s">
        <v>14</v>
      </c>
      <c r="P469" s="44" t="s">
        <v>14</v>
      </c>
      <c r="Q469" s="44" t="s">
        <v>14</v>
      </c>
      <c r="R469" s="65"/>
      <c r="S469" s="67"/>
      <c r="T469" s="61"/>
      <c r="U469" s="54"/>
    </row>
    <row r="470" spans="1:21" ht="15.75" customHeight="1" x14ac:dyDescent="0.2">
      <c r="A470" s="55" t="s">
        <v>14</v>
      </c>
      <c r="B470" s="56">
        <v>226</v>
      </c>
      <c r="C470" s="56">
        <v>39480</v>
      </c>
      <c r="D470" s="58" t="s">
        <v>491</v>
      </c>
      <c r="E470" s="63" t="s">
        <v>221</v>
      </c>
      <c r="F470" s="62" t="s">
        <v>14</v>
      </c>
      <c r="G470" s="63" t="s">
        <v>415</v>
      </c>
      <c r="H470" s="62" t="s">
        <v>208</v>
      </c>
      <c r="I470" s="68" t="s">
        <v>14</v>
      </c>
      <c r="J470" s="43" t="s">
        <v>61</v>
      </c>
      <c r="K470" s="43" t="s">
        <v>42</v>
      </c>
      <c r="L470" s="43" t="s">
        <v>43</v>
      </c>
      <c r="M470" s="43" t="s">
        <v>44</v>
      </c>
      <c r="N470" s="43" t="s">
        <v>45</v>
      </c>
      <c r="O470" s="43" t="s">
        <v>52</v>
      </c>
      <c r="P470" s="51" t="s">
        <v>14</v>
      </c>
      <c r="Q470" s="51" t="s">
        <v>14</v>
      </c>
      <c r="R470" s="64">
        <v>1080</v>
      </c>
      <c r="S470" s="66">
        <f>SUM(J471:Q471)</f>
        <v>0</v>
      </c>
      <c r="T470" s="60">
        <f>SUM(J471:Q471)*R470</f>
        <v>0</v>
      </c>
      <c r="U470" s="53" t="s">
        <v>490</v>
      </c>
    </row>
    <row r="471" spans="1:21" ht="86.25" customHeight="1" thickBot="1" x14ac:dyDescent="0.25">
      <c r="A471" s="55"/>
      <c r="B471" s="57"/>
      <c r="C471" s="57"/>
      <c r="D471" s="59"/>
      <c r="E471" s="59"/>
      <c r="F471" s="59"/>
      <c r="G471" s="59"/>
      <c r="H471" s="59"/>
      <c r="I471" s="69"/>
      <c r="J471" s="52" t="s">
        <v>47</v>
      </c>
      <c r="K471" s="52" t="s">
        <v>47</v>
      </c>
      <c r="L471" s="44" t="s">
        <v>14</v>
      </c>
      <c r="M471" s="44" t="s">
        <v>14</v>
      </c>
      <c r="N471" s="44" t="s">
        <v>14</v>
      </c>
      <c r="O471" s="44" t="s">
        <v>14</v>
      </c>
      <c r="P471" s="44" t="s">
        <v>14</v>
      </c>
      <c r="Q471" s="44" t="s">
        <v>14</v>
      </c>
      <c r="R471" s="65"/>
      <c r="S471" s="67"/>
      <c r="T471" s="61"/>
      <c r="U471" s="54"/>
    </row>
    <row r="472" spans="1:21" ht="15.75" customHeight="1" x14ac:dyDescent="0.2">
      <c r="A472" s="55" t="s">
        <v>14</v>
      </c>
      <c r="B472" s="56">
        <v>227</v>
      </c>
      <c r="C472" s="56">
        <v>39485</v>
      </c>
      <c r="D472" s="58" t="s">
        <v>492</v>
      </c>
      <c r="E472" s="63" t="s">
        <v>221</v>
      </c>
      <c r="F472" s="62" t="s">
        <v>14</v>
      </c>
      <c r="G472" s="63" t="s">
        <v>493</v>
      </c>
      <c r="H472" s="62" t="s">
        <v>208</v>
      </c>
      <c r="I472" s="68" t="s">
        <v>14</v>
      </c>
      <c r="J472" s="43" t="s">
        <v>61</v>
      </c>
      <c r="K472" s="43" t="s">
        <v>42</v>
      </c>
      <c r="L472" s="43" t="s">
        <v>43</v>
      </c>
      <c r="M472" s="43" t="s">
        <v>44</v>
      </c>
      <c r="N472" s="43" t="s">
        <v>45</v>
      </c>
      <c r="O472" s="43" t="s">
        <v>52</v>
      </c>
      <c r="P472" s="51" t="s">
        <v>14</v>
      </c>
      <c r="Q472" s="51" t="s">
        <v>14</v>
      </c>
      <c r="R472" s="64">
        <v>1080</v>
      </c>
      <c r="S472" s="66">
        <f>SUM(J473:Q473)</f>
        <v>0</v>
      </c>
      <c r="T472" s="60">
        <f>SUM(J473:Q473)*R472</f>
        <v>0</v>
      </c>
      <c r="U472" s="53" t="s">
        <v>490</v>
      </c>
    </row>
    <row r="473" spans="1:21" ht="86.25" customHeight="1" thickBot="1" x14ac:dyDescent="0.25">
      <c r="A473" s="55"/>
      <c r="B473" s="57"/>
      <c r="C473" s="57"/>
      <c r="D473" s="59"/>
      <c r="E473" s="59"/>
      <c r="F473" s="59"/>
      <c r="G473" s="59"/>
      <c r="H473" s="59"/>
      <c r="I473" s="69"/>
      <c r="J473" s="52" t="s">
        <v>47</v>
      </c>
      <c r="K473" s="44" t="s">
        <v>14</v>
      </c>
      <c r="L473" s="44" t="s">
        <v>14</v>
      </c>
      <c r="M473" s="44" t="s">
        <v>14</v>
      </c>
      <c r="N473" s="44" t="s">
        <v>14</v>
      </c>
      <c r="O473" s="44" t="s">
        <v>14</v>
      </c>
      <c r="P473" s="44" t="s">
        <v>14</v>
      </c>
      <c r="Q473" s="44" t="s">
        <v>14</v>
      </c>
      <c r="R473" s="65"/>
      <c r="S473" s="67"/>
      <c r="T473" s="61"/>
      <c r="U473" s="54"/>
    </row>
    <row r="474" spans="1:21" ht="15.75" customHeight="1" x14ac:dyDescent="0.2">
      <c r="A474" s="55" t="s">
        <v>14</v>
      </c>
      <c r="B474" s="56">
        <v>228</v>
      </c>
      <c r="C474" s="56">
        <v>39486</v>
      </c>
      <c r="D474" s="58" t="s">
        <v>494</v>
      </c>
      <c r="E474" s="63" t="s">
        <v>221</v>
      </c>
      <c r="F474" s="62" t="s">
        <v>14</v>
      </c>
      <c r="G474" s="63" t="s">
        <v>222</v>
      </c>
      <c r="H474" s="62" t="s">
        <v>208</v>
      </c>
      <c r="I474" s="68" t="s">
        <v>14</v>
      </c>
      <c r="J474" s="43" t="s">
        <v>61</v>
      </c>
      <c r="K474" s="43" t="s">
        <v>42</v>
      </c>
      <c r="L474" s="43" t="s">
        <v>43</v>
      </c>
      <c r="M474" s="43" t="s">
        <v>44</v>
      </c>
      <c r="N474" s="43" t="s">
        <v>45</v>
      </c>
      <c r="O474" s="43" t="s">
        <v>52</v>
      </c>
      <c r="P474" s="51" t="s">
        <v>14</v>
      </c>
      <c r="Q474" s="51" t="s">
        <v>14</v>
      </c>
      <c r="R474" s="64">
        <v>1080</v>
      </c>
      <c r="S474" s="66">
        <f>SUM(J475:Q475)</f>
        <v>0</v>
      </c>
      <c r="T474" s="60">
        <f>SUM(J475:Q475)*R474</f>
        <v>0</v>
      </c>
      <c r="U474" s="53" t="s">
        <v>490</v>
      </c>
    </row>
    <row r="475" spans="1:21" ht="86.25" customHeight="1" thickBot="1" x14ac:dyDescent="0.25">
      <c r="A475" s="55"/>
      <c r="B475" s="57"/>
      <c r="C475" s="57"/>
      <c r="D475" s="59"/>
      <c r="E475" s="59"/>
      <c r="F475" s="59"/>
      <c r="G475" s="59"/>
      <c r="H475" s="59"/>
      <c r="I475" s="69"/>
      <c r="J475" s="52" t="s">
        <v>47</v>
      </c>
      <c r="K475" s="52" t="s">
        <v>47</v>
      </c>
      <c r="L475" s="44" t="s">
        <v>14</v>
      </c>
      <c r="M475" s="44" t="s">
        <v>14</v>
      </c>
      <c r="N475" s="44" t="s">
        <v>14</v>
      </c>
      <c r="O475" s="44" t="s">
        <v>14</v>
      </c>
      <c r="P475" s="44" t="s">
        <v>14</v>
      </c>
      <c r="Q475" s="44" t="s">
        <v>14</v>
      </c>
      <c r="R475" s="65"/>
      <c r="S475" s="67"/>
      <c r="T475" s="61"/>
      <c r="U475" s="54"/>
    </row>
    <row r="476" spans="1:21" ht="15.75" customHeight="1" x14ac:dyDescent="0.2">
      <c r="A476" s="55" t="s">
        <v>14</v>
      </c>
      <c r="B476" s="56">
        <v>229</v>
      </c>
      <c r="C476" s="56">
        <v>39481</v>
      </c>
      <c r="D476" s="58" t="s">
        <v>495</v>
      </c>
      <c r="E476" s="63" t="s">
        <v>221</v>
      </c>
      <c r="F476" s="62" t="s">
        <v>14</v>
      </c>
      <c r="G476" s="63" t="s">
        <v>473</v>
      </c>
      <c r="H476" s="62" t="s">
        <v>208</v>
      </c>
      <c r="I476" s="68" t="s">
        <v>14</v>
      </c>
      <c r="J476" s="43" t="s">
        <v>61</v>
      </c>
      <c r="K476" s="43" t="s">
        <v>42</v>
      </c>
      <c r="L476" s="43" t="s">
        <v>43</v>
      </c>
      <c r="M476" s="43" t="s">
        <v>44</v>
      </c>
      <c r="N476" s="43" t="s">
        <v>45</v>
      </c>
      <c r="O476" s="43" t="s">
        <v>52</v>
      </c>
      <c r="P476" s="51" t="s">
        <v>14</v>
      </c>
      <c r="Q476" s="51" t="s">
        <v>14</v>
      </c>
      <c r="R476" s="64">
        <v>1080</v>
      </c>
      <c r="S476" s="66">
        <f>SUM(J477:Q477)</f>
        <v>0</v>
      </c>
      <c r="T476" s="60">
        <f>SUM(J477:Q477)*R476</f>
        <v>0</v>
      </c>
      <c r="U476" s="53" t="s">
        <v>490</v>
      </c>
    </row>
    <row r="477" spans="1:21" ht="86.25" customHeight="1" thickBot="1" x14ac:dyDescent="0.25">
      <c r="A477" s="55"/>
      <c r="B477" s="57"/>
      <c r="C477" s="57"/>
      <c r="D477" s="59"/>
      <c r="E477" s="59"/>
      <c r="F477" s="59"/>
      <c r="G477" s="59"/>
      <c r="H477" s="59"/>
      <c r="I477" s="69"/>
      <c r="J477" s="52" t="s">
        <v>47</v>
      </c>
      <c r="K477" s="52" t="s">
        <v>47</v>
      </c>
      <c r="L477" s="44" t="s">
        <v>14</v>
      </c>
      <c r="M477" s="44" t="s">
        <v>14</v>
      </c>
      <c r="N477" s="44" t="s">
        <v>14</v>
      </c>
      <c r="O477" s="44" t="s">
        <v>14</v>
      </c>
      <c r="P477" s="44" t="s">
        <v>14</v>
      </c>
      <c r="Q477" s="44" t="s">
        <v>14</v>
      </c>
      <c r="R477" s="65"/>
      <c r="S477" s="67"/>
      <c r="T477" s="61"/>
      <c r="U477" s="54"/>
    </row>
    <row r="478" spans="1:21" ht="15.75" customHeight="1" x14ac:dyDescent="0.2">
      <c r="A478" s="55" t="s">
        <v>14</v>
      </c>
      <c r="B478" s="56">
        <v>230</v>
      </c>
      <c r="C478" s="56">
        <v>39489</v>
      </c>
      <c r="D478" s="58" t="s">
        <v>496</v>
      </c>
      <c r="E478" s="63" t="s">
        <v>221</v>
      </c>
      <c r="F478" s="62" t="s">
        <v>14</v>
      </c>
      <c r="G478" s="63" t="s">
        <v>121</v>
      </c>
      <c r="H478" s="62" t="s">
        <v>427</v>
      </c>
      <c r="I478" s="68" t="s">
        <v>14</v>
      </c>
      <c r="J478" s="43" t="s">
        <v>61</v>
      </c>
      <c r="K478" s="43" t="s">
        <v>42</v>
      </c>
      <c r="L478" s="43" t="s">
        <v>43</v>
      </c>
      <c r="M478" s="43" t="s">
        <v>44</v>
      </c>
      <c r="N478" s="43" t="s">
        <v>45</v>
      </c>
      <c r="O478" s="43" t="s">
        <v>52</v>
      </c>
      <c r="P478" s="51" t="s">
        <v>14</v>
      </c>
      <c r="Q478" s="51" t="s">
        <v>14</v>
      </c>
      <c r="R478" s="64">
        <v>960</v>
      </c>
      <c r="S478" s="66">
        <f>SUM(J479:Q479)</f>
        <v>0</v>
      </c>
      <c r="T478" s="60">
        <f>SUM(J479:Q479)*R478</f>
        <v>0</v>
      </c>
      <c r="U478" s="53" t="s">
        <v>497</v>
      </c>
    </row>
    <row r="479" spans="1:21" ht="86.25" customHeight="1" thickBot="1" x14ac:dyDescent="0.25">
      <c r="A479" s="55"/>
      <c r="B479" s="57"/>
      <c r="C479" s="57"/>
      <c r="D479" s="59"/>
      <c r="E479" s="59"/>
      <c r="F479" s="59"/>
      <c r="G479" s="59"/>
      <c r="H479" s="59"/>
      <c r="I479" s="69"/>
      <c r="J479" s="52" t="s">
        <v>47</v>
      </c>
      <c r="K479" s="52" t="s">
        <v>47</v>
      </c>
      <c r="L479" s="52" t="s">
        <v>47</v>
      </c>
      <c r="M479" s="52" t="s">
        <v>47</v>
      </c>
      <c r="N479" s="52" t="s">
        <v>47</v>
      </c>
      <c r="O479" s="52" t="s">
        <v>47</v>
      </c>
      <c r="P479" s="44" t="s">
        <v>14</v>
      </c>
      <c r="Q479" s="44" t="s">
        <v>14</v>
      </c>
      <c r="R479" s="65"/>
      <c r="S479" s="67"/>
      <c r="T479" s="61"/>
      <c r="U479" s="54"/>
    </row>
    <row r="480" spans="1:21" ht="15.75" customHeight="1" x14ac:dyDescent="0.2">
      <c r="A480" s="55" t="s">
        <v>14</v>
      </c>
      <c r="B480" s="56">
        <v>231</v>
      </c>
      <c r="C480" s="56">
        <v>39488</v>
      </c>
      <c r="D480" s="58" t="s">
        <v>498</v>
      </c>
      <c r="E480" s="63" t="s">
        <v>221</v>
      </c>
      <c r="F480" s="62" t="s">
        <v>14</v>
      </c>
      <c r="G480" s="63" t="s">
        <v>89</v>
      </c>
      <c r="H480" s="62" t="s">
        <v>427</v>
      </c>
      <c r="I480" s="68" t="s">
        <v>14</v>
      </c>
      <c r="J480" s="43" t="s">
        <v>61</v>
      </c>
      <c r="K480" s="43" t="s">
        <v>42</v>
      </c>
      <c r="L480" s="43" t="s">
        <v>43</v>
      </c>
      <c r="M480" s="43" t="s">
        <v>44</v>
      </c>
      <c r="N480" s="43" t="s">
        <v>45</v>
      </c>
      <c r="O480" s="43" t="s">
        <v>52</v>
      </c>
      <c r="P480" s="51" t="s">
        <v>14</v>
      </c>
      <c r="Q480" s="51" t="s">
        <v>14</v>
      </c>
      <c r="R480" s="64">
        <v>960</v>
      </c>
      <c r="S480" s="66">
        <f>SUM(J481:Q481)</f>
        <v>0</v>
      </c>
      <c r="T480" s="60">
        <f>SUM(J481:Q481)*R480</f>
        <v>0</v>
      </c>
      <c r="U480" s="53" t="s">
        <v>497</v>
      </c>
    </row>
    <row r="481" spans="1:21" ht="86.25" customHeight="1" thickBot="1" x14ac:dyDescent="0.25">
      <c r="A481" s="55"/>
      <c r="B481" s="57"/>
      <c r="C481" s="57"/>
      <c r="D481" s="59"/>
      <c r="E481" s="59"/>
      <c r="F481" s="59"/>
      <c r="G481" s="59"/>
      <c r="H481" s="59"/>
      <c r="I481" s="69"/>
      <c r="J481" s="52" t="s">
        <v>47</v>
      </c>
      <c r="K481" s="52" t="s">
        <v>47</v>
      </c>
      <c r="L481" s="52" t="s">
        <v>47</v>
      </c>
      <c r="M481" s="52" t="s">
        <v>47</v>
      </c>
      <c r="N481" s="52" t="s">
        <v>47</v>
      </c>
      <c r="O481" s="52" t="s">
        <v>47</v>
      </c>
      <c r="P481" s="44" t="s">
        <v>14</v>
      </c>
      <c r="Q481" s="44" t="s">
        <v>14</v>
      </c>
      <c r="R481" s="65"/>
      <c r="S481" s="67"/>
      <c r="T481" s="61"/>
      <c r="U481" s="54"/>
    </row>
    <row r="482" spans="1:21" ht="15.75" customHeight="1" x14ac:dyDescent="0.2">
      <c r="A482" s="55" t="s">
        <v>14</v>
      </c>
      <c r="B482" s="56">
        <v>232</v>
      </c>
      <c r="C482" s="56">
        <v>39487</v>
      </c>
      <c r="D482" s="58" t="s">
        <v>499</v>
      </c>
      <c r="E482" s="63" t="s">
        <v>221</v>
      </c>
      <c r="F482" s="62" t="s">
        <v>14</v>
      </c>
      <c r="G482" s="63" t="s">
        <v>473</v>
      </c>
      <c r="H482" s="62" t="s">
        <v>427</v>
      </c>
      <c r="I482" s="68" t="s">
        <v>14</v>
      </c>
      <c r="J482" s="43" t="s">
        <v>61</v>
      </c>
      <c r="K482" s="43" t="s">
        <v>42</v>
      </c>
      <c r="L482" s="43" t="s">
        <v>43</v>
      </c>
      <c r="M482" s="43" t="s">
        <v>44</v>
      </c>
      <c r="N482" s="43" t="s">
        <v>45</v>
      </c>
      <c r="O482" s="43" t="s">
        <v>52</v>
      </c>
      <c r="P482" s="51" t="s">
        <v>14</v>
      </c>
      <c r="Q482" s="51" t="s">
        <v>14</v>
      </c>
      <c r="R482" s="64">
        <v>960</v>
      </c>
      <c r="S482" s="66">
        <f>SUM(K483:Q483)</f>
        <v>0</v>
      </c>
      <c r="T482" s="60">
        <f>SUM(K483:Q483)*R482</f>
        <v>0</v>
      </c>
      <c r="U482" s="53" t="s">
        <v>497</v>
      </c>
    </row>
    <row r="483" spans="1:21" ht="86.25" customHeight="1" thickBot="1" x14ac:dyDescent="0.25">
      <c r="A483" s="55"/>
      <c r="B483" s="57"/>
      <c r="C483" s="57"/>
      <c r="D483" s="59"/>
      <c r="E483" s="59"/>
      <c r="F483" s="59"/>
      <c r="G483" s="59"/>
      <c r="H483" s="59"/>
      <c r="I483" s="69"/>
      <c r="J483" s="44" t="s">
        <v>14</v>
      </c>
      <c r="K483" s="52" t="s">
        <v>47</v>
      </c>
      <c r="L483" s="52" t="s">
        <v>47</v>
      </c>
      <c r="M483" s="44" t="s">
        <v>14</v>
      </c>
      <c r="N483" s="44" t="s">
        <v>14</v>
      </c>
      <c r="O483" s="52" t="s">
        <v>47</v>
      </c>
      <c r="P483" s="44" t="s">
        <v>14</v>
      </c>
      <c r="Q483" s="44" t="s">
        <v>14</v>
      </c>
      <c r="R483" s="65"/>
      <c r="S483" s="67"/>
      <c r="T483" s="61"/>
      <c r="U483" s="54"/>
    </row>
    <row r="484" spans="1:21" ht="15.75" customHeight="1" x14ac:dyDescent="0.2">
      <c r="A484" s="55" t="s">
        <v>14</v>
      </c>
      <c r="B484" s="56">
        <v>233</v>
      </c>
      <c r="C484" s="56">
        <v>39493</v>
      </c>
      <c r="D484" s="58" t="s">
        <v>500</v>
      </c>
      <c r="E484" s="63" t="s">
        <v>221</v>
      </c>
      <c r="F484" s="62" t="s">
        <v>14</v>
      </c>
      <c r="G484" s="63" t="s">
        <v>501</v>
      </c>
      <c r="H484" s="62" t="s">
        <v>178</v>
      </c>
      <c r="I484" s="68" t="s">
        <v>14</v>
      </c>
      <c r="J484" s="43" t="s">
        <v>61</v>
      </c>
      <c r="K484" s="43" t="s">
        <v>42</v>
      </c>
      <c r="L484" s="43" t="s">
        <v>43</v>
      </c>
      <c r="M484" s="43" t="s">
        <v>44</v>
      </c>
      <c r="N484" s="43" t="s">
        <v>45</v>
      </c>
      <c r="O484" s="43" t="s">
        <v>52</v>
      </c>
      <c r="P484" s="51" t="s">
        <v>14</v>
      </c>
      <c r="Q484" s="51" t="s">
        <v>14</v>
      </c>
      <c r="R484" s="64">
        <v>880</v>
      </c>
      <c r="S484" s="66">
        <f>SUM(J485:Q485)</f>
        <v>0</v>
      </c>
      <c r="T484" s="60">
        <f>SUM(J485:Q485)*R484</f>
        <v>0</v>
      </c>
      <c r="U484" s="53" t="s">
        <v>502</v>
      </c>
    </row>
    <row r="485" spans="1:21" ht="86.25" customHeight="1" thickBot="1" x14ac:dyDescent="0.25">
      <c r="A485" s="55"/>
      <c r="B485" s="57"/>
      <c r="C485" s="57"/>
      <c r="D485" s="59"/>
      <c r="E485" s="59"/>
      <c r="F485" s="59"/>
      <c r="G485" s="59"/>
      <c r="H485" s="59"/>
      <c r="I485" s="69"/>
      <c r="J485" s="52" t="s">
        <v>47</v>
      </c>
      <c r="K485" s="52" t="s">
        <v>47</v>
      </c>
      <c r="L485" s="44" t="s">
        <v>14</v>
      </c>
      <c r="M485" s="44" t="s">
        <v>14</v>
      </c>
      <c r="N485" s="44" t="s">
        <v>14</v>
      </c>
      <c r="O485" s="44" t="s">
        <v>14</v>
      </c>
      <c r="P485" s="44" t="s">
        <v>14</v>
      </c>
      <c r="Q485" s="44" t="s">
        <v>14</v>
      </c>
      <c r="R485" s="65"/>
      <c r="S485" s="67"/>
      <c r="T485" s="61"/>
      <c r="U485" s="54"/>
    </row>
    <row r="486" spans="1:21" ht="15.75" customHeight="1" x14ac:dyDescent="0.2">
      <c r="A486" s="55" t="s">
        <v>14</v>
      </c>
      <c r="B486" s="56">
        <v>234</v>
      </c>
      <c r="C486" s="56">
        <v>39491</v>
      </c>
      <c r="D486" s="58" t="s">
        <v>503</v>
      </c>
      <c r="E486" s="63" t="s">
        <v>221</v>
      </c>
      <c r="F486" s="62" t="s">
        <v>14</v>
      </c>
      <c r="G486" s="63" t="s">
        <v>40</v>
      </c>
      <c r="H486" s="62" t="s">
        <v>178</v>
      </c>
      <c r="I486" s="68" t="s">
        <v>14</v>
      </c>
      <c r="J486" s="43" t="s">
        <v>61</v>
      </c>
      <c r="K486" s="43" t="s">
        <v>42</v>
      </c>
      <c r="L486" s="43" t="s">
        <v>43</v>
      </c>
      <c r="M486" s="43" t="s">
        <v>44</v>
      </c>
      <c r="N486" s="43" t="s">
        <v>45</v>
      </c>
      <c r="O486" s="43" t="s">
        <v>52</v>
      </c>
      <c r="P486" s="51" t="s">
        <v>14</v>
      </c>
      <c r="Q486" s="51" t="s">
        <v>14</v>
      </c>
      <c r="R486" s="64">
        <v>880</v>
      </c>
      <c r="S486" s="66">
        <f>SUM(J487:Q487)</f>
        <v>0</v>
      </c>
      <c r="T486" s="60">
        <f>SUM(J487:Q487)*R486</f>
        <v>0</v>
      </c>
      <c r="U486" s="53" t="s">
        <v>502</v>
      </c>
    </row>
    <row r="487" spans="1:21" ht="86.25" customHeight="1" thickBot="1" x14ac:dyDescent="0.25">
      <c r="A487" s="55"/>
      <c r="B487" s="57"/>
      <c r="C487" s="57"/>
      <c r="D487" s="59"/>
      <c r="E487" s="59"/>
      <c r="F487" s="59"/>
      <c r="G487" s="59"/>
      <c r="H487" s="59"/>
      <c r="I487" s="69"/>
      <c r="J487" s="52" t="s">
        <v>47</v>
      </c>
      <c r="K487" s="52" t="s">
        <v>47</v>
      </c>
      <c r="L487" s="52" t="s">
        <v>47</v>
      </c>
      <c r="M487" s="44" t="s">
        <v>14</v>
      </c>
      <c r="N487" s="44" t="s">
        <v>14</v>
      </c>
      <c r="O487" s="44" t="s">
        <v>14</v>
      </c>
      <c r="P487" s="44" t="s">
        <v>14</v>
      </c>
      <c r="Q487" s="44" t="s">
        <v>14</v>
      </c>
      <c r="R487" s="65"/>
      <c r="S487" s="67"/>
      <c r="T487" s="61"/>
      <c r="U487" s="54"/>
    </row>
    <row r="488" spans="1:21" ht="15.75" customHeight="1" x14ac:dyDescent="0.2">
      <c r="A488" s="55" t="s">
        <v>14</v>
      </c>
      <c r="B488" s="56">
        <v>235</v>
      </c>
      <c r="C488" s="56">
        <v>39495</v>
      </c>
      <c r="D488" s="58" t="s">
        <v>504</v>
      </c>
      <c r="E488" s="63" t="s">
        <v>221</v>
      </c>
      <c r="F488" s="62" t="s">
        <v>14</v>
      </c>
      <c r="G488" s="63" t="s">
        <v>252</v>
      </c>
      <c r="H488" s="62" t="s">
        <v>178</v>
      </c>
      <c r="I488" s="68" t="s">
        <v>14</v>
      </c>
      <c r="J488" s="43" t="s">
        <v>61</v>
      </c>
      <c r="K488" s="43" t="s">
        <v>42</v>
      </c>
      <c r="L488" s="43" t="s">
        <v>43</v>
      </c>
      <c r="M488" s="43" t="s">
        <v>44</v>
      </c>
      <c r="N488" s="43" t="s">
        <v>45</v>
      </c>
      <c r="O488" s="43" t="s">
        <v>52</v>
      </c>
      <c r="P488" s="51" t="s">
        <v>14</v>
      </c>
      <c r="Q488" s="51" t="s">
        <v>14</v>
      </c>
      <c r="R488" s="64">
        <v>880</v>
      </c>
      <c r="S488" s="66">
        <f>SUM(J489:Q489)</f>
        <v>0</v>
      </c>
      <c r="T488" s="60">
        <f>SUM(J489:Q489)*R488</f>
        <v>0</v>
      </c>
      <c r="U488" s="53" t="s">
        <v>502</v>
      </c>
    </row>
    <row r="489" spans="1:21" ht="86.25" customHeight="1" thickBot="1" x14ac:dyDescent="0.25">
      <c r="A489" s="55"/>
      <c r="B489" s="57"/>
      <c r="C489" s="57"/>
      <c r="D489" s="59"/>
      <c r="E489" s="59"/>
      <c r="F489" s="59"/>
      <c r="G489" s="59"/>
      <c r="H489" s="59"/>
      <c r="I489" s="69"/>
      <c r="J489" s="52" t="s">
        <v>47</v>
      </c>
      <c r="K489" s="52" t="s">
        <v>47</v>
      </c>
      <c r="L489" s="44" t="s">
        <v>14</v>
      </c>
      <c r="M489" s="44" t="s">
        <v>14</v>
      </c>
      <c r="N489" s="44" t="s">
        <v>14</v>
      </c>
      <c r="O489" s="44" t="s">
        <v>14</v>
      </c>
      <c r="P489" s="44" t="s">
        <v>14</v>
      </c>
      <c r="Q489" s="44" t="s">
        <v>14</v>
      </c>
      <c r="R489" s="65"/>
      <c r="S489" s="67"/>
      <c r="T489" s="61"/>
      <c r="U489" s="54"/>
    </row>
    <row r="490" spans="1:21" ht="15.75" customHeight="1" x14ac:dyDescent="0.2">
      <c r="A490" s="55" t="s">
        <v>14</v>
      </c>
      <c r="B490" s="56">
        <v>236</v>
      </c>
      <c r="C490" s="56">
        <v>41574</v>
      </c>
      <c r="D490" s="58" t="s">
        <v>505</v>
      </c>
      <c r="E490" s="63" t="s">
        <v>221</v>
      </c>
      <c r="F490" s="62" t="s">
        <v>14</v>
      </c>
      <c r="G490" s="63" t="s">
        <v>483</v>
      </c>
      <c r="H490" s="62" t="s">
        <v>178</v>
      </c>
      <c r="I490" s="68" t="s">
        <v>14</v>
      </c>
      <c r="J490" s="43" t="s">
        <v>61</v>
      </c>
      <c r="K490" s="43" t="s">
        <v>42</v>
      </c>
      <c r="L490" s="43" t="s">
        <v>43</v>
      </c>
      <c r="M490" s="43" t="s">
        <v>44</v>
      </c>
      <c r="N490" s="43" t="s">
        <v>45</v>
      </c>
      <c r="O490" s="43" t="s">
        <v>52</v>
      </c>
      <c r="P490" s="51" t="s">
        <v>14</v>
      </c>
      <c r="Q490" s="51" t="s">
        <v>14</v>
      </c>
      <c r="R490" s="64">
        <v>880</v>
      </c>
      <c r="S490" s="66">
        <f>SUM(J491:Q491)</f>
        <v>0</v>
      </c>
      <c r="T490" s="60">
        <f>SUM(J491:Q491)*R490</f>
        <v>0</v>
      </c>
      <c r="U490" s="53" t="s">
        <v>502</v>
      </c>
    </row>
    <row r="491" spans="1:21" ht="86.25" customHeight="1" thickBot="1" x14ac:dyDescent="0.25">
      <c r="A491" s="55"/>
      <c r="B491" s="57"/>
      <c r="C491" s="57"/>
      <c r="D491" s="59"/>
      <c r="E491" s="59"/>
      <c r="F491" s="59"/>
      <c r="G491" s="59"/>
      <c r="H491" s="59"/>
      <c r="I491" s="69"/>
      <c r="J491" s="52" t="s">
        <v>47</v>
      </c>
      <c r="K491" s="52" t="s">
        <v>47</v>
      </c>
      <c r="L491" s="52" t="s">
        <v>47</v>
      </c>
      <c r="M491" s="52" t="s">
        <v>47</v>
      </c>
      <c r="N491" s="44" t="s">
        <v>14</v>
      </c>
      <c r="O491" s="52" t="s">
        <v>47</v>
      </c>
      <c r="P491" s="44" t="s">
        <v>14</v>
      </c>
      <c r="Q491" s="44" t="s">
        <v>14</v>
      </c>
      <c r="R491" s="65"/>
      <c r="S491" s="67"/>
      <c r="T491" s="61"/>
      <c r="U491" s="54"/>
    </row>
    <row r="492" spans="1:21" ht="15.75" customHeight="1" x14ac:dyDescent="0.2">
      <c r="A492" s="55" t="s">
        <v>14</v>
      </c>
      <c r="B492" s="56">
        <v>237</v>
      </c>
      <c r="C492" s="56">
        <v>39499</v>
      </c>
      <c r="D492" s="58" t="s">
        <v>506</v>
      </c>
      <c r="E492" s="63" t="s">
        <v>221</v>
      </c>
      <c r="F492" s="62" t="s">
        <v>14</v>
      </c>
      <c r="G492" s="63" t="s">
        <v>507</v>
      </c>
      <c r="H492" s="62" t="s">
        <v>178</v>
      </c>
      <c r="I492" s="68" t="s">
        <v>14</v>
      </c>
      <c r="J492" s="43" t="s">
        <v>61</v>
      </c>
      <c r="K492" s="43" t="s">
        <v>42</v>
      </c>
      <c r="L492" s="43" t="s">
        <v>43</v>
      </c>
      <c r="M492" s="43" t="s">
        <v>44</v>
      </c>
      <c r="N492" s="43" t="s">
        <v>45</v>
      </c>
      <c r="O492" s="43" t="s">
        <v>52</v>
      </c>
      <c r="P492" s="51" t="s">
        <v>14</v>
      </c>
      <c r="Q492" s="51" t="s">
        <v>14</v>
      </c>
      <c r="R492" s="64">
        <v>880</v>
      </c>
      <c r="S492" s="66">
        <f>SUM(O493:Q493)</f>
        <v>0</v>
      </c>
      <c r="T492" s="60">
        <f>SUM(O493:Q493)*R492</f>
        <v>0</v>
      </c>
      <c r="U492" s="53" t="s">
        <v>502</v>
      </c>
    </row>
    <row r="493" spans="1:21" ht="86.25" customHeight="1" thickBot="1" x14ac:dyDescent="0.25">
      <c r="A493" s="55"/>
      <c r="B493" s="57"/>
      <c r="C493" s="57"/>
      <c r="D493" s="59"/>
      <c r="E493" s="59"/>
      <c r="F493" s="59"/>
      <c r="G493" s="59"/>
      <c r="H493" s="59"/>
      <c r="I493" s="69"/>
      <c r="J493" s="44" t="s">
        <v>14</v>
      </c>
      <c r="K493" s="44" t="s">
        <v>14</v>
      </c>
      <c r="L493" s="44" t="s">
        <v>14</v>
      </c>
      <c r="M493" s="44" t="s">
        <v>14</v>
      </c>
      <c r="N493" s="44" t="s">
        <v>14</v>
      </c>
      <c r="O493" s="52" t="s">
        <v>47</v>
      </c>
      <c r="P493" s="44" t="s">
        <v>14</v>
      </c>
      <c r="Q493" s="44" t="s">
        <v>14</v>
      </c>
      <c r="R493" s="65"/>
      <c r="S493" s="67"/>
      <c r="T493" s="61"/>
      <c r="U493" s="54"/>
    </row>
    <row r="494" spans="1:21" ht="15.75" customHeight="1" x14ac:dyDescent="0.2">
      <c r="A494" s="55" t="s">
        <v>14</v>
      </c>
      <c r="B494" s="56">
        <v>238</v>
      </c>
      <c r="C494" s="56">
        <v>39494</v>
      </c>
      <c r="D494" s="58" t="s">
        <v>508</v>
      </c>
      <c r="E494" s="63" t="s">
        <v>221</v>
      </c>
      <c r="F494" s="62" t="s">
        <v>14</v>
      </c>
      <c r="G494" s="63" t="s">
        <v>509</v>
      </c>
      <c r="H494" s="62" t="s">
        <v>178</v>
      </c>
      <c r="I494" s="68" t="s">
        <v>14</v>
      </c>
      <c r="J494" s="43" t="s">
        <v>61</v>
      </c>
      <c r="K494" s="43" t="s">
        <v>42</v>
      </c>
      <c r="L494" s="43" t="s">
        <v>43</v>
      </c>
      <c r="M494" s="43" t="s">
        <v>44</v>
      </c>
      <c r="N494" s="43" t="s">
        <v>45</v>
      </c>
      <c r="O494" s="43" t="s">
        <v>52</v>
      </c>
      <c r="P494" s="51" t="s">
        <v>14</v>
      </c>
      <c r="Q494" s="51" t="s">
        <v>14</v>
      </c>
      <c r="R494" s="64">
        <v>880</v>
      </c>
      <c r="S494" s="66">
        <f>SUM(O495:Q495)</f>
        <v>0</v>
      </c>
      <c r="T494" s="60">
        <f>SUM(O495:Q495)*R494</f>
        <v>0</v>
      </c>
      <c r="U494" s="53" t="s">
        <v>502</v>
      </c>
    </row>
    <row r="495" spans="1:21" ht="86.25" customHeight="1" thickBot="1" x14ac:dyDescent="0.25">
      <c r="A495" s="55"/>
      <c r="B495" s="57"/>
      <c r="C495" s="57"/>
      <c r="D495" s="59"/>
      <c r="E495" s="59"/>
      <c r="F495" s="59"/>
      <c r="G495" s="59"/>
      <c r="H495" s="59"/>
      <c r="I495" s="69"/>
      <c r="J495" s="44" t="s">
        <v>14</v>
      </c>
      <c r="K495" s="44" t="s">
        <v>14</v>
      </c>
      <c r="L495" s="44" t="s">
        <v>14</v>
      </c>
      <c r="M495" s="44" t="s">
        <v>14</v>
      </c>
      <c r="N495" s="44" t="s">
        <v>14</v>
      </c>
      <c r="O495" s="52" t="s">
        <v>47</v>
      </c>
      <c r="P495" s="44" t="s">
        <v>14</v>
      </c>
      <c r="Q495" s="44" t="s">
        <v>14</v>
      </c>
      <c r="R495" s="65"/>
      <c r="S495" s="67"/>
      <c r="T495" s="61"/>
      <c r="U495" s="54"/>
    </row>
    <row r="496" spans="1:21" ht="15.75" customHeight="1" x14ac:dyDescent="0.2">
      <c r="A496" s="55" t="s">
        <v>14</v>
      </c>
      <c r="B496" s="56">
        <v>239</v>
      </c>
      <c r="C496" s="56">
        <v>39497</v>
      </c>
      <c r="D496" s="58" t="s">
        <v>510</v>
      </c>
      <c r="E496" s="63" t="s">
        <v>221</v>
      </c>
      <c r="F496" s="62" t="s">
        <v>14</v>
      </c>
      <c r="G496" s="63" t="s">
        <v>89</v>
      </c>
      <c r="H496" s="62" t="s">
        <v>178</v>
      </c>
      <c r="I496" s="68" t="s">
        <v>14</v>
      </c>
      <c r="J496" s="43" t="s">
        <v>61</v>
      </c>
      <c r="K496" s="43" t="s">
        <v>42</v>
      </c>
      <c r="L496" s="43" t="s">
        <v>43</v>
      </c>
      <c r="M496" s="43" t="s">
        <v>44</v>
      </c>
      <c r="N496" s="43" t="s">
        <v>45</v>
      </c>
      <c r="O496" s="43" t="s">
        <v>52</v>
      </c>
      <c r="P496" s="51" t="s">
        <v>14</v>
      </c>
      <c r="Q496" s="51" t="s">
        <v>14</v>
      </c>
      <c r="R496" s="64">
        <v>880</v>
      </c>
      <c r="S496" s="66">
        <f>SUM(J497:Q497)</f>
        <v>0</v>
      </c>
      <c r="T496" s="60">
        <f>SUM(J497:Q497)*R496</f>
        <v>0</v>
      </c>
      <c r="U496" s="53" t="s">
        <v>502</v>
      </c>
    </row>
    <row r="497" spans="1:21" ht="86.25" customHeight="1" thickBot="1" x14ac:dyDescent="0.25">
      <c r="A497" s="55"/>
      <c r="B497" s="57"/>
      <c r="C497" s="57"/>
      <c r="D497" s="59"/>
      <c r="E497" s="59"/>
      <c r="F497" s="59"/>
      <c r="G497" s="59"/>
      <c r="H497" s="59"/>
      <c r="I497" s="69"/>
      <c r="J497" s="52" t="s">
        <v>47</v>
      </c>
      <c r="K497" s="52" t="s">
        <v>47</v>
      </c>
      <c r="L497" s="44" t="s">
        <v>14</v>
      </c>
      <c r="M497" s="44" t="s">
        <v>14</v>
      </c>
      <c r="N497" s="44" t="s">
        <v>14</v>
      </c>
      <c r="O497" s="44" t="s">
        <v>14</v>
      </c>
      <c r="P497" s="44" t="s">
        <v>14</v>
      </c>
      <c r="Q497" s="44" t="s">
        <v>14</v>
      </c>
      <c r="R497" s="65"/>
      <c r="S497" s="67"/>
      <c r="T497" s="61"/>
      <c r="U497" s="54"/>
    </row>
    <row r="498" spans="1:21" ht="15.75" customHeight="1" x14ac:dyDescent="0.2">
      <c r="A498" s="55" t="s">
        <v>14</v>
      </c>
      <c r="B498" s="56">
        <v>240</v>
      </c>
      <c r="C498" s="56">
        <v>41575</v>
      </c>
      <c r="D498" s="58" t="s">
        <v>511</v>
      </c>
      <c r="E498" s="63" t="s">
        <v>221</v>
      </c>
      <c r="F498" s="62" t="s">
        <v>14</v>
      </c>
      <c r="G498" s="63" t="s">
        <v>96</v>
      </c>
      <c r="H498" s="62" t="s">
        <v>178</v>
      </c>
      <c r="I498" s="68" t="s">
        <v>14</v>
      </c>
      <c r="J498" s="43" t="s">
        <v>61</v>
      </c>
      <c r="K498" s="43" t="s">
        <v>42</v>
      </c>
      <c r="L498" s="43" t="s">
        <v>43</v>
      </c>
      <c r="M498" s="43" t="s">
        <v>44</v>
      </c>
      <c r="N498" s="43" t="s">
        <v>45</v>
      </c>
      <c r="O498" s="43" t="s">
        <v>52</v>
      </c>
      <c r="P498" s="51" t="s">
        <v>14</v>
      </c>
      <c r="Q498" s="51" t="s">
        <v>14</v>
      </c>
      <c r="R498" s="64">
        <v>880</v>
      </c>
      <c r="S498" s="66">
        <f>SUM(J499:Q499)</f>
        <v>0</v>
      </c>
      <c r="T498" s="60">
        <f>SUM(J499:Q499)*R498</f>
        <v>0</v>
      </c>
      <c r="U498" s="53" t="s">
        <v>502</v>
      </c>
    </row>
    <row r="499" spans="1:21" ht="86.25" customHeight="1" thickBot="1" x14ac:dyDescent="0.25">
      <c r="A499" s="55"/>
      <c r="B499" s="57"/>
      <c r="C499" s="57"/>
      <c r="D499" s="59"/>
      <c r="E499" s="59"/>
      <c r="F499" s="59"/>
      <c r="G499" s="59"/>
      <c r="H499" s="59"/>
      <c r="I499" s="69"/>
      <c r="J499" s="52" t="s">
        <v>47</v>
      </c>
      <c r="K499" s="52" t="s">
        <v>47</v>
      </c>
      <c r="L499" s="52" t="s">
        <v>47</v>
      </c>
      <c r="M499" s="52" t="s">
        <v>47</v>
      </c>
      <c r="N499" s="52" t="s">
        <v>47</v>
      </c>
      <c r="O499" s="52" t="s">
        <v>47</v>
      </c>
      <c r="P499" s="44" t="s">
        <v>14</v>
      </c>
      <c r="Q499" s="44" t="s">
        <v>14</v>
      </c>
      <c r="R499" s="65"/>
      <c r="S499" s="67"/>
      <c r="T499" s="61"/>
      <c r="U499" s="54"/>
    </row>
    <row r="500" spans="1:21" ht="15.75" customHeight="1" x14ac:dyDescent="0.2">
      <c r="A500" s="55" t="s">
        <v>14</v>
      </c>
      <c r="B500" s="56">
        <v>241</v>
      </c>
      <c r="C500" s="56">
        <v>39500</v>
      </c>
      <c r="D500" s="58" t="s">
        <v>512</v>
      </c>
      <c r="E500" s="63" t="s">
        <v>221</v>
      </c>
      <c r="F500" s="62" t="s">
        <v>14</v>
      </c>
      <c r="G500" s="63" t="s">
        <v>227</v>
      </c>
      <c r="H500" s="62" t="s">
        <v>178</v>
      </c>
      <c r="I500" s="68" t="s">
        <v>14</v>
      </c>
      <c r="J500" s="43" t="s">
        <v>61</v>
      </c>
      <c r="K500" s="43" t="s">
        <v>42</v>
      </c>
      <c r="L500" s="43" t="s">
        <v>43</v>
      </c>
      <c r="M500" s="43" t="s">
        <v>44</v>
      </c>
      <c r="N500" s="43" t="s">
        <v>45</v>
      </c>
      <c r="O500" s="43" t="s">
        <v>52</v>
      </c>
      <c r="P500" s="51" t="s">
        <v>14</v>
      </c>
      <c r="Q500" s="51" t="s">
        <v>14</v>
      </c>
      <c r="R500" s="64">
        <v>880</v>
      </c>
      <c r="S500" s="66">
        <f>SUM(J501:Q501)</f>
        <v>0</v>
      </c>
      <c r="T500" s="60">
        <f>SUM(J501:Q501)*R500</f>
        <v>0</v>
      </c>
      <c r="U500" s="53" t="s">
        <v>502</v>
      </c>
    </row>
    <row r="501" spans="1:21" ht="86.25" customHeight="1" thickBot="1" x14ac:dyDescent="0.25">
      <c r="A501" s="55"/>
      <c r="B501" s="57"/>
      <c r="C501" s="57"/>
      <c r="D501" s="59"/>
      <c r="E501" s="59"/>
      <c r="F501" s="59"/>
      <c r="G501" s="59"/>
      <c r="H501" s="59"/>
      <c r="I501" s="69"/>
      <c r="J501" s="52" t="s">
        <v>47</v>
      </c>
      <c r="K501" s="52" t="s">
        <v>47</v>
      </c>
      <c r="L501" s="44" t="s">
        <v>14</v>
      </c>
      <c r="M501" s="44" t="s">
        <v>14</v>
      </c>
      <c r="N501" s="44" t="s">
        <v>14</v>
      </c>
      <c r="O501" s="44" t="s">
        <v>14</v>
      </c>
      <c r="P501" s="44" t="s">
        <v>14</v>
      </c>
      <c r="Q501" s="44" t="s">
        <v>14</v>
      </c>
      <c r="R501" s="65"/>
      <c r="S501" s="67"/>
      <c r="T501" s="61"/>
      <c r="U501" s="54"/>
    </row>
    <row r="502" spans="1:21" ht="15.75" customHeight="1" x14ac:dyDescent="0.2">
      <c r="A502" s="55" t="s">
        <v>14</v>
      </c>
      <c r="B502" s="56">
        <v>242</v>
      </c>
      <c r="C502" s="56">
        <v>39492</v>
      </c>
      <c r="D502" s="58" t="s">
        <v>513</v>
      </c>
      <c r="E502" s="63" t="s">
        <v>221</v>
      </c>
      <c r="F502" s="62" t="s">
        <v>14</v>
      </c>
      <c r="G502" s="63" t="s">
        <v>181</v>
      </c>
      <c r="H502" s="62" t="s">
        <v>178</v>
      </c>
      <c r="I502" s="68" t="s">
        <v>14</v>
      </c>
      <c r="J502" s="43" t="s">
        <v>61</v>
      </c>
      <c r="K502" s="43" t="s">
        <v>42</v>
      </c>
      <c r="L502" s="43" t="s">
        <v>43</v>
      </c>
      <c r="M502" s="43" t="s">
        <v>44</v>
      </c>
      <c r="N502" s="43" t="s">
        <v>45</v>
      </c>
      <c r="O502" s="43" t="s">
        <v>52</v>
      </c>
      <c r="P502" s="51" t="s">
        <v>14</v>
      </c>
      <c r="Q502" s="51" t="s">
        <v>14</v>
      </c>
      <c r="R502" s="64">
        <v>880</v>
      </c>
      <c r="S502" s="66">
        <f>SUM(N503:Q503)</f>
        <v>0</v>
      </c>
      <c r="T502" s="60">
        <f>SUM(N503:Q503)*R502</f>
        <v>0</v>
      </c>
      <c r="U502" s="53" t="s">
        <v>502</v>
      </c>
    </row>
    <row r="503" spans="1:21" ht="86.25" customHeight="1" thickBot="1" x14ac:dyDescent="0.25">
      <c r="A503" s="55"/>
      <c r="B503" s="57"/>
      <c r="C503" s="57"/>
      <c r="D503" s="59"/>
      <c r="E503" s="59"/>
      <c r="F503" s="59"/>
      <c r="G503" s="59"/>
      <c r="H503" s="59"/>
      <c r="I503" s="69"/>
      <c r="J503" s="44" t="s">
        <v>14</v>
      </c>
      <c r="K503" s="44" t="s">
        <v>14</v>
      </c>
      <c r="L503" s="44" t="s">
        <v>14</v>
      </c>
      <c r="M503" s="44" t="s">
        <v>14</v>
      </c>
      <c r="N503" s="52" t="s">
        <v>47</v>
      </c>
      <c r="O503" s="52" t="s">
        <v>47</v>
      </c>
      <c r="P503" s="44" t="s">
        <v>14</v>
      </c>
      <c r="Q503" s="44" t="s">
        <v>14</v>
      </c>
      <c r="R503" s="65"/>
      <c r="S503" s="67"/>
      <c r="T503" s="61"/>
      <c r="U503" s="54"/>
    </row>
    <row r="504" spans="1:21" ht="15.75" customHeight="1" x14ac:dyDescent="0.2">
      <c r="A504" s="55" t="s">
        <v>14</v>
      </c>
      <c r="B504" s="56">
        <v>243</v>
      </c>
      <c r="C504" s="56">
        <v>39501</v>
      </c>
      <c r="D504" s="58" t="s">
        <v>514</v>
      </c>
      <c r="E504" s="63" t="s">
        <v>221</v>
      </c>
      <c r="F504" s="62" t="s">
        <v>14</v>
      </c>
      <c r="G504" s="63" t="s">
        <v>418</v>
      </c>
      <c r="H504" s="62" t="s">
        <v>427</v>
      </c>
      <c r="I504" s="68" t="s">
        <v>14</v>
      </c>
      <c r="J504" s="43" t="s">
        <v>61</v>
      </c>
      <c r="K504" s="43" t="s">
        <v>42</v>
      </c>
      <c r="L504" s="43" t="s">
        <v>43</v>
      </c>
      <c r="M504" s="43" t="s">
        <v>44</v>
      </c>
      <c r="N504" s="43" t="s">
        <v>45</v>
      </c>
      <c r="O504" s="43" t="s">
        <v>52</v>
      </c>
      <c r="P504" s="51" t="s">
        <v>14</v>
      </c>
      <c r="Q504" s="51" t="s">
        <v>14</v>
      </c>
      <c r="R504" s="64">
        <v>960</v>
      </c>
      <c r="S504" s="66">
        <f>SUM(J505:Q505)</f>
        <v>0</v>
      </c>
      <c r="T504" s="60">
        <f>SUM(J505:Q505)*R504</f>
        <v>0</v>
      </c>
      <c r="U504" s="53" t="s">
        <v>515</v>
      </c>
    </row>
    <row r="505" spans="1:21" ht="86.25" customHeight="1" thickBot="1" x14ac:dyDescent="0.25">
      <c r="A505" s="55"/>
      <c r="B505" s="57"/>
      <c r="C505" s="57"/>
      <c r="D505" s="59"/>
      <c r="E505" s="59"/>
      <c r="F505" s="59"/>
      <c r="G505" s="59"/>
      <c r="H505" s="59"/>
      <c r="I505" s="69"/>
      <c r="J505" s="52" t="s">
        <v>47</v>
      </c>
      <c r="K505" s="52" t="s">
        <v>47</v>
      </c>
      <c r="L505" s="52" t="s">
        <v>47</v>
      </c>
      <c r="M505" s="52" t="s">
        <v>47</v>
      </c>
      <c r="N505" s="52" t="s">
        <v>47</v>
      </c>
      <c r="O505" s="52" t="s">
        <v>47</v>
      </c>
      <c r="P505" s="44" t="s">
        <v>14</v>
      </c>
      <c r="Q505" s="44" t="s">
        <v>14</v>
      </c>
      <c r="R505" s="65"/>
      <c r="S505" s="67"/>
      <c r="T505" s="61"/>
      <c r="U505" s="54"/>
    </row>
    <row r="506" spans="1:21" ht="15.75" customHeight="1" x14ac:dyDescent="0.2">
      <c r="A506" s="55" t="s">
        <v>14</v>
      </c>
      <c r="B506" s="56">
        <v>244</v>
      </c>
      <c r="C506" s="56">
        <v>39503</v>
      </c>
      <c r="D506" s="58" t="s">
        <v>516</v>
      </c>
      <c r="E506" s="63" t="s">
        <v>221</v>
      </c>
      <c r="F506" s="62" t="s">
        <v>14</v>
      </c>
      <c r="G506" s="63" t="s">
        <v>201</v>
      </c>
      <c r="H506" s="62" t="s">
        <v>427</v>
      </c>
      <c r="I506" s="68" t="s">
        <v>14</v>
      </c>
      <c r="J506" s="43" t="s">
        <v>61</v>
      </c>
      <c r="K506" s="43" t="s">
        <v>42</v>
      </c>
      <c r="L506" s="43" t="s">
        <v>43</v>
      </c>
      <c r="M506" s="43" t="s">
        <v>44</v>
      </c>
      <c r="N506" s="43" t="s">
        <v>45</v>
      </c>
      <c r="O506" s="43" t="s">
        <v>52</v>
      </c>
      <c r="P506" s="51" t="s">
        <v>14</v>
      </c>
      <c r="Q506" s="51" t="s">
        <v>14</v>
      </c>
      <c r="R506" s="64">
        <v>960</v>
      </c>
      <c r="S506" s="66">
        <f>SUM(J507:Q507)</f>
        <v>0</v>
      </c>
      <c r="T506" s="60">
        <f>SUM(J507:Q507)*R506</f>
        <v>0</v>
      </c>
      <c r="U506" s="53" t="s">
        <v>515</v>
      </c>
    </row>
    <row r="507" spans="1:21" ht="86.25" customHeight="1" thickBot="1" x14ac:dyDescent="0.25">
      <c r="A507" s="55"/>
      <c r="B507" s="57"/>
      <c r="C507" s="57"/>
      <c r="D507" s="59"/>
      <c r="E507" s="59"/>
      <c r="F507" s="59"/>
      <c r="G507" s="59"/>
      <c r="H507" s="59"/>
      <c r="I507" s="69"/>
      <c r="J507" s="52" t="s">
        <v>47</v>
      </c>
      <c r="K507" s="52" t="s">
        <v>47</v>
      </c>
      <c r="L507" s="52" t="s">
        <v>47</v>
      </c>
      <c r="M507" s="52" t="s">
        <v>47</v>
      </c>
      <c r="N507" s="44" t="s">
        <v>14</v>
      </c>
      <c r="O507" s="52" t="s">
        <v>47</v>
      </c>
      <c r="P507" s="44" t="s">
        <v>14</v>
      </c>
      <c r="Q507" s="44" t="s">
        <v>14</v>
      </c>
      <c r="R507" s="65"/>
      <c r="S507" s="67"/>
      <c r="T507" s="61"/>
      <c r="U507" s="54"/>
    </row>
    <row r="508" spans="1:21" ht="15.75" customHeight="1" x14ac:dyDescent="0.2">
      <c r="A508" s="55" t="s">
        <v>14</v>
      </c>
      <c r="B508" s="56">
        <v>245</v>
      </c>
      <c r="C508" s="56">
        <v>41576</v>
      </c>
      <c r="D508" s="58" t="s">
        <v>517</v>
      </c>
      <c r="E508" s="63" t="s">
        <v>221</v>
      </c>
      <c r="F508" s="62" t="s">
        <v>14</v>
      </c>
      <c r="G508" s="63" t="s">
        <v>353</v>
      </c>
      <c r="H508" s="62" t="s">
        <v>427</v>
      </c>
      <c r="I508" s="68" t="s">
        <v>14</v>
      </c>
      <c r="J508" s="43" t="s">
        <v>61</v>
      </c>
      <c r="K508" s="43" t="s">
        <v>42</v>
      </c>
      <c r="L508" s="43" t="s">
        <v>43</v>
      </c>
      <c r="M508" s="43" t="s">
        <v>44</v>
      </c>
      <c r="N508" s="43" t="s">
        <v>45</v>
      </c>
      <c r="O508" s="43" t="s">
        <v>52</v>
      </c>
      <c r="P508" s="51" t="s">
        <v>14</v>
      </c>
      <c r="Q508" s="51" t="s">
        <v>14</v>
      </c>
      <c r="R508" s="64">
        <v>960</v>
      </c>
      <c r="S508" s="66">
        <f>SUM(J509:Q509)</f>
        <v>0</v>
      </c>
      <c r="T508" s="60">
        <f>SUM(J509:Q509)*R508</f>
        <v>0</v>
      </c>
      <c r="U508" s="53" t="s">
        <v>515</v>
      </c>
    </row>
    <row r="509" spans="1:21" ht="86.25" customHeight="1" thickBot="1" x14ac:dyDescent="0.25">
      <c r="A509" s="55"/>
      <c r="B509" s="57"/>
      <c r="C509" s="57"/>
      <c r="D509" s="59"/>
      <c r="E509" s="59"/>
      <c r="F509" s="59"/>
      <c r="G509" s="59"/>
      <c r="H509" s="59"/>
      <c r="I509" s="69"/>
      <c r="J509" s="52" t="s">
        <v>47</v>
      </c>
      <c r="K509" s="52" t="s">
        <v>47</v>
      </c>
      <c r="L509" s="52" t="s">
        <v>47</v>
      </c>
      <c r="M509" s="52" t="s">
        <v>47</v>
      </c>
      <c r="N509" s="52" t="s">
        <v>47</v>
      </c>
      <c r="O509" s="52" t="s">
        <v>47</v>
      </c>
      <c r="P509" s="44" t="s">
        <v>14</v>
      </c>
      <c r="Q509" s="44" t="s">
        <v>14</v>
      </c>
      <c r="R509" s="65"/>
      <c r="S509" s="67"/>
      <c r="T509" s="61"/>
      <c r="U509" s="54"/>
    </row>
    <row r="510" spans="1:21" ht="15.75" customHeight="1" x14ac:dyDescent="0.2">
      <c r="A510" s="55" t="s">
        <v>14</v>
      </c>
      <c r="B510" s="56">
        <v>246</v>
      </c>
      <c r="C510" s="56">
        <v>39502</v>
      </c>
      <c r="D510" s="58" t="s">
        <v>518</v>
      </c>
      <c r="E510" s="63" t="s">
        <v>221</v>
      </c>
      <c r="F510" s="62" t="s">
        <v>14</v>
      </c>
      <c r="G510" s="63" t="s">
        <v>473</v>
      </c>
      <c r="H510" s="62" t="s">
        <v>427</v>
      </c>
      <c r="I510" s="68" t="s">
        <v>14</v>
      </c>
      <c r="J510" s="43" t="s">
        <v>61</v>
      </c>
      <c r="K510" s="43" t="s">
        <v>42</v>
      </c>
      <c r="L510" s="43" t="s">
        <v>43</v>
      </c>
      <c r="M510" s="43" t="s">
        <v>44</v>
      </c>
      <c r="N510" s="43" t="s">
        <v>45</v>
      </c>
      <c r="O510" s="43" t="s">
        <v>52</v>
      </c>
      <c r="P510" s="51" t="s">
        <v>14</v>
      </c>
      <c r="Q510" s="51" t="s">
        <v>14</v>
      </c>
      <c r="R510" s="64">
        <v>960</v>
      </c>
      <c r="S510" s="66">
        <f>SUM(J511:Q511)</f>
        <v>0</v>
      </c>
      <c r="T510" s="60">
        <f>SUM(J511:Q511)*R510</f>
        <v>0</v>
      </c>
      <c r="U510" s="53" t="s">
        <v>515</v>
      </c>
    </row>
    <row r="511" spans="1:21" ht="86.25" customHeight="1" thickBot="1" x14ac:dyDescent="0.25">
      <c r="A511" s="55"/>
      <c r="B511" s="57"/>
      <c r="C511" s="57"/>
      <c r="D511" s="59"/>
      <c r="E511" s="59"/>
      <c r="F511" s="59"/>
      <c r="G511" s="59"/>
      <c r="H511" s="59"/>
      <c r="I511" s="69"/>
      <c r="J511" s="52" t="s">
        <v>47</v>
      </c>
      <c r="K511" s="52" t="s">
        <v>47</v>
      </c>
      <c r="L511" s="52" t="s">
        <v>47</v>
      </c>
      <c r="M511" s="52" t="s">
        <v>47</v>
      </c>
      <c r="N511" s="52" t="s">
        <v>47</v>
      </c>
      <c r="O511" s="52" t="s">
        <v>47</v>
      </c>
      <c r="P511" s="44" t="s">
        <v>14</v>
      </c>
      <c r="Q511" s="44" t="s">
        <v>14</v>
      </c>
      <c r="R511" s="65"/>
      <c r="S511" s="67"/>
      <c r="T511" s="61"/>
      <c r="U511" s="54"/>
    </row>
    <row r="512" spans="1:21" ht="15.75" customHeight="1" x14ac:dyDescent="0.2">
      <c r="A512" s="55" t="s">
        <v>14</v>
      </c>
      <c r="B512" s="56">
        <v>247</v>
      </c>
      <c r="C512" s="56">
        <v>39504</v>
      </c>
      <c r="D512" s="58" t="s">
        <v>519</v>
      </c>
      <c r="E512" s="63" t="s">
        <v>221</v>
      </c>
      <c r="F512" s="62" t="s">
        <v>14</v>
      </c>
      <c r="G512" s="63" t="s">
        <v>430</v>
      </c>
      <c r="H512" s="62" t="s">
        <v>427</v>
      </c>
      <c r="I512" s="68" t="s">
        <v>14</v>
      </c>
      <c r="J512" s="43" t="s">
        <v>61</v>
      </c>
      <c r="K512" s="43" t="s">
        <v>42</v>
      </c>
      <c r="L512" s="43" t="s">
        <v>43</v>
      </c>
      <c r="M512" s="43" t="s">
        <v>44</v>
      </c>
      <c r="N512" s="43" t="s">
        <v>45</v>
      </c>
      <c r="O512" s="43" t="s">
        <v>52</v>
      </c>
      <c r="P512" s="51" t="s">
        <v>14</v>
      </c>
      <c r="Q512" s="51" t="s">
        <v>14</v>
      </c>
      <c r="R512" s="64">
        <v>960</v>
      </c>
      <c r="S512" s="66">
        <f>SUM(L513:Q513)</f>
        <v>0</v>
      </c>
      <c r="T512" s="60">
        <f>SUM(L513:Q513)*R512</f>
        <v>0</v>
      </c>
      <c r="U512" s="53" t="s">
        <v>515</v>
      </c>
    </row>
    <row r="513" spans="1:21" ht="86.25" customHeight="1" thickBot="1" x14ac:dyDescent="0.25">
      <c r="A513" s="55"/>
      <c r="B513" s="57"/>
      <c r="C513" s="57"/>
      <c r="D513" s="59"/>
      <c r="E513" s="59"/>
      <c r="F513" s="59"/>
      <c r="G513" s="59"/>
      <c r="H513" s="59"/>
      <c r="I513" s="69"/>
      <c r="J513" s="44" t="s">
        <v>14</v>
      </c>
      <c r="K513" s="44" t="s">
        <v>14</v>
      </c>
      <c r="L513" s="52" t="s">
        <v>47</v>
      </c>
      <c r="M513" s="44" t="s">
        <v>14</v>
      </c>
      <c r="N513" s="52" t="s">
        <v>47</v>
      </c>
      <c r="O513" s="44" t="s">
        <v>14</v>
      </c>
      <c r="P513" s="44" t="s">
        <v>14</v>
      </c>
      <c r="Q513" s="44" t="s">
        <v>14</v>
      </c>
      <c r="R513" s="65"/>
      <c r="S513" s="67"/>
      <c r="T513" s="61"/>
      <c r="U513" s="54"/>
    </row>
    <row r="514" spans="1:21" ht="15.75" customHeight="1" x14ac:dyDescent="0.2">
      <c r="A514" s="55" t="s">
        <v>14</v>
      </c>
      <c r="B514" s="56">
        <v>248</v>
      </c>
      <c r="C514" s="56">
        <v>39505</v>
      </c>
      <c r="D514" s="58" t="s">
        <v>520</v>
      </c>
      <c r="E514" s="63" t="s">
        <v>221</v>
      </c>
      <c r="F514" s="62" t="s">
        <v>14</v>
      </c>
      <c r="G514" s="63" t="s">
        <v>521</v>
      </c>
      <c r="H514" s="62" t="s">
        <v>427</v>
      </c>
      <c r="I514" s="68" t="s">
        <v>14</v>
      </c>
      <c r="J514" s="43" t="s">
        <v>61</v>
      </c>
      <c r="K514" s="43" t="s">
        <v>42</v>
      </c>
      <c r="L514" s="43" t="s">
        <v>43</v>
      </c>
      <c r="M514" s="43" t="s">
        <v>44</v>
      </c>
      <c r="N514" s="43" t="s">
        <v>45</v>
      </c>
      <c r="O514" s="51" t="s">
        <v>14</v>
      </c>
      <c r="P514" s="51" t="s">
        <v>14</v>
      </c>
      <c r="Q514" s="51" t="s">
        <v>14</v>
      </c>
      <c r="R514" s="64">
        <v>960</v>
      </c>
      <c r="S514" s="66">
        <f>SUM(J515:Q515)</f>
        <v>0</v>
      </c>
      <c r="T514" s="60">
        <f>SUM(J515:Q515)*R514</f>
        <v>0</v>
      </c>
      <c r="U514" s="53" t="s">
        <v>522</v>
      </c>
    </row>
    <row r="515" spans="1:21" ht="86.25" customHeight="1" thickBot="1" x14ac:dyDescent="0.25">
      <c r="A515" s="55"/>
      <c r="B515" s="57"/>
      <c r="C515" s="57"/>
      <c r="D515" s="59"/>
      <c r="E515" s="59"/>
      <c r="F515" s="59"/>
      <c r="G515" s="59"/>
      <c r="H515" s="59"/>
      <c r="I515" s="69"/>
      <c r="J515" s="52" t="s">
        <v>47</v>
      </c>
      <c r="K515" s="52" t="s">
        <v>47</v>
      </c>
      <c r="L515" s="52" t="s">
        <v>47</v>
      </c>
      <c r="M515" s="52" t="s">
        <v>47</v>
      </c>
      <c r="N515" s="52" t="s">
        <v>47</v>
      </c>
      <c r="O515" s="44" t="s">
        <v>14</v>
      </c>
      <c r="P515" s="44" t="s">
        <v>14</v>
      </c>
      <c r="Q515" s="44" t="s">
        <v>14</v>
      </c>
      <c r="R515" s="65"/>
      <c r="S515" s="67"/>
      <c r="T515" s="61"/>
      <c r="U515" s="54"/>
    </row>
    <row r="516" spans="1:21" ht="15.75" customHeight="1" x14ac:dyDescent="0.2">
      <c r="A516" s="55" t="s">
        <v>14</v>
      </c>
      <c r="B516" s="56">
        <v>249</v>
      </c>
      <c r="C516" s="56">
        <v>39507</v>
      </c>
      <c r="D516" s="58" t="s">
        <v>523</v>
      </c>
      <c r="E516" s="63" t="s">
        <v>221</v>
      </c>
      <c r="F516" s="62" t="s">
        <v>14</v>
      </c>
      <c r="G516" s="63" t="s">
        <v>121</v>
      </c>
      <c r="H516" s="62" t="s">
        <v>427</v>
      </c>
      <c r="I516" s="68" t="s">
        <v>14</v>
      </c>
      <c r="J516" s="43" t="s">
        <v>61</v>
      </c>
      <c r="K516" s="43" t="s">
        <v>42</v>
      </c>
      <c r="L516" s="43" t="s">
        <v>43</v>
      </c>
      <c r="M516" s="43" t="s">
        <v>44</v>
      </c>
      <c r="N516" s="43" t="s">
        <v>45</v>
      </c>
      <c r="O516" s="51" t="s">
        <v>14</v>
      </c>
      <c r="P516" s="51" t="s">
        <v>14</v>
      </c>
      <c r="Q516" s="51" t="s">
        <v>14</v>
      </c>
      <c r="R516" s="64">
        <v>960</v>
      </c>
      <c r="S516" s="66">
        <f>SUM(J517:Q517)</f>
        <v>0</v>
      </c>
      <c r="T516" s="60">
        <f>SUM(J517:Q517)*R516</f>
        <v>0</v>
      </c>
      <c r="U516" s="53" t="s">
        <v>522</v>
      </c>
    </row>
    <row r="517" spans="1:21" ht="86.25" customHeight="1" thickBot="1" x14ac:dyDescent="0.25">
      <c r="A517" s="55"/>
      <c r="B517" s="57"/>
      <c r="C517" s="57"/>
      <c r="D517" s="59"/>
      <c r="E517" s="59"/>
      <c r="F517" s="59"/>
      <c r="G517" s="59"/>
      <c r="H517" s="59"/>
      <c r="I517" s="69"/>
      <c r="J517" s="52" t="s">
        <v>47</v>
      </c>
      <c r="K517" s="52" t="s">
        <v>47</v>
      </c>
      <c r="L517" s="52" t="s">
        <v>47</v>
      </c>
      <c r="M517" s="52" t="s">
        <v>47</v>
      </c>
      <c r="N517" s="52" t="s">
        <v>47</v>
      </c>
      <c r="O517" s="44" t="s">
        <v>14</v>
      </c>
      <c r="P517" s="44" t="s">
        <v>14</v>
      </c>
      <c r="Q517" s="44" t="s">
        <v>14</v>
      </c>
      <c r="R517" s="65"/>
      <c r="S517" s="67"/>
      <c r="T517" s="61"/>
      <c r="U517" s="54"/>
    </row>
    <row r="518" spans="1:21" ht="15.75" customHeight="1" x14ac:dyDescent="0.2">
      <c r="A518" s="55" t="s">
        <v>14</v>
      </c>
      <c r="B518" s="56">
        <v>250</v>
      </c>
      <c r="C518" s="56">
        <v>39506</v>
      </c>
      <c r="D518" s="58" t="s">
        <v>524</v>
      </c>
      <c r="E518" s="63" t="s">
        <v>221</v>
      </c>
      <c r="F518" s="62" t="s">
        <v>14</v>
      </c>
      <c r="G518" s="63" t="s">
        <v>525</v>
      </c>
      <c r="H518" s="62" t="s">
        <v>427</v>
      </c>
      <c r="I518" s="68" t="s">
        <v>14</v>
      </c>
      <c r="J518" s="43" t="s">
        <v>61</v>
      </c>
      <c r="K518" s="43" t="s">
        <v>42</v>
      </c>
      <c r="L518" s="43" t="s">
        <v>43</v>
      </c>
      <c r="M518" s="43" t="s">
        <v>44</v>
      </c>
      <c r="N518" s="43" t="s">
        <v>45</v>
      </c>
      <c r="O518" s="51" t="s">
        <v>14</v>
      </c>
      <c r="P518" s="51" t="s">
        <v>14</v>
      </c>
      <c r="Q518" s="51" t="s">
        <v>14</v>
      </c>
      <c r="R518" s="64">
        <v>960</v>
      </c>
      <c r="S518" s="66">
        <f>SUM(J519:Q519)</f>
        <v>0</v>
      </c>
      <c r="T518" s="60">
        <f>SUM(J519:Q519)*R518</f>
        <v>0</v>
      </c>
      <c r="U518" s="53" t="s">
        <v>522</v>
      </c>
    </row>
    <row r="519" spans="1:21" ht="86.25" customHeight="1" thickBot="1" x14ac:dyDescent="0.25">
      <c r="A519" s="55"/>
      <c r="B519" s="57"/>
      <c r="C519" s="57"/>
      <c r="D519" s="59"/>
      <c r="E519" s="59"/>
      <c r="F519" s="59"/>
      <c r="G519" s="59"/>
      <c r="H519" s="59"/>
      <c r="I519" s="69"/>
      <c r="J519" s="52" t="s">
        <v>47</v>
      </c>
      <c r="K519" s="52" t="s">
        <v>47</v>
      </c>
      <c r="L519" s="52" t="s">
        <v>47</v>
      </c>
      <c r="M519" s="52" t="s">
        <v>47</v>
      </c>
      <c r="N519" s="52" t="s">
        <v>47</v>
      </c>
      <c r="O519" s="44" t="s">
        <v>14</v>
      </c>
      <c r="P519" s="44" t="s">
        <v>14</v>
      </c>
      <c r="Q519" s="44" t="s">
        <v>14</v>
      </c>
      <c r="R519" s="65"/>
      <c r="S519" s="67"/>
      <c r="T519" s="61"/>
      <c r="U519" s="54"/>
    </row>
    <row r="520" spans="1:21" ht="15.75" customHeight="1" x14ac:dyDescent="0.2">
      <c r="A520" s="55" t="s">
        <v>14</v>
      </c>
      <c r="B520" s="56">
        <v>251</v>
      </c>
      <c r="C520" s="56">
        <v>39509</v>
      </c>
      <c r="D520" s="58" t="s">
        <v>526</v>
      </c>
      <c r="E520" s="63" t="s">
        <v>221</v>
      </c>
      <c r="F520" s="62" t="s">
        <v>14</v>
      </c>
      <c r="G520" s="63" t="s">
        <v>527</v>
      </c>
      <c r="H520" s="62" t="s">
        <v>528</v>
      </c>
      <c r="I520" s="68" t="s">
        <v>14</v>
      </c>
      <c r="J520" s="43" t="s">
        <v>61</v>
      </c>
      <c r="K520" s="43" t="s">
        <v>42</v>
      </c>
      <c r="L520" s="43" t="s">
        <v>43</v>
      </c>
      <c r="M520" s="43" t="s">
        <v>44</v>
      </c>
      <c r="N520" s="43" t="s">
        <v>45</v>
      </c>
      <c r="O520" s="43" t="s">
        <v>52</v>
      </c>
      <c r="P520" s="51" t="s">
        <v>14</v>
      </c>
      <c r="Q520" s="51" t="s">
        <v>14</v>
      </c>
      <c r="R520" s="64">
        <v>960</v>
      </c>
      <c r="S520" s="66">
        <f>SUM(K521:Q521)</f>
        <v>0</v>
      </c>
      <c r="T520" s="60">
        <f>SUM(K521:Q521)*R520</f>
        <v>0</v>
      </c>
      <c r="U520" s="53" t="s">
        <v>529</v>
      </c>
    </row>
    <row r="521" spans="1:21" ht="86.25" customHeight="1" thickBot="1" x14ac:dyDescent="0.25">
      <c r="A521" s="55"/>
      <c r="B521" s="57"/>
      <c r="C521" s="57"/>
      <c r="D521" s="59"/>
      <c r="E521" s="59"/>
      <c r="F521" s="59"/>
      <c r="G521" s="59"/>
      <c r="H521" s="59"/>
      <c r="I521" s="69"/>
      <c r="J521" s="44" t="s">
        <v>14</v>
      </c>
      <c r="K521" s="52" t="s">
        <v>47</v>
      </c>
      <c r="L521" s="52" t="s">
        <v>47</v>
      </c>
      <c r="M521" s="52" t="s">
        <v>47</v>
      </c>
      <c r="N521" s="52" t="s">
        <v>47</v>
      </c>
      <c r="O521" s="52" t="s">
        <v>47</v>
      </c>
      <c r="P521" s="44" t="s">
        <v>14</v>
      </c>
      <c r="Q521" s="44" t="s">
        <v>14</v>
      </c>
      <c r="R521" s="65"/>
      <c r="S521" s="67"/>
      <c r="T521" s="61"/>
      <c r="U521" s="54"/>
    </row>
    <row r="522" spans="1:21" ht="15.75" customHeight="1" x14ac:dyDescent="0.2">
      <c r="A522" s="55" t="s">
        <v>14</v>
      </c>
      <c r="B522" s="56">
        <v>252</v>
      </c>
      <c r="C522" s="56">
        <v>39511</v>
      </c>
      <c r="D522" s="58" t="s">
        <v>530</v>
      </c>
      <c r="E522" s="63" t="s">
        <v>221</v>
      </c>
      <c r="F522" s="62" t="s">
        <v>14</v>
      </c>
      <c r="G522" s="63" t="s">
        <v>531</v>
      </c>
      <c r="H522" s="62" t="s">
        <v>528</v>
      </c>
      <c r="I522" s="68" t="s">
        <v>14</v>
      </c>
      <c r="J522" s="43" t="s">
        <v>61</v>
      </c>
      <c r="K522" s="43" t="s">
        <v>42</v>
      </c>
      <c r="L522" s="43" t="s">
        <v>43</v>
      </c>
      <c r="M522" s="43" t="s">
        <v>44</v>
      </c>
      <c r="N522" s="43" t="s">
        <v>45</v>
      </c>
      <c r="O522" s="43" t="s">
        <v>52</v>
      </c>
      <c r="P522" s="51" t="s">
        <v>14</v>
      </c>
      <c r="Q522" s="51" t="s">
        <v>14</v>
      </c>
      <c r="R522" s="64">
        <v>960</v>
      </c>
      <c r="S522" s="66">
        <f>SUM(J523:Q523)</f>
        <v>0</v>
      </c>
      <c r="T522" s="60">
        <f>SUM(J523:Q523)*R522</f>
        <v>0</v>
      </c>
      <c r="U522" s="53" t="s">
        <v>529</v>
      </c>
    </row>
    <row r="523" spans="1:21" ht="86.25" customHeight="1" thickBot="1" x14ac:dyDescent="0.25">
      <c r="A523" s="55"/>
      <c r="B523" s="57"/>
      <c r="C523" s="57"/>
      <c r="D523" s="59"/>
      <c r="E523" s="59"/>
      <c r="F523" s="59"/>
      <c r="G523" s="59"/>
      <c r="H523" s="59"/>
      <c r="I523" s="69"/>
      <c r="J523" s="52" t="s">
        <v>47</v>
      </c>
      <c r="K523" s="52" t="s">
        <v>47</v>
      </c>
      <c r="L523" s="52" t="s">
        <v>47</v>
      </c>
      <c r="M523" s="44" t="s">
        <v>14</v>
      </c>
      <c r="N523" s="52" t="s">
        <v>47</v>
      </c>
      <c r="O523" s="52" t="s">
        <v>47</v>
      </c>
      <c r="P523" s="44" t="s">
        <v>14</v>
      </c>
      <c r="Q523" s="44" t="s">
        <v>14</v>
      </c>
      <c r="R523" s="65"/>
      <c r="S523" s="67"/>
      <c r="T523" s="61"/>
      <c r="U523" s="54"/>
    </row>
    <row r="524" spans="1:21" ht="15.75" customHeight="1" x14ac:dyDescent="0.2">
      <c r="A524" s="55" t="s">
        <v>14</v>
      </c>
      <c r="B524" s="56">
        <v>253</v>
      </c>
      <c r="C524" s="56">
        <v>39508</v>
      </c>
      <c r="D524" s="58" t="s">
        <v>532</v>
      </c>
      <c r="E524" s="63" t="s">
        <v>221</v>
      </c>
      <c r="F524" s="62" t="s">
        <v>14</v>
      </c>
      <c r="G524" s="63" t="s">
        <v>82</v>
      </c>
      <c r="H524" s="62" t="s">
        <v>528</v>
      </c>
      <c r="I524" s="68" t="s">
        <v>14</v>
      </c>
      <c r="J524" s="43" t="s">
        <v>61</v>
      </c>
      <c r="K524" s="43" t="s">
        <v>42</v>
      </c>
      <c r="L524" s="43" t="s">
        <v>43</v>
      </c>
      <c r="M524" s="43" t="s">
        <v>44</v>
      </c>
      <c r="N524" s="43" t="s">
        <v>45</v>
      </c>
      <c r="O524" s="43" t="s">
        <v>52</v>
      </c>
      <c r="P524" s="51" t="s">
        <v>14</v>
      </c>
      <c r="Q524" s="51" t="s">
        <v>14</v>
      </c>
      <c r="R524" s="64">
        <v>960</v>
      </c>
      <c r="S524" s="66">
        <f>SUM(J525:Q525)</f>
        <v>0</v>
      </c>
      <c r="T524" s="60">
        <f>SUM(J525:Q525)*R524</f>
        <v>0</v>
      </c>
      <c r="U524" s="53" t="s">
        <v>529</v>
      </c>
    </row>
    <row r="525" spans="1:21" ht="86.25" customHeight="1" thickBot="1" x14ac:dyDescent="0.25">
      <c r="A525" s="55"/>
      <c r="B525" s="57"/>
      <c r="C525" s="57"/>
      <c r="D525" s="59"/>
      <c r="E525" s="59"/>
      <c r="F525" s="59"/>
      <c r="G525" s="59"/>
      <c r="H525" s="59"/>
      <c r="I525" s="69"/>
      <c r="J525" s="52" t="s">
        <v>47</v>
      </c>
      <c r="K525" s="52" t="s">
        <v>47</v>
      </c>
      <c r="L525" s="52" t="s">
        <v>47</v>
      </c>
      <c r="M525" s="52" t="s">
        <v>47</v>
      </c>
      <c r="N525" s="52" t="s">
        <v>47</v>
      </c>
      <c r="O525" s="52" t="s">
        <v>47</v>
      </c>
      <c r="P525" s="44" t="s">
        <v>14</v>
      </c>
      <c r="Q525" s="44" t="s">
        <v>14</v>
      </c>
      <c r="R525" s="65"/>
      <c r="S525" s="67"/>
      <c r="T525" s="61"/>
      <c r="U525" s="54"/>
    </row>
    <row r="526" spans="1:21" ht="15.75" customHeight="1" x14ac:dyDescent="0.2">
      <c r="A526" s="55" t="s">
        <v>14</v>
      </c>
      <c r="B526" s="56">
        <v>254</v>
      </c>
      <c r="C526" s="56">
        <v>39510</v>
      </c>
      <c r="D526" s="58" t="s">
        <v>533</v>
      </c>
      <c r="E526" s="63" t="s">
        <v>221</v>
      </c>
      <c r="F526" s="62" t="s">
        <v>14</v>
      </c>
      <c r="G526" s="63" t="s">
        <v>181</v>
      </c>
      <c r="H526" s="62" t="s">
        <v>528</v>
      </c>
      <c r="I526" s="68" t="s">
        <v>14</v>
      </c>
      <c r="J526" s="43" t="s">
        <v>61</v>
      </c>
      <c r="K526" s="43" t="s">
        <v>42</v>
      </c>
      <c r="L526" s="43" t="s">
        <v>43</v>
      </c>
      <c r="M526" s="43" t="s">
        <v>44</v>
      </c>
      <c r="N526" s="43" t="s">
        <v>45</v>
      </c>
      <c r="O526" s="43" t="s">
        <v>52</v>
      </c>
      <c r="P526" s="51" t="s">
        <v>14</v>
      </c>
      <c r="Q526" s="51" t="s">
        <v>14</v>
      </c>
      <c r="R526" s="64">
        <v>960</v>
      </c>
      <c r="S526" s="66">
        <f>SUM(K527:Q527)</f>
        <v>0</v>
      </c>
      <c r="T526" s="60">
        <f>SUM(K527:Q527)*R526</f>
        <v>0</v>
      </c>
      <c r="U526" s="53" t="s">
        <v>529</v>
      </c>
    </row>
    <row r="527" spans="1:21" ht="86.25" customHeight="1" thickBot="1" x14ac:dyDescent="0.25">
      <c r="A527" s="55"/>
      <c r="B527" s="57"/>
      <c r="C527" s="57"/>
      <c r="D527" s="59"/>
      <c r="E527" s="59"/>
      <c r="F527" s="59"/>
      <c r="G527" s="59"/>
      <c r="H527" s="59"/>
      <c r="I527" s="69"/>
      <c r="J527" s="44" t="s">
        <v>14</v>
      </c>
      <c r="K527" s="52" t="s">
        <v>47</v>
      </c>
      <c r="L527" s="44" t="s">
        <v>14</v>
      </c>
      <c r="M527" s="52" t="s">
        <v>47</v>
      </c>
      <c r="N527" s="44" t="s">
        <v>14</v>
      </c>
      <c r="O527" s="52" t="s">
        <v>47</v>
      </c>
      <c r="P527" s="44" t="s">
        <v>14</v>
      </c>
      <c r="Q527" s="44" t="s">
        <v>14</v>
      </c>
      <c r="R527" s="65"/>
      <c r="S527" s="67"/>
      <c r="T527" s="61"/>
      <c r="U527" s="54"/>
    </row>
    <row r="528" spans="1:21" ht="15.75" customHeight="1" x14ac:dyDescent="0.2">
      <c r="A528" s="55" t="s">
        <v>14</v>
      </c>
      <c r="B528" s="56">
        <v>255</v>
      </c>
      <c r="C528" s="56">
        <v>39940</v>
      </c>
      <c r="D528" s="58" t="s">
        <v>534</v>
      </c>
      <c r="E528" s="63" t="s">
        <v>221</v>
      </c>
      <c r="F528" s="62" t="s">
        <v>14</v>
      </c>
      <c r="G528" s="63" t="s">
        <v>410</v>
      </c>
      <c r="H528" s="62" t="s">
        <v>208</v>
      </c>
      <c r="I528" s="68" t="s">
        <v>14</v>
      </c>
      <c r="J528" s="43" t="s">
        <v>61</v>
      </c>
      <c r="K528" s="43" t="s">
        <v>42</v>
      </c>
      <c r="L528" s="43" t="s">
        <v>43</v>
      </c>
      <c r="M528" s="43" t="s">
        <v>44</v>
      </c>
      <c r="N528" s="43" t="s">
        <v>45</v>
      </c>
      <c r="O528" s="51" t="s">
        <v>14</v>
      </c>
      <c r="P528" s="51" t="s">
        <v>14</v>
      </c>
      <c r="Q528" s="51" t="s">
        <v>14</v>
      </c>
      <c r="R528" s="64">
        <v>1080</v>
      </c>
      <c r="S528" s="66">
        <f>SUM(J529:Q529)</f>
        <v>0</v>
      </c>
      <c r="T528" s="60">
        <f>SUM(J529:Q529)*R528</f>
        <v>0</v>
      </c>
      <c r="U528" s="53" t="s">
        <v>535</v>
      </c>
    </row>
    <row r="529" spans="1:21" ht="86.25" customHeight="1" thickBot="1" x14ac:dyDescent="0.25">
      <c r="A529" s="55"/>
      <c r="B529" s="57"/>
      <c r="C529" s="57"/>
      <c r="D529" s="59"/>
      <c r="E529" s="59"/>
      <c r="F529" s="59"/>
      <c r="G529" s="59"/>
      <c r="H529" s="59"/>
      <c r="I529" s="69"/>
      <c r="J529" s="52" t="s">
        <v>47</v>
      </c>
      <c r="K529" s="52" t="s">
        <v>47</v>
      </c>
      <c r="L529" s="52" t="s">
        <v>47</v>
      </c>
      <c r="M529" s="44" t="s">
        <v>14</v>
      </c>
      <c r="N529" s="44" t="s">
        <v>14</v>
      </c>
      <c r="O529" s="44" t="s">
        <v>14</v>
      </c>
      <c r="P529" s="44" t="s">
        <v>14</v>
      </c>
      <c r="Q529" s="44" t="s">
        <v>14</v>
      </c>
      <c r="R529" s="65"/>
      <c r="S529" s="67"/>
      <c r="T529" s="61"/>
      <c r="U529" s="54"/>
    </row>
    <row r="530" spans="1:21" ht="15.75" customHeight="1" x14ac:dyDescent="0.2">
      <c r="A530" s="55" t="s">
        <v>14</v>
      </c>
      <c r="B530" s="56">
        <v>256</v>
      </c>
      <c r="C530" s="56">
        <v>39939</v>
      </c>
      <c r="D530" s="58" t="s">
        <v>536</v>
      </c>
      <c r="E530" s="63" t="s">
        <v>221</v>
      </c>
      <c r="F530" s="62" t="s">
        <v>14</v>
      </c>
      <c r="G530" s="63" t="s">
        <v>353</v>
      </c>
      <c r="H530" s="62" t="s">
        <v>208</v>
      </c>
      <c r="I530" s="68" t="s">
        <v>14</v>
      </c>
      <c r="J530" s="43" t="s">
        <v>61</v>
      </c>
      <c r="K530" s="43" t="s">
        <v>42</v>
      </c>
      <c r="L530" s="43" t="s">
        <v>43</v>
      </c>
      <c r="M530" s="43" t="s">
        <v>44</v>
      </c>
      <c r="N530" s="43" t="s">
        <v>45</v>
      </c>
      <c r="O530" s="51" t="s">
        <v>14</v>
      </c>
      <c r="P530" s="51" t="s">
        <v>14</v>
      </c>
      <c r="Q530" s="51" t="s">
        <v>14</v>
      </c>
      <c r="R530" s="64">
        <v>1080</v>
      </c>
      <c r="S530" s="66">
        <f>SUM(K531:Q531)</f>
        <v>0</v>
      </c>
      <c r="T530" s="60">
        <f>SUM(K531:Q531)*R530</f>
        <v>0</v>
      </c>
      <c r="U530" s="53" t="s">
        <v>535</v>
      </c>
    </row>
    <row r="531" spans="1:21" ht="86.25" customHeight="1" thickBot="1" x14ac:dyDescent="0.25">
      <c r="A531" s="55"/>
      <c r="B531" s="57"/>
      <c r="C531" s="57"/>
      <c r="D531" s="59"/>
      <c r="E531" s="59"/>
      <c r="F531" s="59"/>
      <c r="G531" s="59"/>
      <c r="H531" s="59"/>
      <c r="I531" s="69"/>
      <c r="J531" s="44" t="s">
        <v>14</v>
      </c>
      <c r="K531" s="52" t="s">
        <v>47</v>
      </c>
      <c r="L531" s="44" t="s">
        <v>14</v>
      </c>
      <c r="M531" s="44" t="s">
        <v>14</v>
      </c>
      <c r="N531" s="52" t="s">
        <v>47</v>
      </c>
      <c r="O531" s="44" t="s">
        <v>14</v>
      </c>
      <c r="P531" s="44" t="s">
        <v>14</v>
      </c>
      <c r="Q531" s="44" t="s">
        <v>14</v>
      </c>
      <c r="R531" s="65"/>
      <c r="S531" s="67"/>
      <c r="T531" s="61"/>
      <c r="U531" s="54"/>
    </row>
    <row r="532" spans="1:21" ht="15.75" customHeight="1" x14ac:dyDescent="0.2">
      <c r="A532" s="55" t="s">
        <v>14</v>
      </c>
      <c r="B532" s="56">
        <v>257</v>
      </c>
      <c r="C532" s="56">
        <v>39938</v>
      </c>
      <c r="D532" s="58" t="s">
        <v>537</v>
      </c>
      <c r="E532" s="63" t="s">
        <v>221</v>
      </c>
      <c r="F532" s="62" t="s">
        <v>14</v>
      </c>
      <c r="G532" s="63" t="s">
        <v>538</v>
      </c>
      <c r="H532" s="62" t="s">
        <v>208</v>
      </c>
      <c r="I532" s="68" t="s">
        <v>14</v>
      </c>
      <c r="J532" s="43" t="s">
        <v>61</v>
      </c>
      <c r="K532" s="43" t="s">
        <v>42</v>
      </c>
      <c r="L532" s="43" t="s">
        <v>43</v>
      </c>
      <c r="M532" s="43" t="s">
        <v>44</v>
      </c>
      <c r="N532" s="43" t="s">
        <v>45</v>
      </c>
      <c r="O532" s="51" t="s">
        <v>14</v>
      </c>
      <c r="P532" s="51" t="s">
        <v>14</v>
      </c>
      <c r="Q532" s="51" t="s">
        <v>14</v>
      </c>
      <c r="R532" s="64">
        <v>1080</v>
      </c>
      <c r="S532" s="66">
        <f>SUM(J533:Q533)</f>
        <v>0</v>
      </c>
      <c r="T532" s="60">
        <f>SUM(J533:Q533)*R532</f>
        <v>0</v>
      </c>
      <c r="U532" s="53" t="s">
        <v>535</v>
      </c>
    </row>
    <row r="533" spans="1:21" ht="86.25" customHeight="1" thickBot="1" x14ac:dyDescent="0.25">
      <c r="A533" s="55"/>
      <c r="B533" s="57"/>
      <c r="C533" s="57"/>
      <c r="D533" s="59"/>
      <c r="E533" s="59"/>
      <c r="F533" s="59"/>
      <c r="G533" s="59"/>
      <c r="H533" s="59"/>
      <c r="I533" s="69"/>
      <c r="J533" s="52" t="s">
        <v>47</v>
      </c>
      <c r="K533" s="52" t="s">
        <v>47</v>
      </c>
      <c r="L533" s="44" t="s">
        <v>14</v>
      </c>
      <c r="M533" s="44" t="s">
        <v>14</v>
      </c>
      <c r="N533" s="52" t="s">
        <v>47</v>
      </c>
      <c r="O533" s="44" t="s">
        <v>14</v>
      </c>
      <c r="P533" s="44" t="s">
        <v>14</v>
      </c>
      <c r="Q533" s="44" t="s">
        <v>14</v>
      </c>
      <c r="R533" s="65"/>
      <c r="S533" s="67"/>
      <c r="T533" s="61"/>
      <c r="U533" s="54"/>
    </row>
    <row r="534" spans="1:21" ht="15.75" customHeight="1" x14ac:dyDescent="0.2">
      <c r="A534" s="55" t="s">
        <v>14</v>
      </c>
      <c r="B534" s="56">
        <v>258</v>
      </c>
      <c r="C534" s="56">
        <v>39941</v>
      </c>
      <c r="D534" s="58" t="s">
        <v>539</v>
      </c>
      <c r="E534" s="63" t="s">
        <v>221</v>
      </c>
      <c r="F534" s="62" t="s">
        <v>14</v>
      </c>
      <c r="G534" s="63" t="s">
        <v>40</v>
      </c>
      <c r="H534" s="62" t="s">
        <v>208</v>
      </c>
      <c r="I534" s="68" t="s">
        <v>14</v>
      </c>
      <c r="J534" s="43" t="s">
        <v>61</v>
      </c>
      <c r="K534" s="43" t="s">
        <v>42</v>
      </c>
      <c r="L534" s="43" t="s">
        <v>43</v>
      </c>
      <c r="M534" s="43" t="s">
        <v>44</v>
      </c>
      <c r="N534" s="43" t="s">
        <v>45</v>
      </c>
      <c r="O534" s="51" t="s">
        <v>14</v>
      </c>
      <c r="P534" s="51" t="s">
        <v>14</v>
      </c>
      <c r="Q534" s="51" t="s">
        <v>14</v>
      </c>
      <c r="R534" s="64">
        <v>1080</v>
      </c>
      <c r="S534" s="66">
        <f>SUM(J535:Q535)</f>
        <v>0</v>
      </c>
      <c r="T534" s="60">
        <f>SUM(J535:Q535)*R534</f>
        <v>0</v>
      </c>
      <c r="U534" s="53" t="s">
        <v>535</v>
      </c>
    </row>
    <row r="535" spans="1:21" ht="86.25" customHeight="1" thickBot="1" x14ac:dyDescent="0.25">
      <c r="A535" s="55"/>
      <c r="B535" s="57"/>
      <c r="C535" s="57"/>
      <c r="D535" s="59"/>
      <c r="E535" s="59"/>
      <c r="F535" s="59"/>
      <c r="G535" s="59"/>
      <c r="H535" s="59"/>
      <c r="I535" s="69"/>
      <c r="J535" s="52" t="s">
        <v>47</v>
      </c>
      <c r="K535" s="52" t="s">
        <v>47</v>
      </c>
      <c r="L535" s="52" t="s">
        <v>47</v>
      </c>
      <c r="M535" s="52" t="s">
        <v>47</v>
      </c>
      <c r="N535" s="44" t="s">
        <v>14</v>
      </c>
      <c r="O535" s="44" t="s">
        <v>14</v>
      </c>
      <c r="P535" s="44" t="s">
        <v>14</v>
      </c>
      <c r="Q535" s="44" t="s">
        <v>14</v>
      </c>
      <c r="R535" s="65"/>
      <c r="S535" s="67"/>
      <c r="T535" s="61"/>
      <c r="U535" s="54"/>
    </row>
    <row r="536" spans="1:21" ht="15.75" customHeight="1" x14ac:dyDescent="0.2">
      <c r="A536" s="55" t="s">
        <v>14</v>
      </c>
      <c r="B536" s="56">
        <v>259</v>
      </c>
      <c r="C536" s="56">
        <v>39513</v>
      </c>
      <c r="D536" s="58" t="s">
        <v>540</v>
      </c>
      <c r="E536" s="63" t="s">
        <v>39</v>
      </c>
      <c r="F536" s="62" t="s">
        <v>14</v>
      </c>
      <c r="G536" s="63" t="s">
        <v>353</v>
      </c>
      <c r="H536" s="62" t="s">
        <v>427</v>
      </c>
      <c r="I536" s="68" t="s">
        <v>14</v>
      </c>
      <c r="J536" s="51" t="s">
        <v>14</v>
      </c>
      <c r="K536" s="43" t="s">
        <v>42</v>
      </c>
      <c r="L536" s="43" t="s">
        <v>43</v>
      </c>
      <c r="M536" s="43" t="s">
        <v>44</v>
      </c>
      <c r="N536" s="43" t="s">
        <v>45</v>
      </c>
      <c r="O536" s="43" t="s">
        <v>52</v>
      </c>
      <c r="P536" s="51" t="s">
        <v>14</v>
      </c>
      <c r="Q536" s="51" t="s">
        <v>14</v>
      </c>
      <c r="R536" s="64">
        <v>1160</v>
      </c>
      <c r="S536" s="66">
        <f>SUM(O537:Q537)</f>
        <v>0</v>
      </c>
      <c r="T536" s="60">
        <f>SUM(O537:Q537)*R536</f>
        <v>0</v>
      </c>
      <c r="U536" s="53" t="s">
        <v>541</v>
      </c>
    </row>
    <row r="537" spans="1:21" ht="86.25" customHeight="1" thickBot="1" x14ac:dyDescent="0.25">
      <c r="A537" s="55"/>
      <c r="B537" s="57"/>
      <c r="C537" s="57"/>
      <c r="D537" s="59"/>
      <c r="E537" s="59"/>
      <c r="F537" s="59"/>
      <c r="G537" s="59"/>
      <c r="H537" s="59"/>
      <c r="I537" s="69"/>
      <c r="J537" s="44" t="s">
        <v>14</v>
      </c>
      <c r="K537" s="44" t="s">
        <v>14</v>
      </c>
      <c r="L537" s="44" t="s">
        <v>14</v>
      </c>
      <c r="M537" s="44" t="s">
        <v>14</v>
      </c>
      <c r="N537" s="44" t="s">
        <v>14</v>
      </c>
      <c r="O537" s="52" t="s">
        <v>47</v>
      </c>
      <c r="P537" s="44" t="s">
        <v>14</v>
      </c>
      <c r="Q537" s="44" t="s">
        <v>14</v>
      </c>
      <c r="R537" s="65"/>
      <c r="S537" s="67"/>
      <c r="T537" s="61"/>
      <c r="U537" s="54"/>
    </row>
    <row r="538" spans="1:21" ht="15.75" customHeight="1" x14ac:dyDescent="0.2">
      <c r="A538" s="55" t="s">
        <v>14</v>
      </c>
      <c r="B538" s="56">
        <v>260</v>
      </c>
      <c r="C538" s="56">
        <v>39512</v>
      </c>
      <c r="D538" s="58" t="s">
        <v>542</v>
      </c>
      <c r="E538" s="63" t="s">
        <v>39</v>
      </c>
      <c r="F538" s="62" t="s">
        <v>14</v>
      </c>
      <c r="G538" s="63" t="s">
        <v>121</v>
      </c>
      <c r="H538" s="62" t="s">
        <v>427</v>
      </c>
      <c r="I538" s="68" t="s">
        <v>14</v>
      </c>
      <c r="J538" s="51" t="s">
        <v>14</v>
      </c>
      <c r="K538" s="43" t="s">
        <v>42</v>
      </c>
      <c r="L538" s="43" t="s">
        <v>43</v>
      </c>
      <c r="M538" s="43" t="s">
        <v>44</v>
      </c>
      <c r="N538" s="43" t="s">
        <v>45</v>
      </c>
      <c r="O538" s="43" t="s">
        <v>52</v>
      </c>
      <c r="P538" s="51" t="s">
        <v>14</v>
      </c>
      <c r="Q538" s="51" t="s">
        <v>14</v>
      </c>
      <c r="R538" s="64">
        <v>1160</v>
      </c>
      <c r="S538" s="66">
        <f>SUM(O539:Q539)</f>
        <v>0</v>
      </c>
      <c r="T538" s="60">
        <f>SUM(O539:Q539)*R538</f>
        <v>0</v>
      </c>
      <c r="U538" s="53" t="s">
        <v>543</v>
      </c>
    </row>
    <row r="539" spans="1:21" ht="86.25" customHeight="1" thickBot="1" x14ac:dyDescent="0.25">
      <c r="A539" s="55"/>
      <c r="B539" s="57"/>
      <c r="C539" s="57"/>
      <c r="D539" s="59"/>
      <c r="E539" s="59"/>
      <c r="F539" s="59"/>
      <c r="G539" s="59"/>
      <c r="H539" s="59"/>
      <c r="I539" s="69"/>
      <c r="J539" s="44" t="s">
        <v>14</v>
      </c>
      <c r="K539" s="44" t="s">
        <v>14</v>
      </c>
      <c r="L539" s="44" t="s">
        <v>14</v>
      </c>
      <c r="M539" s="44" t="s">
        <v>14</v>
      </c>
      <c r="N539" s="44" t="s">
        <v>14</v>
      </c>
      <c r="O539" s="52" t="s">
        <v>47</v>
      </c>
      <c r="P539" s="44" t="s">
        <v>14</v>
      </c>
      <c r="Q539" s="44" t="s">
        <v>14</v>
      </c>
      <c r="R539" s="65"/>
      <c r="S539" s="67"/>
      <c r="T539" s="61"/>
      <c r="U539" s="54"/>
    </row>
    <row r="540" spans="1:21" ht="15.75" customHeight="1" x14ac:dyDescent="0.2">
      <c r="A540" s="55" t="s">
        <v>14</v>
      </c>
      <c r="B540" s="56">
        <v>261</v>
      </c>
      <c r="C540" s="56">
        <v>39942</v>
      </c>
      <c r="D540" s="58" t="s">
        <v>544</v>
      </c>
      <c r="E540" s="63" t="s">
        <v>221</v>
      </c>
      <c r="F540" s="62" t="s">
        <v>14</v>
      </c>
      <c r="G540" s="63" t="s">
        <v>50</v>
      </c>
      <c r="H540" s="62" t="s">
        <v>545</v>
      </c>
      <c r="I540" s="68" t="s">
        <v>14</v>
      </c>
      <c r="J540" s="43" t="s">
        <v>61</v>
      </c>
      <c r="K540" s="43" t="s">
        <v>42</v>
      </c>
      <c r="L540" s="43" t="s">
        <v>43</v>
      </c>
      <c r="M540" s="43" t="s">
        <v>44</v>
      </c>
      <c r="N540" s="43" t="s">
        <v>45</v>
      </c>
      <c r="O540" s="43" t="s">
        <v>52</v>
      </c>
      <c r="P540" s="51" t="s">
        <v>14</v>
      </c>
      <c r="Q540" s="51" t="s">
        <v>14</v>
      </c>
      <c r="R540" s="64">
        <v>960</v>
      </c>
      <c r="S540" s="66">
        <f>SUM(J541:Q541)</f>
        <v>0</v>
      </c>
      <c r="T540" s="60">
        <f>SUM(J541:Q541)*R540</f>
        <v>0</v>
      </c>
      <c r="U540" s="53" t="s">
        <v>546</v>
      </c>
    </row>
    <row r="541" spans="1:21" ht="86.25" customHeight="1" thickBot="1" x14ac:dyDescent="0.25">
      <c r="A541" s="55"/>
      <c r="B541" s="57"/>
      <c r="C541" s="57"/>
      <c r="D541" s="59"/>
      <c r="E541" s="59"/>
      <c r="F541" s="59"/>
      <c r="G541" s="59"/>
      <c r="H541" s="59"/>
      <c r="I541" s="69"/>
      <c r="J541" s="52" t="s">
        <v>47</v>
      </c>
      <c r="K541" s="52" t="s">
        <v>47</v>
      </c>
      <c r="L541" s="52" t="s">
        <v>47</v>
      </c>
      <c r="M541" s="52" t="s">
        <v>47</v>
      </c>
      <c r="N541" s="52" t="s">
        <v>47</v>
      </c>
      <c r="O541" s="52" t="s">
        <v>47</v>
      </c>
      <c r="P541" s="44" t="s">
        <v>14</v>
      </c>
      <c r="Q541" s="44" t="s">
        <v>14</v>
      </c>
      <c r="R541" s="65"/>
      <c r="S541" s="67"/>
      <c r="T541" s="61"/>
      <c r="U541" s="54"/>
    </row>
    <row r="542" spans="1:21" ht="15.75" customHeight="1" x14ac:dyDescent="0.2">
      <c r="A542" s="55" t="s">
        <v>14</v>
      </c>
      <c r="B542" s="56">
        <v>262</v>
      </c>
      <c r="C542" s="56">
        <v>39943</v>
      </c>
      <c r="D542" s="58" t="s">
        <v>547</v>
      </c>
      <c r="E542" s="63" t="s">
        <v>221</v>
      </c>
      <c r="F542" s="62" t="s">
        <v>14</v>
      </c>
      <c r="G542" s="63" t="s">
        <v>121</v>
      </c>
      <c r="H542" s="62" t="s">
        <v>545</v>
      </c>
      <c r="I542" s="68" t="s">
        <v>14</v>
      </c>
      <c r="J542" s="43" t="s">
        <v>61</v>
      </c>
      <c r="K542" s="43" t="s">
        <v>42</v>
      </c>
      <c r="L542" s="43" t="s">
        <v>43</v>
      </c>
      <c r="M542" s="43" t="s">
        <v>44</v>
      </c>
      <c r="N542" s="43" t="s">
        <v>45</v>
      </c>
      <c r="O542" s="43" t="s">
        <v>52</v>
      </c>
      <c r="P542" s="51" t="s">
        <v>14</v>
      </c>
      <c r="Q542" s="51" t="s">
        <v>14</v>
      </c>
      <c r="R542" s="64">
        <v>960</v>
      </c>
      <c r="S542" s="66">
        <f>SUM(J543:Q543)</f>
        <v>0</v>
      </c>
      <c r="T542" s="60">
        <f>SUM(J543:Q543)*R542</f>
        <v>0</v>
      </c>
      <c r="U542" s="53" t="s">
        <v>546</v>
      </c>
    </row>
    <row r="543" spans="1:21" ht="86.25" customHeight="1" thickBot="1" x14ac:dyDescent="0.25">
      <c r="A543" s="55"/>
      <c r="B543" s="57"/>
      <c r="C543" s="57"/>
      <c r="D543" s="59"/>
      <c r="E543" s="59"/>
      <c r="F543" s="59"/>
      <c r="G543" s="59"/>
      <c r="H543" s="59"/>
      <c r="I543" s="69"/>
      <c r="J543" s="52" t="s">
        <v>47</v>
      </c>
      <c r="K543" s="52" t="s">
        <v>47</v>
      </c>
      <c r="L543" s="52" t="s">
        <v>47</v>
      </c>
      <c r="M543" s="52" t="s">
        <v>47</v>
      </c>
      <c r="N543" s="52" t="s">
        <v>47</v>
      </c>
      <c r="O543" s="44" t="s">
        <v>14</v>
      </c>
      <c r="P543" s="44" t="s">
        <v>14</v>
      </c>
      <c r="Q543" s="44" t="s">
        <v>14</v>
      </c>
      <c r="R543" s="65"/>
      <c r="S543" s="67"/>
      <c r="T543" s="61"/>
      <c r="U543" s="54"/>
    </row>
    <row r="544" spans="1:21" ht="15.75" customHeight="1" x14ac:dyDescent="0.2">
      <c r="A544" s="55" t="s">
        <v>14</v>
      </c>
      <c r="B544" s="56">
        <v>263</v>
      </c>
      <c r="C544" s="56">
        <v>39518</v>
      </c>
      <c r="D544" s="58" t="s">
        <v>548</v>
      </c>
      <c r="E544" s="63" t="s">
        <v>39</v>
      </c>
      <c r="F544" s="62" t="s">
        <v>14</v>
      </c>
      <c r="G544" s="63" t="s">
        <v>40</v>
      </c>
      <c r="H544" s="62" t="s">
        <v>208</v>
      </c>
      <c r="I544" s="68" t="s">
        <v>14</v>
      </c>
      <c r="J544" s="43" t="s">
        <v>61</v>
      </c>
      <c r="K544" s="43" t="s">
        <v>42</v>
      </c>
      <c r="L544" s="43" t="s">
        <v>43</v>
      </c>
      <c r="M544" s="43" t="s">
        <v>44</v>
      </c>
      <c r="N544" s="43" t="s">
        <v>45</v>
      </c>
      <c r="O544" s="43" t="s">
        <v>52</v>
      </c>
      <c r="P544" s="51" t="s">
        <v>14</v>
      </c>
      <c r="Q544" s="51" t="s">
        <v>14</v>
      </c>
      <c r="R544" s="64">
        <v>1080</v>
      </c>
      <c r="S544" s="66">
        <f>SUM(J545:Q545)</f>
        <v>0</v>
      </c>
      <c r="T544" s="60">
        <f>SUM(J545:Q545)*R544</f>
        <v>0</v>
      </c>
      <c r="U544" s="53" t="s">
        <v>549</v>
      </c>
    </row>
    <row r="545" spans="1:21" ht="86.25" customHeight="1" thickBot="1" x14ac:dyDescent="0.25">
      <c r="A545" s="55"/>
      <c r="B545" s="57"/>
      <c r="C545" s="57"/>
      <c r="D545" s="59"/>
      <c r="E545" s="59"/>
      <c r="F545" s="59"/>
      <c r="G545" s="59"/>
      <c r="H545" s="59"/>
      <c r="I545" s="69"/>
      <c r="J545" s="52" t="s">
        <v>47</v>
      </c>
      <c r="K545" s="52" t="s">
        <v>47</v>
      </c>
      <c r="L545" s="52" t="s">
        <v>47</v>
      </c>
      <c r="M545" s="52" t="s">
        <v>47</v>
      </c>
      <c r="N545" s="52" t="s">
        <v>47</v>
      </c>
      <c r="O545" s="52" t="s">
        <v>47</v>
      </c>
      <c r="P545" s="44" t="s">
        <v>14</v>
      </c>
      <c r="Q545" s="44" t="s">
        <v>14</v>
      </c>
      <c r="R545" s="65"/>
      <c r="S545" s="67"/>
      <c r="T545" s="61"/>
      <c r="U545" s="54"/>
    </row>
    <row r="546" spans="1:21" ht="15.75" customHeight="1" x14ac:dyDescent="0.2">
      <c r="A546" s="55" t="s">
        <v>14</v>
      </c>
      <c r="B546" s="56">
        <v>264</v>
      </c>
      <c r="C546" s="56">
        <v>39520</v>
      </c>
      <c r="D546" s="58" t="s">
        <v>550</v>
      </c>
      <c r="E546" s="63" t="s">
        <v>39</v>
      </c>
      <c r="F546" s="62" t="s">
        <v>14</v>
      </c>
      <c r="G546" s="63" t="s">
        <v>410</v>
      </c>
      <c r="H546" s="62" t="s">
        <v>208</v>
      </c>
      <c r="I546" s="68" t="s">
        <v>14</v>
      </c>
      <c r="J546" s="43" t="s">
        <v>61</v>
      </c>
      <c r="K546" s="43" t="s">
        <v>42</v>
      </c>
      <c r="L546" s="43" t="s">
        <v>43</v>
      </c>
      <c r="M546" s="43" t="s">
        <v>44</v>
      </c>
      <c r="N546" s="43" t="s">
        <v>45</v>
      </c>
      <c r="O546" s="43" t="s">
        <v>52</v>
      </c>
      <c r="P546" s="51" t="s">
        <v>14</v>
      </c>
      <c r="Q546" s="51" t="s">
        <v>14</v>
      </c>
      <c r="R546" s="64">
        <v>1080</v>
      </c>
      <c r="S546" s="66">
        <f>SUM(J547:Q547)</f>
        <v>0</v>
      </c>
      <c r="T546" s="60">
        <f>SUM(J547:Q547)*R546</f>
        <v>0</v>
      </c>
      <c r="U546" s="53" t="s">
        <v>549</v>
      </c>
    </row>
    <row r="547" spans="1:21" ht="86.25" customHeight="1" thickBot="1" x14ac:dyDescent="0.25">
      <c r="A547" s="55"/>
      <c r="B547" s="57"/>
      <c r="C547" s="57"/>
      <c r="D547" s="59"/>
      <c r="E547" s="59"/>
      <c r="F547" s="59"/>
      <c r="G547" s="59"/>
      <c r="H547" s="59"/>
      <c r="I547" s="69"/>
      <c r="J547" s="52" t="s">
        <v>47</v>
      </c>
      <c r="K547" s="52" t="s">
        <v>47</v>
      </c>
      <c r="L547" s="52" t="s">
        <v>47</v>
      </c>
      <c r="M547" s="52" t="s">
        <v>47</v>
      </c>
      <c r="N547" s="52" t="s">
        <v>47</v>
      </c>
      <c r="O547" s="44" t="s">
        <v>14</v>
      </c>
      <c r="P547" s="44" t="s">
        <v>14</v>
      </c>
      <c r="Q547" s="44" t="s">
        <v>14</v>
      </c>
      <c r="R547" s="65"/>
      <c r="S547" s="67"/>
      <c r="T547" s="61"/>
      <c r="U547" s="54"/>
    </row>
    <row r="548" spans="1:21" ht="15.75" customHeight="1" x14ac:dyDescent="0.2">
      <c r="A548" s="55" t="s">
        <v>14</v>
      </c>
      <c r="B548" s="56">
        <v>265</v>
      </c>
      <c r="C548" s="56">
        <v>39521</v>
      </c>
      <c r="D548" s="58" t="s">
        <v>551</v>
      </c>
      <c r="E548" s="63" t="s">
        <v>39</v>
      </c>
      <c r="F548" s="62" t="s">
        <v>14</v>
      </c>
      <c r="G548" s="63" t="s">
        <v>353</v>
      </c>
      <c r="H548" s="62" t="s">
        <v>208</v>
      </c>
      <c r="I548" s="68" t="s">
        <v>14</v>
      </c>
      <c r="J548" s="43" t="s">
        <v>61</v>
      </c>
      <c r="K548" s="43" t="s">
        <v>42</v>
      </c>
      <c r="L548" s="43" t="s">
        <v>43</v>
      </c>
      <c r="M548" s="43" t="s">
        <v>44</v>
      </c>
      <c r="N548" s="43" t="s">
        <v>45</v>
      </c>
      <c r="O548" s="43" t="s">
        <v>52</v>
      </c>
      <c r="P548" s="51" t="s">
        <v>14</v>
      </c>
      <c r="Q548" s="51" t="s">
        <v>14</v>
      </c>
      <c r="R548" s="64">
        <v>1080</v>
      </c>
      <c r="S548" s="66">
        <f>SUM(J549:Q549)</f>
        <v>0</v>
      </c>
      <c r="T548" s="60">
        <f>SUM(J549:Q549)*R548</f>
        <v>0</v>
      </c>
      <c r="U548" s="53" t="s">
        <v>549</v>
      </c>
    </row>
    <row r="549" spans="1:21" ht="86.25" customHeight="1" thickBot="1" x14ac:dyDescent="0.25">
      <c r="A549" s="55"/>
      <c r="B549" s="57"/>
      <c r="C549" s="57"/>
      <c r="D549" s="59"/>
      <c r="E549" s="59"/>
      <c r="F549" s="59"/>
      <c r="G549" s="59"/>
      <c r="H549" s="59"/>
      <c r="I549" s="69"/>
      <c r="J549" s="52" t="s">
        <v>47</v>
      </c>
      <c r="K549" s="52" t="s">
        <v>47</v>
      </c>
      <c r="L549" s="52" t="s">
        <v>47</v>
      </c>
      <c r="M549" s="52" t="s">
        <v>47</v>
      </c>
      <c r="N549" s="52" t="s">
        <v>47</v>
      </c>
      <c r="O549" s="44" t="s">
        <v>14</v>
      </c>
      <c r="P549" s="44" t="s">
        <v>14</v>
      </c>
      <c r="Q549" s="44" t="s">
        <v>14</v>
      </c>
      <c r="R549" s="65"/>
      <c r="S549" s="67"/>
      <c r="T549" s="61"/>
      <c r="U549" s="54"/>
    </row>
    <row r="550" spans="1:21" ht="15.75" customHeight="1" x14ac:dyDescent="0.2">
      <c r="A550" s="55" t="s">
        <v>14</v>
      </c>
      <c r="B550" s="56">
        <v>266</v>
      </c>
      <c r="C550" s="56">
        <v>39519</v>
      </c>
      <c r="D550" s="58" t="s">
        <v>552</v>
      </c>
      <c r="E550" s="63" t="s">
        <v>39</v>
      </c>
      <c r="F550" s="62" t="s">
        <v>14</v>
      </c>
      <c r="G550" s="63" t="s">
        <v>538</v>
      </c>
      <c r="H550" s="62" t="s">
        <v>208</v>
      </c>
      <c r="I550" s="68" t="s">
        <v>14</v>
      </c>
      <c r="J550" s="43" t="s">
        <v>61</v>
      </c>
      <c r="K550" s="43" t="s">
        <v>42</v>
      </c>
      <c r="L550" s="43" t="s">
        <v>43</v>
      </c>
      <c r="M550" s="43" t="s">
        <v>44</v>
      </c>
      <c r="N550" s="43" t="s">
        <v>45</v>
      </c>
      <c r="O550" s="43" t="s">
        <v>52</v>
      </c>
      <c r="P550" s="51" t="s">
        <v>14</v>
      </c>
      <c r="Q550" s="51" t="s">
        <v>14</v>
      </c>
      <c r="R550" s="64">
        <v>1080</v>
      </c>
      <c r="S550" s="66">
        <f>SUM(J551:Q551)</f>
        <v>0</v>
      </c>
      <c r="T550" s="60">
        <f>SUM(J551:Q551)*R550</f>
        <v>0</v>
      </c>
      <c r="U550" s="53" t="s">
        <v>549</v>
      </c>
    </row>
    <row r="551" spans="1:21" ht="86.25" customHeight="1" thickBot="1" x14ac:dyDescent="0.25">
      <c r="A551" s="55"/>
      <c r="B551" s="57"/>
      <c r="C551" s="57"/>
      <c r="D551" s="59"/>
      <c r="E551" s="59"/>
      <c r="F551" s="59"/>
      <c r="G551" s="59"/>
      <c r="H551" s="59"/>
      <c r="I551" s="69"/>
      <c r="J551" s="52" t="s">
        <v>47</v>
      </c>
      <c r="K551" s="52" t="s">
        <v>47</v>
      </c>
      <c r="L551" s="52" t="s">
        <v>47</v>
      </c>
      <c r="M551" s="52" t="s">
        <v>47</v>
      </c>
      <c r="N551" s="52" t="s">
        <v>47</v>
      </c>
      <c r="O551" s="52" t="s">
        <v>47</v>
      </c>
      <c r="P551" s="44" t="s">
        <v>14</v>
      </c>
      <c r="Q551" s="44" t="s">
        <v>14</v>
      </c>
      <c r="R551" s="65"/>
      <c r="S551" s="67"/>
      <c r="T551" s="61"/>
      <c r="U551" s="54"/>
    </row>
    <row r="552" spans="1:21" ht="15.75" customHeight="1" x14ac:dyDescent="0.2">
      <c r="A552" s="55" t="s">
        <v>14</v>
      </c>
      <c r="B552" s="56">
        <v>267</v>
      </c>
      <c r="C552" s="56">
        <v>39522</v>
      </c>
      <c r="D552" s="58" t="s">
        <v>553</v>
      </c>
      <c r="E552" s="63" t="s">
        <v>39</v>
      </c>
      <c r="F552" s="62" t="s">
        <v>14</v>
      </c>
      <c r="G552" s="63" t="s">
        <v>50</v>
      </c>
      <c r="H552" s="62" t="s">
        <v>554</v>
      </c>
      <c r="I552" s="68" t="s">
        <v>14</v>
      </c>
      <c r="J552" s="51" t="s">
        <v>14</v>
      </c>
      <c r="K552" s="43" t="s">
        <v>42</v>
      </c>
      <c r="L552" s="43" t="s">
        <v>43</v>
      </c>
      <c r="M552" s="43" t="s">
        <v>44</v>
      </c>
      <c r="N552" s="43" t="s">
        <v>45</v>
      </c>
      <c r="O552" s="43" t="s">
        <v>52</v>
      </c>
      <c r="P552" s="51" t="s">
        <v>14</v>
      </c>
      <c r="Q552" s="51" t="s">
        <v>14</v>
      </c>
      <c r="R552" s="64">
        <v>960</v>
      </c>
      <c r="S552" s="66">
        <f>SUM(K553:Q553)</f>
        <v>0</v>
      </c>
      <c r="T552" s="60">
        <f>SUM(K553:Q553)*R552</f>
        <v>0</v>
      </c>
      <c r="U552" s="53" t="s">
        <v>555</v>
      </c>
    </row>
    <row r="553" spans="1:21" ht="86.25" customHeight="1" thickBot="1" x14ac:dyDescent="0.25">
      <c r="A553" s="55"/>
      <c r="B553" s="57"/>
      <c r="C553" s="57"/>
      <c r="D553" s="59"/>
      <c r="E553" s="59"/>
      <c r="F553" s="59"/>
      <c r="G553" s="59"/>
      <c r="H553" s="59"/>
      <c r="I553" s="69"/>
      <c r="J553" s="44" t="s">
        <v>14</v>
      </c>
      <c r="K553" s="52" t="s">
        <v>47</v>
      </c>
      <c r="L553" s="52" t="s">
        <v>47</v>
      </c>
      <c r="M553" s="52" t="s">
        <v>47</v>
      </c>
      <c r="N553" s="44" t="s">
        <v>14</v>
      </c>
      <c r="O553" s="52" t="s">
        <v>47</v>
      </c>
      <c r="P553" s="44" t="s">
        <v>14</v>
      </c>
      <c r="Q553" s="44" t="s">
        <v>14</v>
      </c>
      <c r="R553" s="65"/>
      <c r="S553" s="67"/>
      <c r="T553" s="61"/>
      <c r="U553" s="54"/>
    </row>
    <row r="554" spans="1:21" ht="15.75" customHeight="1" x14ac:dyDescent="0.2">
      <c r="A554" s="55" t="s">
        <v>14</v>
      </c>
      <c r="B554" s="56">
        <v>268</v>
      </c>
      <c r="C554" s="56">
        <v>39525</v>
      </c>
      <c r="D554" s="58" t="s">
        <v>556</v>
      </c>
      <c r="E554" s="63" t="s">
        <v>39</v>
      </c>
      <c r="F554" s="62" t="s">
        <v>14</v>
      </c>
      <c r="G554" s="63" t="s">
        <v>252</v>
      </c>
      <c r="H554" s="62" t="s">
        <v>554</v>
      </c>
      <c r="I554" s="68" t="s">
        <v>14</v>
      </c>
      <c r="J554" s="51" t="s">
        <v>14</v>
      </c>
      <c r="K554" s="43" t="s">
        <v>42</v>
      </c>
      <c r="L554" s="43" t="s">
        <v>43</v>
      </c>
      <c r="M554" s="43" t="s">
        <v>44</v>
      </c>
      <c r="N554" s="43" t="s">
        <v>45</v>
      </c>
      <c r="O554" s="43" t="s">
        <v>52</v>
      </c>
      <c r="P554" s="51" t="s">
        <v>14</v>
      </c>
      <c r="Q554" s="51" t="s">
        <v>14</v>
      </c>
      <c r="R554" s="64">
        <v>960</v>
      </c>
      <c r="S554" s="66">
        <f>SUM(K555:Q555)</f>
        <v>0</v>
      </c>
      <c r="T554" s="60">
        <f>SUM(K555:Q555)*R554</f>
        <v>0</v>
      </c>
      <c r="U554" s="53" t="s">
        <v>555</v>
      </c>
    </row>
    <row r="555" spans="1:21" ht="86.25" customHeight="1" thickBot="1" x14ac:dyDescent="0.25">
      <c r="A555" s="55"/>
      <c r="B555" s="57"/>
      <c r="C555" s="57"/>
      <c r="D555" s="59"/>
      <c r="E555" s="59"/>
      <c r="F555" s="59"/>
      <c r="G555" s="59"/>
      <c r="H555" s="59"/>
      <c r="I555" s="69"/>
      <c r="J555" s="44" t="s">
        <v>14</v>
      </c>
      <c r="K555" s="52" t="s">
        <v>47</v>
      </c>
      <c r="L555" s="52" t="s">
        <v>47</v>
      </c>
      <c r="M555" s="52" t="s">
        <v>47</v>
      </c>
      <c r="N555" s="44" t="s">
        <v>14</v>
      </c>
      <c r="O555" s="44" t="s">
        <v>14</v>
      </c>
      <c r="P555" s="44" t="s">
        <v>14</v>
      </c>
      <c r="Q555" s="44" t="s">
        <v>14</v>
      </c>
      <c r="R555" s="65"/>
      <c r="S555" s="67"/>
      <c r="T555" s="61"/>
      <c r="U555" s="54"/>
    </row>
    <row r="556" spans="1:21" ht="15.75" customHeight="1" x14ac:dyDescent="0.2">
      <c r="A556" s="55" t="s">
        <v>14</v>
      </c>
      <c r="B556" s="56">
        <v>269</v>
      </c>
      <c r="C556" s="56">
        <v>39523</v>
      </c>
      <c r="D556" s="58" t="s">
        <v>557</v>
      </c>
      <c r="E556" s="63" t="s">
        <v>39</v>
      </c>
      <c r="F556" s="62" t="s">
        <v>14</v>
      </c>
      <c r="G556" s="63" t="s">
        <v>222</v>
      </c>
      <c r="H556" s="62" t="s">
        <v>554</v>
      </c>
      <c r="I556" s="68" t="s">
        <v>14</v>
      </c>
      <c r="J556" s="51" t="s">
        <v>14</v>
      </c>
      <c r="K556" s="43" t="s">
        <v>42</v>
      </c>
      <c r="L556" s="43" t="s">
        <v>43</v>
      </c>
      <c r="M556" s="43" t="s">
        <v>44</v>
      </c>
      <c r="N556" s="43" t="s">
        <v>45</v>
      </c>
      <c r="O556" s="43" t="s">
        <v>52</v>
      </c>
      <c r="P556" s="51" t="s">
        <v>14</v>
      </c>
      <c r="Q556" s="51" t="s">
        <v>14</v>
      </c>
      <c r="R556" s="64">
        <v>960</v>
      </c>
      <c r="S556" s="66">
        <f>SUM(K557:Q557)</f>
        <v>0</v>
      </c>
      <c r="T556" s="60">
        <f>SUM(K557:Q557)*R556</f>
        <v>0</v>
      </c>
      <c r="U556" s="53" t="s">
        <v>555</v>
      </c>
    </row>
    <row r="557" spans="1:21" ht="86.25" customHeight="1" thickBot="1" x14ac:dyDescent="0.25">
      <c r="A557" s="55"/>
      <c r="B557" s="57"/>
      <c r="C557" s="57"/>
      <c r="D557" s="59"/>
      <c r="E557" s="59"/>
      <c r="F557" s="59"/>
      <c r="G557" s="59"/>
      <c r="H557" s="59"/>
      <c r="I557" s="69"/>
      <c r="J557" s="44" t="s">
        <v>14</v>
      </c>
      <c r="K557" s="52" t="s">
        <v>47</v>
      </c>
      <c r="L557" s="52" t="s">
        <v>47</v>
      </c>
      <c r="M557" s="52" t="s">
        <v>47</v>
      </c>
      <c r="N557" s="52" t="s">
        <v>47</v>
      </c>
      <c r="O557" s="52" t="s">
        <v>47</v>
      </c>
      <c r="P557" s="44" t="s">
        <v>14</v>
      </c>
      <c r="Q557" s="44" t="s">
        <v>14</v>
      </c>
      <c r="R557" s="65"/>
      <c r="S557" s="67"/>
      <c r="T557" s="61"/>
      <c r="U557" s="54"/>
    </row>
    <row r="558" spans="1:21" ht="15.75" customHeight="1" x14ac:dyDescent="0.2">
      <c r="A558" s="55" t="s">
        <v>14</v>
      </c>
      <c r="B558" s="56">
        <v>270</v>
      </c>
      <c r="C558" s="56">
        <v>39524</v>
      </c>
      <c r="D558" s="58" t="s">
        <v>558</v>
      </c>
      <c r="E558" s="63" t="s">
        <v>39</v>
      </c>
      <c r="F558" s="62" t="s">
        <v>14</v>
      </c>
      <c r="G558" s="63" t="s">
        <v>82</v>
      </c>
      <c r="H558" s="62" t="s">
        <v>554</v>
      </c>
      <c r="I558" s="68" t="s">
        <v>14</v>
      </c>
      <c r="J558" s="51" t="s">
        <v>14</v>
      </c>
      <c r="K558" s="43" t="s">
        <v>42</v>
      </c>
      <c r="L558" s="43" t="s">
        <v>43</v>
      </c>
      <c r="M558" s="43" t="s">
        <v>44</v>
      </c>
      <c r="N558" s="43" t="s">
        <v>45</v>
      </c>
      <c r="O558" s="43" t="s">
        <v>52</v>
      </c>
      <c r="P558" s="51" t="s">
        <v>14</v>
      </c>
      <c r="Q558" s="51" t="s">
        <v>14</v>
      </c>
      <c r="R558" s="64">
        <v>960</v>
      </c>
      <c r="S558" s="66">
        <f>SUM(K559:Q559)</f>
        <v>0</v>
      </c>
      <c r="T558" s="60">
        <f>SUM(K559:Q559)*R558</f>
        <v>0</v>
      </c>
      <c r="U558" s="53" t="s">
        <v>555</v>
      </c>
    </row>
    <row r="559" spans="1:21" ht="86.25" customHeight="1" thickBot="1" x14ac:dyDescent="0.25">
      <c r="A559" s="55"/>
      <c r="B559" s="57"/>
      <c r="C559" s="57"/>
      <c r="D559" s="59"/>
      <c r="E559" s="59"/>
      <c r="F559" s="59"/>
      <c r="G559" s="59"/>
      <c r="H559" s="59"/>
      <c r="I559" s="69"/>
      <c r="J559" s="44" t="s">
        <v>14</v>
      </c>
      <c r="K559" s="52" t="s">
        <v>47</v>
      </c>
      <c r="L559" s="52" t="s">
        <v>47</v>
      </c>
      <c r="M559" s="52" t="s">
        <v>47</v>
      </c>
      <c r="N559" s="52" t="s">
        <v>47</v>
      </c>
      <c r="O559" s="52" t="s">
        <v>47</v>
      </c>
      <c r="P559" s="44" t="s">
        <v>14</v>
      </c>
      <c r="Q559" s="44" t="s">
        <v>14</v>
      </c>
      <c r="R559" s="65"/>
      <c r="S559" s="67"/>
      <c r="T559" s="61"/>
      <c r="U559" s="54"/>
    </row>
    <row r="560" spans="1:21" ht="15.75" customHeight="1" x14ac:dyDescent="0.2">
      <c r="A560" s="55" t="s">
        <v>14</v>
      </c>
      <c r="B560" s="56">
        <v>271</v>
      </c>
      <c r="C560" s="56">
        <v>39526</v>
      </c>
      <c r="D560" s="58" t="s">
        <v>559</v>
      </c>
      <c r="E560" s="63" t="s">
        <v>39</v>
      </c>
      <c r="F560" s="62" t="s">
        <v>14</v>
      </c>
      <c r="G560" s="63" t="s">
        <v>50</v>
      </c>
      <c r="H560" s="62" t="s">
        <v>261</v>
      </c>
      <c r="I560" s="68" t="s">
        <v>14</v>
      </c>
      <c r="J560" s="51" t="s">
        <v>14</v>
      </c>
      <c r="K560" s="43" t="s">
        <v>42</v>
      </c>
      <c r="L560" s="43" t="s">
        <v>43</v>
      </c>
      <c r="M560" s="43" t="s">
        <v>44</v>
      </c>
      <c r="N560" s="43" t="s">
        <v>45</v>
      </c>
      <c r="O560" s="51" t="s">
        <v>14</v>
      </c>
      <c r="P560" s="51" t="s">
        <v>14</v>
      </c>
      <c r="Q560" s="51" t="s">
        <v>14</v>
      </c>
      <c r="R560" s="64">
        <v>1040</v>
      </c>
      <c r="S560" s="66">
        <f>SUM(K561:Q561)</f>
        <v>0</v>
      </c>
      <c r="T560" s="60">
        <f>SUM(K561:Q561)*R560</f>
        <v>0</v>
      </c>
      <c r="U560" s="53" t="s">
        <v>560</v>
      </c>
    </row>
    <row r="561" spans="1:21" ht="86.25" customHeight="1" thickBot="1" x14ac:dyDescent="0.25">
      <c r="A561" s="55"/>
      <c r="B561" s="57"/>
      <c r="C561" s="57"/>
      <c r="D561" s="59"/>
      <c r="E561" s="59"/>
      <c r="F561" s="59"/>
      <c r="G561" s="59"/>
      <c r="H561" s="59"/>
      <c r="I561" s="69"/>
      <c r="J561" s="44" t="s">
        <v>14</v>
      </c>
      <c r="K561" s="52" t="s">
        <v>47</v>
      </c>
      <c r="L561" s="52" t="s">
        <v>47</v>
      </c>
      <c r="M561" s="52" t="s">
        <v>47</v>
      </c>
      <c r="N561" s="52" t="s">
        <v>47</v>
      </c>
      <c r="O561" s="44" t="s">
        <v>14</v>
      </c>
      <c r="P561" s="44" t="s">
        <v>14</v>
      </c>
      <c r="Q561" s="44" t="s">
        <v>14</v>
      </c>
      <c r="R561" s="65"/>
      <c r="S561" s="67"/>
      <c r="T561" s="61"/>
      <c r="U561" s="54"/>
    </row>
    <row r="562" spans="1:21" ht="15.75" customHeight="1" x14ac:dyDescent="0.2">
      <c r="A562" s="55" t="s">
        <v>14</v>
      </c>
      <c r="B562" s="56">
        <v>272</v>
      </c>
      <c r="C562" s="56">
        <v>39528</v>
      </c>
      <c r="D562" s="58" t="s">
        <v>561</v>
      </c>
      <c r="E562" s="63" t="s">
        <v>39</v>
      </c>
      <c r="F562" s="62" t="s">
        <v>14</v>
      </c>
      <c r="G562" s="63" t="s">
        <v>40</v>
      </c>
      <c r="H562" s="62" t="s">
        <v>261</v>
      </c>
      <c r="I562" s="68" t="s">
        <v>14</v>
      </c>
      <c r="J562" s="51" t="s">
        <v>14</v>
      </c>
      <c r="K562" s="43" t="s">
        <v>42</v>
      </c>
      <c r="L562" s="43" t="s">
        <v>43</v>
      </c>
      <c r="M562" s="43" t="s">
        <v>44</v>
      </c>
      <c r="N562" s="43" t="s">
        <v>45</v>
      </c>
      <c r="O562" s="51" t="s">
        <v>14</v>
      </c>
      <c r="P562" s="51" t="s">
        <v>14</v>
      </c>
      <c r="Q562" s="51" t="s">
        <v>14</v>
      </c>
      <c r="R562" s="64">
        <v>1040</v>
      </c>
      <c r="S562" s="66">
        <f>SUM(K563:Q563)</f>
        <v>0</v>
      </c>
      <c r="T562" s="60">
        <f>SUM(K563:Q563)*R562</f>
        <v>0</v>
      </c>
      <c r="U562" s="53" t="s">
        <v>560</v>
      </c>
    </row>
    <row r="563" spans="1:21" ht="86.25" customHeight="1" thickBot="1" x14ac:dyDescent="0.25">
      <c r="A563" s="55"/>
      <c r="B563" s="57"/>
      <c r="C563" s="57"/>
      <c r="D563" s="59"/>
      <c r="E563" s="59"/>
      <c r="F563" s="59"/>
      <c r="G563" s="59"/>
      <c r="H563" s="59"/>
      <c r="I563" s="69"/>
      <c r="J563" s="44" t="s">
        <v>14</v>
      </c>
      <c r="K563" s="52" t="s">
        <v>47</v>
      </c>
      <c r="L563" s="52" t="s">
        <v>47</v>
      </c>
      <c r="M563" s="52" t="s">
        <v>47</v>
      </c>
      <c r="N563" s="52" t="s">
        <v>47</v>
      </c>
      <c r="O563" s="44" t="s">
        <v>14</v>
      </c>
      <c r="P563" s="44" t="s">
        <v>14</v>
      </c>
      <c r="Q563" s="44" t="s">
        <v>14</v>
      </c>
      <c r="R563" s="65"/>
      <c r="S563" s="67"/>
      <c r="T563" s="61"/>
      <c r="U563" s="54"/>
    </row>
    <row r="564" spans="1:21" ht="15.75" customHeight="1" x14ac:dyDescent="0.2">
      <c r="A564" s="55" t="s">
        <v>14</v>
      </c>
      <c r="B564" s="56">
        <v>273</v>
      </c>
      <c r="C564" s="56">
        <v>39527</v>
      </c>
      <c r="D564" s="58" t="s">
        <v>562</v>
      </c>
      <c r="E564" s="63" t="s">
        <v>39</v>
      </c>
      <c r="F564" s="62" t="s">
        <v>14</v>
      </c>
      <c r="G564" s="63" t="s">
        <v>121</v>
      </c>
      <c r="H564" s="62" t="s">
        <v>261</v>
      </c>
      <c r="I564" s="68" t="s">
        <v>14</v>
      </c>
      <c r="J564" s="51" t="s">
        <v>14</v>
      </c>
      <c r="K564" s="43" t="s">
        <v>42</v>
      </c>
      <c r="L564" s="43" t="s">
        <v>43</v>
      </c>
      <c r="M564" s="43" t="s">
        <v>44</v>
      </c>
      <c r="N564" s="43" t="s">
        <v>45</v>
      </c>
      <c r="O564" s="51" t="s">
        <v>14</v>
      </c>
      <c r="P564" s="51" t="s">
        <v>14</v>
      </c>
      <c r="Q564" s="51" t="s">
        <v>14</v>
      </c>
      <c r="R564" s="64">
        <v>1040</v>
      </c>
      <c r="S564" s="66">
        <f>SUM(K565:Q565)</f>
        <v>0</v>
      </c>
      <c r="T564" s="60">
        <f>SUM(K565:Q565)*R564</f>
        <v>0</v>
      </c>
      <c r="U564" s="53" t="s">
        <v>560</v>
      </c>
    </row>
    <row r="565" spans="1:21" ht="86.25" customHeight="1" thickBot="1" x14ac:dyDescent="0.25">
      <c r="A565" s="55"/>
      <c r="B565" s="57"/>
      <c r="C565" s="57"/>
      <c r="D565" s="59"/>
      <c r="E565" s="59"/>
      <c r="F565" s="59"/>
      <c r="G565" s="59"/>
      <c r="H565" s="59"/>
      <c r="I565" s="69"/>
      <c r="J565" s="44" t="s">
        <v>14</v>
      </c>
      <c r="K565" s="52" t="s">
        <v>47</v>
      </c>
      <c r="L565" s="52" t="s">
        <v>47</v>
      </c>
      <c r="M565" s="52" t="s">
        <v>47</v>
      </c>
      <c r="N565" s="52" t="s">
        <v>47</v>
      </c>
      <c r="O565" s="44" t="s">
        <v>14</v>
      </c>
      <c r="P565" s="44" t="s">
        <v>14</v>
      </c>
      <c r="Q565" s="44" t="s">
        <v>14</v>
      </c>
      <c r="R565" s="65"/>
      <c r="S565" s="67"/>
      <c r="T565" s="61"/>
      <c r="U565" s="54"/>
    </row>
    <row r="566" spans="1:21" ht="15.75" customHeight="1" x14ac:dyDescent="0.2">
      <c r="A566" s="55" t="s">
        <v>14</v>
      </c>
      <c r="B566" s="56">
        <v>274</v>
      </c>
      <c r="C566" s="56">
        <v>39533</v>
      </c>
      <c r="D566" s="58" t="s">
        <v>563</v>
      </c>
      <c r="E566" s="63" t="s">
        <v>39</v>
      </c>
      <c r="F566" s="62" t="s">
        <v>14</v>
      </c>
      <c r="G566" s="63" t="s">
        <v>201</v>
      </c>
      <c r="H566" s="62" t="s">
        <v>427</v>
      </c>
      <c r="I566" s="68" t="s">
        <v>14</v>
      </c>
      <c r="J566" s="51" t="s">
        <v>14</v>
      </c>
      <c r="K566" s="43" t="s">
        <v>42</v>
      </c>
      <c r="L566" s="43" t="s">
        <v>43</v>
      </c>
      <c r="M566" s="43" t="s">
        <v>44</v>
      </c>
      <c r="N566" s="43" t="s">
        <v>45</v>
      </c>
      <c r="O566" s="43" t="s">
        <v>52</v>
      </c>
      <c r="P566" s="51" t="s">
        <v>14</v>
      </c>
      <c r="Q566" s="51" t="s">
        <v>14</v>
      </c>
      <c r="R566" s="64">
        <v>1360</v>
      </c>
      <c r="S566" s="66">
        <f>SUM(K567:Q567)</f>
        <v>0</v>
      </c>
      <c r="T566" s="60">
        <f>SUM(K567:Q567)*R566</f>
        <v>0</v>
      </c>
      <c r="U566" s="53" t="s">
        <v>564</v>
      </c>
    </row>
    <row r="567" spans="1:21" ht="86.25" customHeight="1" thickBot="1" x14ac:dyDescent="0.25">
      <c r="A567" s="55"/>
      <c r="B567" s="57"/>
      <c r="C567" s="57"/>
      <c r="D567" s="59"/>
      <c r="E567" s="59"/>
      <c r="F567" s="59"/>
      <c r="G567" s="59"/>
      <c r="H567" s="59"/>
      <c r="I567" s="69"/>
      <c r="J567" s="44" t="s">
        <v>14</v>
      </c>
      <c r="K567" s="52" t="s">
        <v>47</v>
      </c>
      <c r="L567" s="44" t="s">
        <v>14</v>
      </c>
      <c r="M567" s="44" t="s">
        <v>14</v>
      </c>
      <c r="N567" s="44" t="s">
        <v>14</v>
      </c>
      <c r="O567" s="44" t="s">
        <v>14</v>
      </c>
      <c r="P567" s="44" t="s">
        <v>14</v>
      </c>
      <c r="Q567" s="44" t="s">
        <v>14</v>
      </c>
      <c r="R567" s="65"/>
      <c r="S567" s="67"/>
      <c r="T567" s="61"/>
      <c r="U567" s="54"/>
    </row>
    <row r="568" spans="1:21" ht="15.75" customHeight="1" x14ac:dyDescent="0.2">
      <c r="A568" s="55" t="s">
        <v>14</v>
      </c>
      <c r="B568" s="56">
        <v>275</v>
      </c>
      <c r="C568" s="56">
        <v>39534</v>
      </c>
      <c r="D568" s="58" t="s">
        <v>565</v>
      </c>
      <c r="E568" s="63" t="s">
        <v>39</v>
      </c>
      <c r="F568" s="62" t="s">
        <v>14</v>
      </c>
      <c r="G568" s="63" t="s">
        <v>82</v>
      </c>
      <c r="H568" s="62" t="s">
        <v>427</v>
      </c>
      <c r="I568" s="68" t="s">
        <v>14</v>
      </c>
      <c r="J568" s="51" t="s">
        <v>14</v>
      </c>
      <c r="K568" s="43" t="s">
        <v>42</v>
      </c>
      <c r="L568" s="43" t="s">
        <v>43</v>
      </c>
      <c r="M568" s="43" t="s">
        <v>44</v>
      </c>
      <c r="N568" s="43" t="s">
        <v>45</v>
      </c>
      <c r="O568" s="43" t="s">
        <v>52</v>
      </c>
      <c r="P568" s="51" t="s">
        <v>14</v>
      </c>
      <c r="Q568" s="51" t="s">
        <v>14</v>
      </c>
      <c r="R568" s="64">
        <v>1360</v>
      </c>
      <c r="S568" s="66">
        <f>SUM(K569:Q569)</f>
        <v>0</v>
      </c>
      <c r="T568" s="60">
        <f>SUM(K569:Q569)*R568</f>
        <v>0</v>
      </c>
      <c r="U568" s="53" t="s">
        <v>564</v>
      </c>
    </row>
    <row r="569" spans="1:21" ht="86.25" customHeight="1" thickBot="1" x14ac:dyDescent="0.25">
      <c r="A569" s="55"/>
      <c r="B569" s="57"/>
      <c r="C569" s="57"/>
      <c r="D569" s="59"/>
      <c r="E569" s="59"/>
      <c r="F569" s="59"/>
      <c r="G569" s="59"/>
      <c r="H569" s="59"/>
      <c r="I569" s="69"/>
      <c r="J569" s="44" t="s">
        <v>14</v>
      </c>
      <c r="K569" s="52" t="s">
        <v>47</v>
      </c>
      <c r="L569" s="52" t="s">
        <v>47</v>
      </c>
      <c r="M569" s="44" t="s">
        <v>14</v>
      </c>
      <c r="N569" s="44" t="s">
        <v>14</v>
      </c>
      <c r="O569" s="52" t="s">
        <v>47</v>
      </c>
      <c r="P569" s="44" t="s">
        <v>14</v>
      </c>
      <c r="Q569" s="44" t="s">
        <v>14</v>
      </c>
      <c r="R569" s="65"/>
      <c r="S569" s="67"/>
      <c r="T569" s="61"/>
      <c r="U569" s="54"/>
    </row>
    <row r="570" spans="1:21" ht="15.75" customHeight="1" x14ac:dyDescent="0.2">
      <c r="A570" s="55" t="s">
        <v>14</v>
      </c>
      <c r="B570" s="56">
        <v>276</v>
      </c>
      <c r="C570" s="56">
        <v>39535</v>
      </c>
      <c r="D570" s="58" t="s">
        <v>566</v>
      </c>
      <c r="E570" s="63" t="s">
        <v>39</v>
      </c>
      <c r="F570" s="62" t="s">
        <v>14</v>
      </c>
      <c r="G570" s="63" t="s">
        <v>567</v>
      </c>
      <c r="H570" s="62" t="s">
        <v>427</v>
      </c>
      <c r="I570" s="68" t="s">
        <v>14</v>
      </c>
      <c r="J570" s="51" t="s">
        <v>14</v>
      </c>
      <c r="K570" s="43" t="s">
        <v>42</v>
      </c>
      <c r="L570" s="43" t="s">
        <v>43</v>
      </c>
      <c r="M570" s="43" t="s">
        <v>44</v>
      </c>
      <c r="N570" s="43" t="s">
        <v>45</v>
      </c>
      <c r="O570" s="43" t="s">
        <v>52</v>
      </c>
      <c r="P570" s="51" t="s">
        <v>14</v>
      </c>
      <c r="Q570" s="51" t="s">
        <v>14</v>
      </c>
      <c r="R570" s="64">
        <v>1360</v>
      </c>
      <c r="S570" s="66">
        <f>SUM(M571:Q571)</f>
        <v>0</v>
      </c>
      <c r="T570" s="60">
        <f>SUM(M571:Q571)*R570</f>
        <v>0</v>
      </c>
      <c r="U570" s="53" t="s">
        <v>564</v>
      </c>
    </row>
    <row r="571" spans="1:21" ht="86.25" customHeight="1" thickBot="1" x14ac:dyDescent="0.25">
      <c r="A571" s="55"/>
      <c r="B571" s="57"/>
      <c r="C571" s="57"/>
      <c r="D571" s="59"/>
      <c r="E571" s="59"/>
      <c r="F571" s="59"/>
      <c r="G571" s="59"/>
      <c r="H571" s="59"/>
      <c r="I571" s="69"/>
      <c r="J571" s="44" t="s">
        <v>14</v>
      </c>
      <c r="K571" s="44" t="s">
        <v>14</v>
      </c>
      <c r="L571" s="44" t="s">
        <v>14</v>
      </c>
      <c r="M571" s="52" t="s">
        <v>47</v>
      </c>
      <c r="N571" s="52" t="s">
        <v>47</v>
      </c>
      <c r="O571" s="52" t="s">
        <v>47</v>
      </c>
      <c r="P571" s="44" t="s">
        <v>14</v>
      </c>
      <c r="Q571" s="44" t="s">
        <v>14</v>
      </c>
      <c r="R571" s="65"/>
      <c r="S571" s="67"/>
      <c r="T571" s="61"/>
      <c r="U571" s="54"/>
    </row>
    <row r="572" spans="1:21" ht="15.75" customHeight="1" x14ac:dyDescent="0.2">
      <c r="A572" s="55" t="s">
        <v>14</v>
      </c>
      <c r="B572" s="56">
        <v>277</v>
      </c>
      <c r="C572" s="56">
        <v>39536</v>
      </c>
      <c r="D572" s="58" t="s">
        <v>568</v>
      </c>
      <c r="E572" s="63" t="s">
        <v>39</v>
      </c>
      <c r="F572" s="62" t="s">
        <v>14</v>
      </c>
      <c r="G572" s="63" t="s">
        <v>569</v>
      </c>
      <c r="H572" s="62" t="s">
        <v>427</v>
      </c>
      <c r="I572" s="68" t="s">
        <v>14</v>
      </c>
      <c r="J572" s="51" t="s">
        <v>14</v>
      </c>
      <c r="K572" s="43" t="s">
        <v>42</v>
      </c>
      <c r="L572" s="43" t="s">
        <v>43</v>
      </c>
      <c r="M572" s="43" t="s">
        <v>44</v>
      </c>
      <c r="N572" s="43" t="s">
        <v>45</v>
      </c>
      <c r="O572" s="43" t="s">
        <v>52</v>
      </c>
      <c r="P572" s="51" t="s">
        <v>14</v>
      </c>
      <c r="Q572" s="51" t="s">
        <v>14</v>
      </c>
      <c r="R572" s="64">
        <v>1360</v>
      </c>
      <c r="S572" s="66">
        <f>SUM(L573:Q573)</f>
        <v>0</v>
      </c>
      <c r="T572" s="60">
        <f>SUM(L573:Q573)*R572</f>
        <v>0</v>
      </c>
      <c r="U572" s="53" t="s">
        <v>564</v>
      </c>
    </row>
    <row r="573" spans="1:21" ht="86.25" customHeight="1" thickBot="1" x14ac:dyDescent="0.25">
      <c r="A573" s="55"/>
      <c r="B573" s="57"/>
      <c r="C573" s="57"/>
      <c r="D573" s="59"/>
      <c r="E573" s="59"/>
      <c r="F573" s="59"/>
      <c r="G573" s="59"/>
      <c r="H573" s="59"/>
      <c r="I573" s="69"/>
      <c r="J573" s="44" t="s">
        <v>14</v>
      </c>
      <c r="K573" s="44" t="s">
        <v>14</v>
      </c>
      <c r="L573" s="52" t="s">
        <v>47</v>
      </c>
      <c r="M573" s="44" t="s">
        <v>14</v>
      </c>
      <c r="N573" s="44" t="s">
        <v>14</v>
      </c>
      <c r="O573" s="44" t="s">
        <v>14</v>
      </c>
      <c r="P573" s="44" t="s">
        <v>14</v>
      </c>
      <c r="Q573" s="44" t="s">
        <v>14</v>
      </c>
      <c r="R573" s="65"/>
      <c r="S573" s="67"/>
      <c r="T573" s="61"/>
      <c r="U573" s="54"/>
    </row>
    <row r="574" spans="1:21" ht="15.75" customHeight="1" x14ac:dyDescent="0.2">
      <c r="A574" s="55" t="s">
        <v>14</v>
      </c>
      <c r="B574" s="56">
        <v>278</v>
      </c>
      <c r="C574" s="56">
        <v>39538</v>
      </c>
      <c r="D574" s="58" t="s">
        <v>570</v>
      </c>
      <c r="E574" s="63" t="s">
        <v>39</v>
      </c>
      <c r="F574" s="62" t="s">
        <v>14</v>
      </c>
      <c r="G574" s="63" t="s">
        <v>82</v>
      </c>
      <c r="H574" s="62" t="s">
        <v>571</v>
      </c>
      <c r="I574" s="68" t="s">
        <v>14</v>
      </c>
      <c r="J574" s="51" t="s">
        <v>14</v>
      </c>
      <c r="K574" s="43" t="s">
        <v>42</v>
      </c>
      <c r="L574" s="43" t="s">
        <v>43</v>
      </c>
      <c r="M574" s="43" t="s">
        <v>44</v>
      </c>
      <c r="N574" s="43" t="s">
        <v>45</v>
      </c>
      <c r="O574" s="43" t="s">
        <v>52</v>
      </c>
      <c r="P574" s="51" t="s">
        <v>14</v>
      </c>
      <c r="Q574" s="51" t="s">
        <v>14</v>
      </c>
      <c r="R574" s="64">
        <v>1360</v>
      </c>
      <c r="S574" s="66">
        <f>SUM(M575:Q575)</f>
        <v>0</v>
      </c>
      <c r="T574" s="60">
        <f>SUM(M575:Q575)*R574</f>
        <v>0</v>
      </c>
      <c r="U574" s="53" t="s">
        <v>572</v>
      </c>
    </row>
    <row r="575" spans="1:21" ht="86.25" customHeight="1" thickBot="1" x14ac:dyDescent="0.25">
      <c r="A575" s="55"/>
      <c r="B575" s="57"/>
      <c r="C575" s="57"/>
      <c r="D575" s="59"/>
      <c r="E575" s="59"/>
      <c r="F575" s="59"/>
      <c r="G575" s="59"/>
      <c r="H575" s="59"/>
      <c r="I575" s="69"/>
      <c r="J575" s="44" t="s">
        <v>14</v>
      </c>
      <c r="K575" s="44" t="s">
        <v>14</v>
      </c>
      <c r="L575" s="44" t="s">
        <v>14</v>
      </c>
      <c r="M575" s="52" t="s">
        <v>47</v>
      </c>
      <c r="N575" s="52" t="s">
        <v>47</v>
      </c>
      <c r="O575" s="52" t="s">
        <v>47</v>
      </c>
      <c r="P575" s="44" t="s">
        <v>14</v>
      </c>
      <c r="Q575" s="44" t="s">
        <v>14</v>
      </c>
      <c r="R575" s="65"/>
      <c r="S575" s="67"/>
      <c r="T575" s="61"/>
      <c r="U575" s="54"/>
    </row>
    <row r="576" spans="1:21" ht="15.75" customHeight="1" x14ac:dyDescent="0.2">
      <c r="A576" s="55" t="s">
        <v>14</v>
      </c>
      <c r="B576" s="56">
        <v>279</v>
      </c>
      <c r="C576" s="56">
        <v>39539</v>
      </c>
      <c r="D576" s="58" t="s">
        <v>573</v>
      </c>
      <c r="E576" s="63" t="s">
        <v>39</v>
      </c>
      <c r="F576" s="62" t="s">
        <v>14</v>
      </c>
      <c r="G576" s="63" t="s">
        <v>201</v>
      </c>
      <c r="H576" s="62" t="s">
        <v>571</v>
      </c>
      <c r="I576" s="68" t="s">
        <v>14</v>
      </c>
      <c r="J576" s="51" t="s">
        <v>14</v>
      </c>
      <c r="K576" s="43" t="s">
        <v>42</v>
      </c>
      <c r="L576" s="43" t="s">
        <v>43</v>
      </c>
      <c r="M576" s="43" t="s">
        <v>44</v>
      </c>
      <c r="N576" s="43" t="s">
        <v>45</v>
      </c>
      <c r="O576" s="43" t="s">
        <v>52</v>
      </c>
      <c r="P576" s="51" t="s">
        <v>14</v>
      </c>
      <c r="Q576" s="51" t="s">
        <v>14</v>
      </c>
      <c r="R576" s="64">
        <v>1360</v>
      </c>
      <c r="S576" s="66">
        <f>SUM(K577:Q577)</f>
        <v>0</v>
      </c>
      <c r="T576" s="60">
        <f>SUM(K577:Q577)*R576</f>
        <v>0</v>
      </c>
      <c r="U576" s="53" t="s">
        <v>572</v>
      </c>
    </row>
    <row r="577" spans="1:21" ht="86.25" customHeight="1" thickBot="1" x14ac:dyDescent="0.25">
      <c r="A577" s="55"/>
      <c r="B577" s="57"/>
      <c r="C577" s="57"/>
      <c r="D577" s="59"/>
      <c r="E577" s="59"/>
      <c r="F577" s="59"/>
      <c r="G577" s="59"/>
      <c r="H577" s="59"/>
      <c r="I577" s="69"/>
      <c r="J577" s="44" t="s">
        <v>14</v>
      </c>
      <c r="K577" s="52" t="s">
        <v>47</v>
      </c>
      <c r="L577" s="52" t="s">
        <v>47</v>
      </c>
      <c r="M577" s="52" t="s">
        <v>47</v>
      </c>
      <c r="N577" s="52" t="s">
        <v>47</v>
      </c>
      <c r="O577" s="52" t="s">
        <v>47</v>
      </c>
      <c r="P577" s="44" t="s">
        <v>14</v>
      </c>
      <c r="Q577" s="44" t="s">
        <v>14</v>
      </c>
      <c r="R577" s="65"/>
      <c r="S577" s="67"/>
      <c r="T577" s="61"/>
      <c r="U577" s="54"/>
    </row>
    <row r="578" spans="1:21" ht="15.75" customHeight="1" x14ac:dyDescent="0.2">
      <c r="A578" s="55" t="s">
        <v>14</v>
      </c>
      <c r="B578" s="56">
        <v>280</v>
      </c>
      <c r="C578" s="56">
        <v>39540</v>
      </c>
      <c r="D578" s="58" t="s">
        <v>574</v>
      </c>
      <c r="E578" s="63" t="s">
        <v>39</v>
      </c>
      <c r="F578" s="62" t="s">
        <v>14</v>
      </c>
      <c r="G578" s="63" t="s">
        <v>575</v>
      </c>
      <c r="H578" s="62" t="s">
        <v>571</v>
      </c>
      <c r="I578" s="68" t="s">
        <v>14</v>
      </c>
      <c r="J578" s="51" t="s">
        <v>14</v>
      </c>
      <c r="K578" s="43" t="s">
        <v>42</v>
      </c>
      <c r="L578" s="43" t="s">
        <v>43</v>
      </c>
      <c r="M578" s="43" t="s">
        <v>44</v>
      </c>
      <c r="N578" s="43" t="s">
        <v>45</v>
      </c>
      <c r="O578" s="43" t="s">
        <v>52</v>
      </c>
      <c r="P578" s="51" t="s">
        <v>14</v>
      </c>
      <c r="Q578" s="51" t="s">
        <v>14</v>
      </c>
      <c r="R578" s="64">
        <v>1360</v>
      </c>
      <c r="S578" s="66">
        <f>SUM(K579:Q579)</f>
        <v>0</v>
      </c>
      <c r="T578" s="60">
        <f>SUM(K579:Q579)*R578</f>
        <v>0</v>
      </c>
      <c r="U578" s="53" t="s">
        <v>572</v>
      </c>
    </row>
    <row r="579" spans="1:21" ht="86.25" customHeight="1" thickBot="1" x14ac:dyDescent="0.25">
      <c r="A579" s="55"/>
      <c r="B579" s="57"/>
      <c r="C579" s="57"/>
      <c r="D579" s="59"/>
      <c r="E579" s="59"/>
      <c r="F579" s="59"/>
      <c r="G579" s="59"/>
      <c r="H579" s="59"/>
      <c r="I579" s="69"/>
      <c r="J579" s="44" t="s">
        <v>14</v>
      </c>
      <c r="K579" s="52" t="s">
        <v>47</v>
      </c>
      <c r="L579" s="52" t="s">
        <v>47</v>
      </c>
      <c r="M579" s="52" t="s">
        <v>47</v>
      </c>
      <c r="N579" s="52" t="s">
        <v>47</v>
      </c>
      <c r="O579" s="52" t="s">
        <v>47</v>
      </c>
      <c r="P579" s="44" t="s">
        <v>14</v>
      </c>
      <c r="Q579" s="44" t="s">
        <v>14</v>
      </c>
      <c r="R579" s="65"/>
      <c r="S579" s="67"/>
      <c r="T579" s="61"/>
      <c r="U579" s="54"/>
    </row>
    <row r="580" spans="1:21" ht="15.75" customHeight="1" x14ac:dyDescent="0.2">
      <c r="A580" s="55" t="s">
        <v>14</v>
      </c>
      <c r="B580" s="56">
        <v>281</v>
      </c>
      <c r="C580" s="56">
        <v>39537</v>
      </c>
      <c r="D580" s="58" t="s">
        <v>576</v>
      </c>
      <c r="E580" s="63" t="s">
        <v>39</v>
      </c>
      <c r="F580" s="62" t="s">
        <v>14</v>
      </c>
      <c r="G580" s="63" t="s">
        <v>569</v>
      </c>
      <c r="H580" s="62" t="s">
        <v>571</v>
      </c>
      <c r="I580" s="68" t="s">
        <v>14</v>
      </c>
      <c r="J580" s="51" t="s">
        <v>14</v>
      </c>
      <c r="K580" s="43" t="s">
        <v>42</v>
      </c>
      <c r="L580" s="43" t="s">
        <v>43</v>
      </c>
      <c r="M580" s="43" t="s">
        <v>44</v>
      </c>
      <c r="N580" s="43" t="s">
        <v>45</v>
      </c>
      <c r="O580" s="43" t="s">
        <v>52</v>
      </c>
      <c r="P580" s="51" t="s">
        <v>14</v>
      </c>
      <c r="Q580" s="51" t="s">
        <v>14</v>
      </c>
      <c r="R580" s="64">
        <v>1360</v>
      </c>
      <c r="S580" s="66">
        <f>SUM(M581:Q581)</f>
        <v>0</v>
      </c>
      <c r="T580" s="60">
        <f>SUM(M581:Q581)*R580</f>
        <v>0</v>
      </c>
      <c r="U580" s="53" t="s">
        <v>572</v>
      </c>
    </row>
    <row r="581" spans="1:21" ht="86.25" customHeight="1" thickBot="1" x14ac:dyDescent="0.25">
      <c r="A581" s="55"/>
      <c r="B581" s="57"/>
      <c r="C581" s="57"/>
      <c r="D581" s="59"/>
      <c r="E581" s="59"/>
      <c r="F581" s="59"/>
      <c r="G581" s="59"/>
      <c r="H581" s="59"/>
      <c r="I581" s="69"/>
      <c r="J581" s="44" t="s">
        <v>14</v>
      </c>
      <c r="K581" s="44" t="s">
        <v>14</v>
      </c>
      <c r="L581" s="44" t="s">
        <v>14</v>
      </c>
      <c r="M581" s="52" t="s">
        <v>47</v>
      </c>
      <c r="N581" s="52" t="s">
        <v>47</v>
      </c>
      <c r="O581" s="52" t="s">
        <v>47</v>
      </c>
      <c r="P581" s="44" t="s">
        <v>14</v>
      </c>
      <c r="Q581" s="44" t="s">
        <v>14</v>
      </c>
      <c r="R581" s="65"/>
      <c r="S581" s="67"/>
      <c r="T581" s="61"/>
      <c r="U581" s="54"/>
    </row>
    <row r="582" spans="1:21" ht="15.75" customHeight="1" x14ac:dyDescent="0.2">
      <c r="A582" s="55" t="s">
        <v>14</v>
      </c>
      <c r="B582" s="56">
        <v>282</v>
      </c>
      <c r="C582" s="56">
        <v>39542</v>
      </c>
      <c r="D582" s="58" t="s">
        <v>577</v>
      </c>
      <c r="E582" s="63" t="s">
        <v>39</v>
      </c>
      <c r="F582" s="62" t="s">
        <v>14</v>
      </c>
      <c r="G582" s="63" t="s">
        <v>121</v>
      </c>
      <c r="H582" s="62" t="s">
        <v>427</v>
      </c>
      <c r="I582" s="68" t="s">
        <v>14</v>
      </c>
      <c r="J582" s="51" t="s">
        <v>14</v>
      </c>
      <c r="K582" s="43" t="s">
        <v>42</v>
      </c>
      <c r="L582" s="43" t="s">
        <v>43</v>
      </c>
      <c r="M582" s="43" t="s">
        <v>44</v>
      </c>
      <c r="N582" s="43" t="s">
        <v>45</v>
      </c>
      <c r="O582" s="43" t="s">
        <v>52</v>
      </c>
      <c r="P582" s="51" t="s">
        <v>14</v>
      </c>
      <c r="Q582" s="51" t="s">
        <v>14</v>
      </c>
      <c r="R582" s="64">
        <v>1040</v>
      </c>
      <c r="S582" s="66">
        <f>SUM(K583:Q583)</f>
        <v>0</v>
      </c>
      <c r="T582" s="60">
        <f>SUM(K583:Q583)*R582</f>
        <v>0</v>
      </c>
      <c r="U582" s="53" t="s">
        <v>578</v>
      </c>
    </row>
    <row r="583" spans="1:21" ht="86.25" customHeight="1" thickBot="1" x14ac:dyDescent="0.25">
      <c r="A583" s="55"/>
      <c r="B583" s="57"/>
      <c r="C583" s="57"/>
      <c r="D583" s="59"/>
      <c r="E583" s="59"/>
      <c r="F583" s="59"/>
      <c r="G583" s="59"/>
      <c r="H583" s="59"/>
      <c r="I583" s="69"/>
      <c r="J583" s="44" t="s">
        <v>14</v>
      </c>
      <c r="K583" s="52" t="s">
        <v>47</v>
      </c>
      <c r="L583" s="52" t="s">
        <v>47</v>
      </c>
      <c r="M583" s="52" t="s">
        <v>47</v>
      </c>
      <c r="N583" s="52" t="s">
        <v>47</v>
      </c>
      <c r="O583" s="52" t="s">
        <v>47</v>
      </c>
      <c r="P583" s="44" t="s">
        <v>14</v>
      </c>
      <c r="Q583" s="44" t="s">
        <v>14</v>
      </c>
      <c r="R583" s="65"/>
      <c r="S583" s="67"/>
      <c r="T583" s="61"/>
      <c r="U583" s="54"/>
    </row>
    <row r="584" spans="1:21" ht="15.75" customHeight="1" x14ac:dyDescent="0.2">
      <c r="A584" s="55" t="s">
        <v>14</v>
      </c>
      <c r="B584" s="56">
        <v>283</v>
      </c>
      <c r="C584" s="56">
        <v>39541</v>
      </c>
      <c r="D584" s="58" t="s">
        <v>579</v>
      </c>
      <c r="E584" s="63" t="s">
        <v>39</v>
      </c>
      <c r="F584" s="62" t="s">
        <v>14</v>
      </c>
      <c r="G584" s="63" t="s">
        <v>473</v>
      </c>
      <c r="H584" s="62" t="s">
        <v>427</v>
      </c>
      <c r="I584" s="68" t="s">
        <v>14</v>
      </c>
      <c r="J584" s="51" t="s">
        <v>14</v>
      </c>
      <c r="K584" s="43" t="s">
        <v>42</v>
      </c>
      <c r="L584" s="43" t="s">
        <v>43</v>
      </c>
      <c r="M584" s="43" t="s">
        <v>44</v>
      </c>
      <c r="N584" s="43" t="s">
        <v>45</v>
      </c>
      <c r="O584" s="43" t="s">
        <v>52</v>
      </c>
      <c r="P584" s="51" t="s">
        <v>14</v>
      </c>
      <c r="Q584" s="51" t="s">
        <v>14</v>
      </c>
      <c r="R584" s="64">
        <v>1040</v>
      </c>
      <c r="S584" s="66">
        <f>SUM(M585:Q585)</f>
        <v>0</v>
      </c>
      <c r="T584" s="60">
        <f>SUM(M585:Q585)*R584</f>
        <v>0</v>
      </c>
      <c r="U584" s="53" t="s">
        <v>578</v>
      </c>
    </row>
    <row r="585" spans="1:21" ht="86.25" customHeight="1" thickBot="1" x14ac:dyDescent="0.25">
      <c r="A585" s="55"/>
      <c r="B585" s="57"/>
      <c r="C585" s="57"/>
      <c r="D585" s="59"/>
      <c r="E585" s="59"/>
      <c r="F585" s="59"/>
      <c r="G585" s="59"/>
      <c r="H585" s="59"/>
      <c r="I585" s="69"/>
      <c r="J585" s="44" t="s">
        <v>14</v>
      </c>
      <c r="K585" s="44" t="s">
        <v>14</v>
      </c>
      <c r="L585" s="44" t="s">
        <v>14</v>
      </c>
      <c r="M585" s="52" t="s">
        <v>47</v>
      </c>
      <c r="N585" s="52" t="s">
        <v>47</v>
      </c>
      <c r="O585" s="52" t="s">
        <v>47</v>
      </c>
      <c r="P585" s="44" t="s">
        <v>14</v>
      </c>
      <c r="Q585" s="44" t="s">
        <v>14</v>
      </c>
      <c r="R585" s="65"/>
      <c r="S585" s="67"/>
      <c r="T585" s="61"/>
      <c r="U585" s="54"/>
    </row>
    <row r="586" spans="1:21" ht="15.75" customHeight="1" x14ac:dyDescent="0.2">
      <c r="A586" s="55" t="s">
        <v>14</v>
      </c>
      <c r="B586" s="56">
        <v>284</v>
      </c>
      <c r="C586" s="56">
        <v>39543</v>
      </c>
      <c r="D586" s="58" t="s">
        <v>580</v>
      </c>
      <c r="E586" s="63" t="s">
        <v>39</v>
      </c>
      <c r="F586" s="62" t="s">
        <v>14</v>
      </c>
      <c r="G586" s="63" t="s">
        <v>569</v>
      </c>
      <c r="H586" s="62" t="s">
        <v>427</v>
      </c>
      <c r="I586" s="68" t="s">
        <v>14</v>
      </c>
      <c r="J586" s="51" t="s">
        <v>14</v>
      </c>
      <c r="K586" s="43" t="s">
        <v>42</v>
      </c>
      <c r="L586" s="43" t="s">
        <v>43</v>
      </c>
      <c r="M586" s="43" t="s">
        <v>44</v>
      </c>
      <c r="N586" s="43" t="s">
        <v>45</v>
      </c>
      <c r="O586" s="43" t="s">
        <v>52</v>
      </c>
      <c r="P586" s="51" t="s">
        <v>14</v>
      </c>
      <c r="Q586" s="51" t="s">
        <v>14</v>
      </c>
      <c r="R586" s="64">
        <v>1040</v>
      </c>
      <c r="S586" s="66">
        <f>SUM(K587:Q587)</f>
        <v>0</v>
      </c>
      <c r="T586" s="60">
        <f>SUM(K587:Q587)*R586</f>
        <v>0</v>
      </c>
      <c r="U586" s="53" t="s">
        <v>578</v>
      </c>
    </row>
    <row r="587" spans="1:21" ht="86.25" customHeight="1" thickBot="1" x14ac:dyDescent="0.25">
      <c r="A587" s="55"/>
      <c r="B587" s="57"/>
      <c r="C587" s="57"/>
      <c r="D587" s="59"/>
      <c r="E587" s="59"/>
      <c r="F587" s="59"/>
      <c r="G587" s="59"/>
      <c r="H587" s="59"/>
      <c r="I587" s="69"/>
      <c r="J587" s="44" t="s">
        <v>14</v>
      </c>
      <c r="K587" s="52" t="s">
        <v>47</v>
      </c>
      <c r="L587" s="52" t="s">
        <v>47</v>
      </c>
      <c r="M587" s="52" t="s">
        <v>47</v>
      </c>
      <c r="N587" s="52" t="s">
        <v>47</v>
      </c>
      <c r="O587" s="52" t="s">
        <v>47</v>
      </c>
      <c r="P587" s="44" t="s">
        <v>14</v>
      </c>
      <c r="Q587" s="44" t="s">
        <v>14</v>
      </c>
      <c r="R587" s="65"/>
      <c r="S587" s="67"/>
      <c r="T587" s="61"/>
      <c r="U587" s="54"/>
    </row>
    <row r="588" spans="1:21" ht="15.75" customHeight="1" x14ac:dyDescent="0.2">
      <c r="A588" s="55" t="s">
        <v>14</v>
      </c>
      <c r="B588" s="56">
        <v>285</v>
      </c>
      <c r="C588" s="56">
        <v>40079</v>
      </c>
      <c r="D588" s="58" t="s">
        <v>581</v>
      </c>
      <c r="E588" s="63" t="s">
        <v>39</v>
      </c>
      <c r="F588" s="62" t="s">
        <v>14</v>
      </c>
      <c r="G588" s="63" t="s">
        <v>40</v>
      </c>
      <c r="H588" s="62" t="s">
        <v>178</v>
      </c>
      <c r="I588" s="68" t="s">
        <v>14</v>
      </c>
      <c r="J588" s="51" t="s">
        <v>14</v>
      </c>
      <c r="K588" s="43" t="s">
        <v>42</v>
      </c>
      <c r="L588" s="43" t="s">
        <v>43</v>
      </c>
      <c r="M588" s="43" t="s">
        <v>44</v>
      </c>
      <c r="N588" s="43" t="s">
        <v>45</v>
      </c>
      <c r="O588" s="51" t="s">
        <v>14</v>
      </c>
      <c r="P588" s="51" t="s">
        <v>14</v>
      </c>
      <c r="Q588" s="51" t="s">
        <v>14</v>
      </c>
      <c r="R588" s="64">
        <v>1160</v>
      </c>
      <c r="S588" s="66">
        <f>SUM(K589:Q589)</f>
        <v>0</v>
      </c>
      <c r="T588" s="60">
        <f>SUM(K589:Q589)*R588</f>
        <v>0</v>
      </c>
      <c r="U588" s="53" t="s">
        <v>582</v>
      </c>
    </row>
    <row r="589" spans="1:21" ht="86.25" customHeight="1" thickBot="1" x14ac:dyDescent="0.25">
      <c r="A589" s="55"/>
      <c r="B589" s="57"/>
      <c r="C589" s="57"/>
      <c r="D589" s="59"/>
      <c r="E589" s="59"/>
      <c r="F589" s="59"/>
      <c r="G589" s="59"/>
      <c r="H589" s="59"/>
      <c r="I589" s="69"/>
      <c r="J589" s="44" t="s">
        <v>14</v>
      </c>
      <c r="K589" s="52" t="s">
        <v>47</v>
      </c>
      <c r="L589" s="52" t="s">
        <v>47</v>
      </c>
      <c r="M589" s="52" t="s">
        <v>47</v>
      </c>
      <c r="N589" s="44" t="s">
        <v>14</v>
      </c>
      <c r="O589" s="44" t="s">
        <v>14</v>
      </c>
      <c r="P589" s="44" t="s">
        <v>14</v>
      </c>
      <c r="Q589" s="44" t="s">
        <v>14</v>
      </c>
      <c r="R589" s="65"/>
      <c r="S589" s="67"/>
      <c r="T589" s="61"/>
      <c r="U589" s="54"/>
    </row>
    <row r="590" spans="1:21" ht="15.75" customHeight="1" x14ac:dyDescent="0.2">
      <c r="A590" s="55" t="s">
        <v>14</v>
      </c>
      <c r="B590" s="56">
        <v>286</v>
      </c>
      <c r="C590" s="56">
        <v>40081</v>
      </c>
      <c r="D590" s="58" t="s">
        <v>583</v>
      </c>
      <c r="E590" s="63" t="s">
        <v>39</v>
      </c>
      <c r="F590" s="62" t="s">
        <v>14</v>
      </c>
      <c r="G590" s="63" t="s">
        <v>121</v>
      </c>
      <c r="H590" s="62" t="s">
        <v>178</v>
      </c>
      <c r="I590" s="68" t="s">
        <v>14</v>
      </c>
      <c r="J590" s="51" t="s">
        <v>14</v>
      </c>
      <c r="K590" s="43" t="s">
        <v>42</v>
      </c>
      <c r="L590" s="43" t="s">
        <v>43</v>
      </c>
      <c r="M590" s="43" t="s">
        <v>44</v>
      </c>
      <c r="N590" s="43" t="s">
        <v>45</v>
      </c>
      <c r="O590" s="51" t="s">
        <v>14</v>
      </c>
      <c r="P590" s="51" t="s">
        <v>14</v>
      </c>
      <c r="Q590" s="51" t="s">
        <v>14</v>
      </c>
      <c r="R590" s="64">
        <v>1160</v>
      </c>
      <c r="S590" s="66">
        <f>SUM(K591:Q591)</f>
        <v>0</v>
      </c>
      <c r="T590" s="60">
        <f>SUM(K591:Q591)*R590</f>
        <v>0</v>
      </c>
      <c r="U590" s="53" t="s">
        <v>582</v>
      </c>
    </row>
    <row r="591" spans="1:21" ht="86.25" customHeight="1" thickBot="1" x14ac:dyDescent="0.25">
      <c r="A591" s="55"/>
      <c r="B591" s="57"/>
      <c r="C591" s="57"/>
      <c r="D591" s="59"/>
      <c r="E591" s="59"/>
      <c r="F591" s="59"/>
      <c r="G591" s="59"/>
      <c r="H591" s="59"/>
      <c r="I591" s="69"/>
      <c r="J591" s="44" t="s">
        <v>14</v>
      </c>
      <c r="K591" s="52" t="s">
        <v>47</v>
      </c>
      <c r="L591" s="52" t="s">
        <v>47</v>
      </c>
      <c r="M591" s="52" t="s">
        <v>47</v>
      </c>
      <c r="N591" s="52" t="s">
        <v>47</v>
      </c>
      <c r="O591" s="44" t="s">
        <v>14</v>
      </c>
      <c r="P591" s="44" t="s">
        <v>14</v>
      </c>
      <c r="Q591" s="44" t="s">
        <v>14</v>
      </c>
      <c r="R591" s="65"/>
      <c r="S591" s="67"/>
      <c r="T591" s="61"/>
      <c r="U591" s="54"/>
    </row>
    <row r="592" spans="1:21" ht="15.75" customHeight="1" x14ac:dyDescent="0.2">
      <c r="A592" s="55" t="s">
        <v>14</v>
      </c>
      <c r="B592" s="56">
        <v>287</v>
      </c>
      <c r="C592" s="56">
        <v>40080</v>
      </c>
      <c r="D592" s="58" t="s">
        <v>584</v>
      </c>
      <c r="E592" s="63" t="s">
        <v>39</v>
      </c>
      <c r="F592" s="62" t="s">
        <v>14</v>
      </c>
      <c r="G592" s="63" t="s">
        <v>82</v>
      </c>
      <c r="H592" s="62" t="s">
        <v>178</v>
      </c>
      <c r="I592" s="68" t="s">
        <v>14</v>
      </c>
      <c r="J592" s="51" t="s">
        <v>14</v>
      </c>
      <c r="K592" s="43" t="s">
        <v>42</v>
      </c>
      <c r="L592" s="43" t="s">
        <v>43</v>
      </c>
      <c r="M592" s="43" t="s">
        <v>44</v>
      </c>
      <c r="N592" s="43" t="s">
        <v>45</v>
      </c>
      <c r="O592" s="51" t="s">
        <v>14</v>
      </c>
      <c r="P592" s="51" t="s">
        <v>14</v>
      </c>
      <c r="Q592" s="51" t="s">
        <v>14</v>
      </c>
      <c r="R592" s="64">
        <v>1160</v>
      </c>
      <c r="S592" s="66">
        <f>SUM(K593:Q593)</f>
        <v>0</v>
      </c>
      <c r="T592" s="60">
        <f>SUM(K593:Q593)*R592</f>
        <v>0</v>
      </c>
      <c r="U592" s="53" t="s">
        <v>582</v>
      </c>
    </row>
    <row r="593" spans="1:21" ht="86.25" customHeight="1" thickBot="1" x14ac:dyDescent="0.25">
      <c r="A593" s="55"/>
      <c r="B593" s="57"/>
      <c r="C593" s="57"/>
      <c r="D593" s="59"/>
      <c r="E593" s="59"/>
      <c r="F593" s="59"/>
      <c r="G593" s="59"/>
      <c r="H593" s="59"/>
      <c r="I593" s="69"/>
      <c r="J593" s="44" t="s">
        <v>14</v>
      </c>
      <c r="K593" s="52" t="s">
        <v>47</v>
      </c>
      <c r="L593" s="52" t="s">
        <v>47</v>
      </c>
      <c r="M593" s="52" t="s">
        <v>47</v>
      </c>
      <c r="N593" s="44" t="s">
        <v>14</v>
      </c>
      <c r="O593" s="44" t="s">
        <v>14</v>
      </c>
      <c r="P593" s="44" t="s">
        <v>14</v>
      </c>
      <c r="Q593" s="44" t="s">
        <v>14</v>
      </c>
      <c r="R593" s="65"/>
      <c r="S593" s="67"/>
      <c r="T593" s="61"/>
      <c r="U593" s="54"/>
    </row>
    <row r="594" spans="1:21" ht="15.75" customHeight="1" x14ac:dyDescent="0.2">
      <c r="A594" s="55" t="s">
        <v>14</v>
      </c>
      <c r="B594" s="56">
        <v>288</v>
      </c>
      <c r="C594" s="56">
        <v>39545</v>
      </c>
      <c r="D594" s="58" t="s">
        <v>585</v>
      </c>
      <c r="E594" s="63" t="s">
        <v>39</v>
      </c>
      <c r="F594" s="62" t="s">
        <v>14</v>
      </c>
      <c r="G594" s="63" t="s">
        <v>40</v>
      </c>
      <c r="H594" s="62" t="s">
        <v>178</v>
      </c>
      <c r="I594" s="68" t="s">
        <v>14</v>
      </c>
      <c r="J594" s="51" t="s">
        <v>14</v>
      </c>
      <c r="K594" s="43" t="s">
        <v>42</v>
      </c>
      <c r="L594" s="43" t="s">
        <v>43</v>
      </c>
      <c r="M594" s="43" t="s">
        <v>44</v>
      </c>
      <c r="N594" s="43" t="s">
        <v>45</v>
      </c>
      <c r="O594" s="43" t="s">
        <v>52</v>
      </c>
      <c r="P594" s="43" t="s">
        <v>253</v>
      </c>
      <c r="Q594" s="51" t="s">
        <v>14</v>
      </c>
      <c r="R594" s="64">
        <v>1160</v>
      </c>
      <c r="S594" s="66">
        <f>SUM(K595:Q595)</f>
        <v>0</v>
      </c>
      <c r="T594" s="60">
        <f>SUM(K595:Q595)*R594</f>
        <v>0</v>
      </c>
      <c r="U594" s="53" t="s">
        <v>586</v>
      </c>
    </row>
    <row r="595" spans="1:21" ht="86.25" customHeight="1" thickBot="1" x14ac:dyDescent="0.25">
      <c r="A595" s="55"/>
      <c r="B595" s="57"/>
      <c r="C595" s="57"/>
      <c r="D595" s="59"/>
      <c r="E595" s="59"/>
      <c r="F595" s="59"/>
      <c r="G595" s="59"/>
      <c r="H595" s="59"/>
      <c r="I595" s="69"/>
      <c r="J595" s="44" t="s">
        <v>14</v>
      </c>
      <c r="K595" s="52" t="s">
        <v>47</v>
      </c>
      <c r="L595" s="52" t="s">
        <v>47</v>
      </c>
      <c r="M595" s="52" t="s">
        <v>47</v>
      </c>
      <c r="N595" s="52" t="s">
        <v>47</v>
      </c>
      <c r="O595" s="52" t="s">
        <v>47</v>
      </c>
      <c r="P595" s="52" t="s">
        <v>47</v>
      </c>
      <c r="Q595" s="44" t="s">
        <v>14</v>
      </c>
      <c r="R595" s="65"/>
      <c r="S595" s="67"/>
      <c r="T595" s="61"/>
      <c r="U595" s="54"/>
    </row>
    <row r="596" spans="1:21" ht="15.75" customHeight="1" x14ac:dyDescent="0.2">
      <c r="A596" s="55" t="s">
        <v>14</v>
      </c>
      <c r="B596" s="56">
        <v>289</v>
      </c>
      <c r="C596" s="56">
        <v>39546</v>
      </c>
      <c r="D596" s="58" t="s">
        <v>587</v>
      </c>
      <c r="E596" s="63" t="s">
        <v>39</v>
      </c>
      <c r="F596" s="62" t="s">
        <v>14</v>
      </c>
      <c r="G596" s="63" t="s">
        <v>252</v>
      </c>
      <c r="H596" s="62" t="s">
        <v>178</v>
      </c>
      <c r="I596" s="68" t="s">
        <v>14</v>
      </c>
      <c r="J596" s="51" t="s">
        <v>14</v>
      </c>
      <c r="K596" s="43" t="s">
        <v>42</v>
      </c>
      <c r="L596" s="43" t="s">
        <v>43</v>
      </c>
      <c r="M596" s="43" t="s">
        <v>44</v>
      </c>
      <c r="N596" s="43" t="s">
        <v>45</v>
      </c>
      <c r="O596" s="43" t="s">
        <v>52</v>
      </c>
      <c r="P596" s="43" t="s">
        <v>253</v>
      </c>
      <c r="Q596" s="51" t="s">
        <v>14</v>
      </c>
      <c r="R596" s="64">
        <v>1160</v>
      </c>
      <c r="S596" s="66">
        <f>SUM(K597:Q597)</f>
        <v>0</v>
      </c>
      <c r="T596" s="60">
        <f>SUM(K597:Q597)*R596</f>
        <v>0</v>
      </c>
      <c r="U596" s="53" t="s">
        <v>586</v>
      </c>
    </row>
    <row r="597" spans="1:21" ht="86.25" customHeight="1" thickBot="1" x14ac:dyDescent="0.25">
      <c r="A597" s="55"/>
      <c r="B597" s="57"/>
      <c r="C597" s="57"/>
      <c r="D597" s="59"/>
      <c r="E597" s="59"/>
      <c r="F597" s="59"/>
      <c r="G597" s="59"/>
      <c r="H597" s="59"/>
      <c r="I597" s="69"/>
      <c r="J597" s="44" t="s">
        <v>14</v>
      </c>
      <c r="K597" s="52" t="s">
        <v>47</v>
      </c>
      <c r="L597" s="52" t="s">
        <v>47</v>
      </c>
      <c r="M597" s="52" t="s">
        <v>47</v>
      </c>
      <c r="N597" s="52" t="s">
        <v>47</v>
      </c>
      <c r="O597" s="52" t="s">
        <v>47</v>
      </c>
      <c r="P597" s="52" t="s">
        <v>47</v>
      </c>
      <c r="Q597" s="44" t="s">
        <v>14</v>
      </c>
      <c r="R597" s="65"/>
      <c r="S597" s="67"/>
      <c r="T597" s="61"/>
      <c r="U597" s="54"/>
    </row>
    <row r="598" spans="1:21" ht="15.75" customHeight="1" x14ac:dyDescent="0.2">
      <c r="A598" s="55" t="s">
        <v>14</v>
      </c>
      <c r="B598" s="56">
        <v>290</v>
      </c>
      <c r="C598" s="56">
        <v>39544</v>
      </c>
      <c r="D598" s="58" t="s">
        <v>588</v>
      </c>
      <c r="E598" s="63" t="s">
        <v>39</v>
      </c>
      <c r="F598" s="62" t="s">
        <v>14</v>
      </c>
      <c r="G598" s="63" t="s">
        <v>82</v>
      </c>
      <c r="H598" s="62" t="s">
        <v>178</v>
      </c>
      <c r="I598" s="68" t="s">
        <v>14</v>
      </c>
      <c r="J598" s="51" t="s">
        <v>14</v>
      </c>
      <c r="K598" s="43" t="s">
        <v>42</v>
      </c>
      <c r="L598" s="43" t="s">
        <v>43</v>
      </c>
      <c r="M598" s="43" t="s">
        <v>44</v>
      </c>
      <c r="N598" s="43" t="s">
        <v>45</v>
      </c>
      <c r="O598" s="43" t="s">
        <v>52</v>
      </c>
      <c r="P598" s="43" t="s">
        <v>253</v>
      </c>
      <c r="Q598" s="51" t="s">
        <v>14</v>
      </c>
      <c r="R598" s="64">
        <v>1160</v>
      </c>
      <c r="S598" s="66">
        <f>SUM(K599:Q599)</f>
        <v>0</v>
      </c>
      <c r="T598" s="60">
        <f>SUM(K599:Q599)*R598</f>
        <v>0</v>
      </c>
      <c r="U598" s="53" t="s">
        <v>589</v>
      </c>
    </row>
    <row r="599" spans="1:21" ht="86.25" customHeight="1" thickBot="1" x14ac:dyDescent="0.25">
      <c r="A599" s="55"/>
      <c r="B599" s="57"/>
      <c r="C599" s="57"/>
      <c r="D599" s="59"/>
      <c r="E599" s="59"/>
      <c r="F599" s="59"/>
      <c r="G599" s="59"/>
      <c r="H599" s="59"/>
      <c r="I599" s="69"/>
      <c r="J599" s="44" t="s">
        <v>14</v>
      </c>
      <c r="K599" s="52" t="s">
        <v>47</v>
      </c>
      <c r="L599" s="52" t="s">
        <v>47</v>
      </c>
      <c r="M599" s="52" t="s">
        <v>47</v>
      </c>
      <c r="N599" s="52" t="s">
        <v>47</v>
      </c>
      <c r="O599" s="52" t="s">
        <v>47</v>
      </c>
      <c r="P599" s="52" t="s">
        <v>47</v>
      </c>
      <c r="Q599" s="44" t="s">
        <v>14</v>
      </c>
      <c r="R599" s="65"/>
      <c r="S599" s="67"/>
      <c r="T599" s="61"/>
      <c r="U599" s="54"/>
    </row>
    <row r="600" spans="1:21" ht="15.75" customHeight="1" x14ac:dyDescent="0.2">
      <c r="A600" s="55" t="s">
        <v>14</v>
      </c>
      <c r="B600" s="56">
        <v>291</v>
      </c>
      <c r="C600" s="56">
        <v>39551</v>
      </c>
      <c r="D600" s="58" t="s">
        <v>590</v>
      </c>
      <c r="E600" s="63" t="s">
        <v>39</v>
      </c>
      <c r="F600" s="62" t="s">
        <v>14</v>
      </c>
      <c r="G600" s="63" t="s">
        <v>252</v>
      </c>
      <c r="H600" s="62" t="s">
        <v>591</v>
      </c>
      <c r="I600" s="68" t="s">
        <v>14</v>
      </c>
      <c r="J600" s="51" t="s">
        <v>14</v>
      </c>
      <c r="K600" s="43" t="s">
        <v>42</v>
      </c>
      <c r="L600" s="43" t="s">
        <v>43</v>
      </c>
      <c r="M600" s="43" t="s">
        <v>44</v>
      </c>
      <c r="N600" s="43" t="s">
        <v>45</v>
      </c>
      <c r="O600" s="43" t="s">
        <v>52</v>
      </c>
      <c r="P600" s="43" t="s">
        <v>253</v>
      </c>
      <c r="Q600" s="51" t="s">
        <v>14</v>
      </c>
      <c r="R600" s="64">
        <v>1040</v>
      </c>
      <c r="S600" s="66">
        <f>SUM(K601:Q601)</f>
        <v>0</v>
      </c>
      <c r="T600" s="60">
        <f>SUM(K601:Q601)*R600</f>
        <v>0</v>
      </c>
      <c r="U600" s="53" t="s">
        <v>592</v>
      </c>
    </row>
    <row r="601" spans="1:21" ht="86.25" customHeight="1" thickBot="1" x14ac:dyDescent="0.25">
      <c r="A601" s="55"/>
      <c r="B601" s="57"/>
      <c r="C601" s="57"/>
      <c r="D601" s="59"/>
      <c r="E601" s="59"/>
      <c r="F601" s="59"/>
      <c r="G601" s="59"/>
      <c r="H601" s="59"/>
      <c r="I601" s="69"/>
      <c r="J601" s="44" t="s">
        <v>14</v>
      </c>
      <c r="K601" s="52" t="s">
        <v>47</v>
      </c>
      <c r="L601" s="52" t="s">
        <v>47</v>
      </c>
      <c r="M601" s="52" t="s">
        <v>47</v>
      </c>
      <c r="N601" s="52" t="s">
        <v>47</v>
      </c>
      <c r="O601" s="52" t="s">
        <v>47</v>
      </c>
      <c r="P601" s="52" t="s">
        <v>47</v>
      </c>
      <c r="Q601" s="44" t="s">
        <v>14</v>
      </c>
      <c r="R601" s="65"/>
      <c r="S601" s="67"/>
      <c r="T601" s="61"/>
      <c r="U601" s="54"/>
    </row>
    <row r="602" spans="1:21" ht="15.75" customHeight="1" x14ac:dyDescent="0.2">
      <c r="A602" s="55" t="s">
        <v>14</v>
      </c>
      <c r="B602" s="56">
        <v>292</v>
      </c>
      <c r="C602" s="56">
        <v>39552</v>
      </c>
      <c r="D602" s="58" t="s">
        <v>593</v>
      </c>
      <c r="E602" s="63" t="s">
        <v>39</v>
      </c>
      <c r="F602" s="62" t="s">
        <v>14</v>
      </c>
      <c r="G602" s="63" t="s">
        <v>473</v>
      </c>
      <c r="H602" s="62" t="s">
        <v>591</v>
      </c>
      <c r="I602" s="68" t="s">
        <v>14</v>
      </c>
      <c r="J602" s="51" t="s">
        <v>14</v>
      </c>
      <c r="K602" s="43" t="s">
        <v>42</v>
      </c>
      <c r="L602" s="43" t="s">
        <v>43</v>
      </c>
      <c r="M602" s="43" t="s">
        <v>44</v>
      </c>
      <c r="N602" s="43" t="s">
        <v>45</v>
      </c>
      <c r="O602" s="43" t="s">
        <v>52</v>
      </c>
      <c r="P602" s="43" t="s">
        <v>253</v>
      </c>
      <c r="Q602" s="51" t="s">
        <v>14</v>
      </c>
      <c r="R602" s="64">
        <v>1040</v>
      </c>
      <c r="S602" s="66">
        <f>SUM(K603:Q603)</f>
        <v>0</v>
      </c>
      <c r="T602" s="60">
        <f>SUM(K603:Q603)*R602</f>
        <v>0</v>
      </c>
      <c r="U602" s="53" t="s">
        <v>592</v>
      </c>
    </row>
    <row r="603" spans="1:21" ht="86.25" customHeight="1" thickBot="1" x14ac:dyDescent="0.25">
      <c r="A603" s="55"/>
      <c r="B603" s="57"/>
      <c r="C603" s="57"/>
      <c r="D603" s="59"/>
      <c r="E603" s="59"/>
      <c r="F603" s="59"/>
      <c r="G603" s="59"/>
      <c r="H603" s="59"/>
      <c r="I603" s="69"/>
      <c r="J603" s="44" t="s">
        <v>14</v>
      </c>
      <c r="K603" s="52" t="s">
        <v>47</v>
      </c>
      <c r="L603" s="52" t="s">
        <v>47</v>
      </c>
      <c r="M603" s="52" t="s">
        <v>47</v>
      </c>
      <c r="N603" s="52" t="s">
        <v>47</v>
      </c>
      <c r="O603" s="52" t="s">
        <v>47</v>
      </c>
      <c r="P603" s="44" t="s">
        <v>14</v>
      </c>
      <c r="Q603" s="44" t="s">
        <v>14</v>
      </c>
      <c r="R603" s="65"/>
      <c r="S603" s="67"/>
      <c r="T603" s="61"/>
      <c r="U603" s="54"/>
    </row>
    <row r="604" spans="1:21" ht="15.75" customHeight="1" x14ac:dyDescent="0.2">
      <c r="A604" s="55" t="s">
        <v>14</v>
      </c>
      <c r="B604" s="56">
        <v>293</v>
      </c>
      <c r="C604" s="56">
        <v>39550</v>
      </c>
      <c r="D604" s="58" t="s">
        <v>594</v>
      </c>
      <c r="E604" s="63" t="s">
        <v>39</v>
      </c>
      <c r="F604" s="62" t="s">
        <v>14</v>
      </c>
      <c r="G604" s="63" t="s">
        <v>82</v>
      </c>
      <c r="H604" s="62" t="s">
        <v>591</v>
      </c>
      <c r="I604" s="68" t="s">
        <v>14</v>
      </c>
      <c r="J604" s="51" t="s">
        <v>14</v>
      </c>
      <c r="K604" s="43" t="s">
        <v>42</v>
      </c>
      <c r="L604" s="43" t="s">
        <v>43</v>
      </c>
      <c r="M604" s="43" t="s">
        <v>44</v>
      </c>
      <c r="N604" s="43" t="s">
        <v>45</v>
      </c>
      <c r="O604" s="43" t="s">
        <v>52</v>
      </c>
      <c r="P604" s="43" t="s">
        <v>253</v>
      </c>
      <c r="Q604" s="51" t="s">
        <v>14</v>
      </c>
      <c r="R604" s="64">
        <v>1040</v>
      </c>
      <c r="S604" s="66">
        <f>SUM(K605:Q605)</f>
        <v>0</v>
      </c>
      <c r="T604" s="60">
        <f>SUM(K605:Q605)*R604</f>
        <v>0</v>
      </c>
      <c r="U604" s="53" t="s">
        <v>592</v>
      </c>
    </row>
    <row r="605" spans="1:21" ht="86.25" customHeight="1" thickBot="1" x14ac:dyDescent="0.25">
      <c r="A605" s="55"/>
      <c r="B605" s="57"/>
      <c r="C605" s="57"/>
      <c r="D605" s="59"/>
      <c r="E605" s="59"/>
      <c r="F605" s="59"/>
      <c r="G605" s="59"/>
      <c r="H605" s="59"/>
      <c r="I605" s="69"/>
      <c r="J605" s="44" t="s">
        <v>14</v>
      </c>
      <c r="K605" s="52" t="s">
        <v>47</v>
      </c>
      <c r="L605" s="52" t="s">
        <v>47</v>
      </c>
      <c r="M605" s="52" t="s">
        <v>47</v>
      </c>
      <c r="N605" s="52" t="s">
        <v>47</v>
      </c>
      <c r="O605" s="52" t="s">
        <v>47</v>
      </c>
      <c r="P605" s="52" t="s">
        <v>47</v>
      </c>
      <c r="Q605" s="44" t="s">
        <v>14</v>
      </c>
      <c r="R605" s="65"/>
      <c r="S605" s="67"/>
      <c r="T605" s="61"/>
      <c r="U605" s="54"/>
    </row>
    <row r="606" spans="1:21" ht="15.75" customHeight="1" x14ac:dyDescent="0.2">
      <c r="A606" s="55" t="s">
        <v>14</v>
      </c>
      <c r="B606" s="56">
        <v>294</v>
      </c>
      <c r="C606" s="56">
        <v>39553</v>
      </c>
      <c r="D606" s="58" t="s">
        <v>595</v>
      </c>
      <c r="E606" s="63" t="s">
        <v>39</v>
      </c>
      <c r="F606" s="62" t="s">
        <v>14</v>
      </c>
      <c r="G606" s="63" t="s">
        <v>227</v>
      </c>
      <c r="H606" s="62" t="s">
        <v>591</v>
      </c>
      <c r="I606" s="68" t="s">
        <v>14</v>
      </c>
      <c r="J606" s="51" t="s">
        <v>14</v>
      </c>
      <c r="K606" s="43" t="s">
        <v>42</v>
      </c>
      <c r="L606" s="43" t="s">
        <v>43</v>
      </c>
      <c r="M606" s="43" t="s">
        <v>44</v>
      </c>
      <c r="N606" s="43" t="s">
        <v>45</v>
      </c>
      <c r="O606" s="43" t="s">
        <v>52</v>
      </c>
      <c r="P606" s="43" t="s">
        <v>253</v>
      </c>
      <c r="Q606" s="51" t="s">
        <v>14</v>
      </c>
      <c r="R606" s="64">
        <v>1040</v>
      </c>
      <c r="S606" s="66">
        <f>SUM(K607:Q607)</f>
        <v>0</v>
      </c>
      <c r="T606" s="60">
        <f>SUM(K607:Q607)*R606</f>
        <v>0</v>
      </c>
      <c r="U606" s="53" t="s">
        <v>592</v>
      </c>
    </row>
    <row r="607" spans="1:21" ht="86.25" customHeight="1" thickBot="1" x14ac:dyDescent="0.25">
      <c r="A607" s="55"/>
      <c r="B607" s="57"/>
      <c r="C607" s="57"/>
      <c r="D607" s="59"/>
      <c r="E607" s="59"/>
      <c r="F607" s="59"/>
      <c r="G607" s="59"/>
      <c r="H607" s="59"/>
      <c r="I607" s="69"/>
      <c r="J607" s="44" t="s">
        <v>14</v>
      </c>
      <c r="K607" s="52" t="s">
        <v>47</v>
      </c>
      <c r="L607" s="52" t="s">
        <v>47</v>
      </c>
      <c r="M607" s="52" t="s">
        <v>47</v>
      </c>
      <c r="N607" s="44" t="s">
        <v>14</v>
      </c>
      <c r="O607" s="52" t="s">
        <v>47</v>
      </c>
      <c r="P607" s="52" t="s">
        <v>47</v>
      </c>
      <c r="Q607" s="44" t="s">
        <v>14</v>
      </c>
      <c r="R607" s="65"/>
      <c r="S607" s="67"/>
      <c r="T607" s="61"/>
      <c r="U607" s="54"/>
    </row>
    <row r="608" spans="1:21" ht="15.75" customHeight="1" x14ac:dyDescent="0.2">
      <c r="A608" s="55" t="s">
        <v>14</v>
      </c>
      <c r="B608" s="56">
        <v>295</v>
      </c>
      <c r="C608" s="56">
        <v>40090</v>
      </c>
      <c r="D608" s="58" t="s">
        <v>596</v>
      </c>
      <c r="E608" s="63" t="s">
        <v>39</v>
      </c>
      <c r="F608" s="62" t="s">
        <v>14</v>
      </c>
      <c r="G608" s="63" t="s">
        <v>121</v>
      </c>
      <c r="H608" s="62" t="s">
        <v>597</v>
      </c>
      <c r="I608" s="68" t="s">
        <v>14</v>
      </c>
      <c r="J608" s="51" t="s">
        <v>14</v>
      </c>
      <c r="K608" s="43" t="s">
        <v>42</v>
      </c>
      <c r="L608" s="43" t="s">
        <v>43</v>
      </c>
      <c r="M608" s="43" t="s">
        <v>44</v>
      </c>
      <c r="N608" s="43" t="s">
        <v>45</v>
      </c>
      <c r="O608" s="43" t="s">
        <v>52</v>
      </c>
      <c r="P608" s="51" t="s">
        <v>14</v>
      </c>
      <c r="Q608" s="51" t="s">
        <v>14</v>
      </c>
      <c r="R608" s="64">
        <v>960</v>
      </c>
      <c r="S608" s="66">
        <f>SUM(M609:Q609)</f>
        <v>0</v>
      </c>
      <c r="T608" s="60">
        <f>SUM(M609:Q609)*R608</f>
        <v>0</v>
      </c>
      <c r="U608" s="53" t="s">
        <v>598</v>
      </c>
    </row>
    <row r="609" spans="1:21" ht="86.25" customHeight="1" thickBot="1" x14ac:dyDescent="0.25">
      <c r="A609" s="55"/>
      <c r="B609" s="57"/>
      <c r="C609" s="57"/>
      <c r="D609" s="59"/>
      <c r="E609" s="59"/>
      <c r="F609" s="59"/>
      <c r="G609" s="59"/>
      <c r="H609" s="59"/>
      <c r="I609" s="69"/>
      <c r="J609" s="44" t="s">
        <v>14</v>
      </c>
      <c r="K609" s="44" t="s">
        <v>14</v>
      </c>
      <c r="L609" s="44" t="s">
        <v>14</v>
      </c>
      <c r="M609" s="52" t="s">
        <v>47</v>
      </c>
      <c r="N609" s="44" t="s">
        <v>14</v>
      </c>
      <c r="O609" s="44" t="s">
        <v>14</v>
      </c>
      <c r="P609" s="44" t="s">
        <v>14</v>
      </c>
      <c r="Q609" s="44" t="s">
        <v>14</v>
      </c>
      <c r="R609" s="65"/>
      <c r="S609" s="67"/>
      <c r="T609" s="61"/>
      <c r="U609" s="54"/>
    </row>
    <row r="610" spans="1:21" ht="15.75" customHeight="1" x14ac:dyDescent="0.2">
      <c r="A610" s="55" t="s">
        <v>14</v>
      </c>
      <c r="B610" s="56">
        <v>296</v>
      </c>
      <c r="C610" s="56">
        <v>40084</v>
      </c>
      <c r="D610" s="58" t="s">
        <v>599</v>
      </c>
      <c r="E610" s="63" t="s">
        <v>39</v>
      </c>
      <c r="F610" s="62" t="s">
        <v>14</v>
      </c>
      <c r="G610" s="63" t="s">
        <v>473</v>
      </c>
      <c r="H610" s="62" t="s">
        <v>600</v>
      </c>
      <c r="I610" s="68" t="s">
        <v>14</v>
      </c>
      <c r="J610" s="51" t="s">
        <v>14</v>
      </c>
      <c r="K610" s="43" t="s">
        <v>42</v>
      </c>
      <c r="L610" s="43" t="s">
        <v>43</v>
      </c>
      <c r="M610" s="43" t="s">
        <v>44</v>
      </c>
      <c r="N610" s="43" t="s">
        <v>45</v>
      </c>
      <c r="O610" s="43" t="s">
        <v>52</v>
      </c>
      <c r="P610" s="51" t="s">
        <v>14</v>
      </c>
      <c r="Q610" s="51" t="s">
        <v>14</v>
      </c>
      <c r="R610" s="64">
        <v>1040</v>
      </c>
      <c r="S610" s="66">
        <f>SUM(K611:Q611)</f>
        <v>0</v>
      </c>
      <c r="T610" s="60">
        <f>SUM(K611:Q611)*R610</f>
        <v>0</v>
      </c>
      <c r="U610" s="53" t="s">
        <v>601</v>
      </c>
    </row>
    <row r="611" spans="1:21" ht="86.25" customHeight="1" thickBot="1" x14ac:dyDescent="0.25">
      <c r="A611" s="55"/>
      <c r="B611" s="57"/>
      <c r="C611" s="57"/>
      <c r="D611" s="59"/>
      <c r="E611" s="59"/>
      <c r="F611" s="59"/>
      <c r="G611" s="59"/>
      <c r="H611" s="59"/>
      <c r="I611" s="69"/>
      <c r="J611" s="44" t="s">
        <v>14</v>
      </c>
      <c r="K611" s="52" t="s">
        <v>47</v>
      </c>
      <c r="L611" s="52" t="s">
        <v>47</v>
      </c>
      <c r="M611" s="52" t="s">
        <v>47</v>
      </c>
      <c r="N611" s="52" t="s">
        <v>47</v>
      </c>
      <c r="O611" s="52" t="s">
        <v>47</v>
      </c>
      <c r="P611" s="44" t="s">
        <v>14</v>
      </c>
      <c r="Q611" s="44" t="s">
        <v>14</v>
      </c>
      <c r="R611" s="65"/>
      <c r="S611" s="67"/>
      <c r="T611" s="61"/>
      <c r="U611" s="54"/>
    </row>
    <row r="612" spans="1:21" ht="15.75" customHeight="1" x14ac:dyDescent="0.2">
      <c r="A612" s="55" t="s">
        <v>14</v>
      </c>
      <c r="B612" s="56">
        <v>297</v>
      </c>
      <c r="C612" s="56">
        <v>40083</v>
      </c>
      <c r="D612" s="58" t="s">
        <v>602</v>
      </c>
      <c r="E612" s="63" t="s">
        <v>39</v>
      </c>
      <c r="F612" s="62" t="s">
        <v>14</v>
      </c>
      <c r="G612" s="63" t="s">
        <v>82</v>
      </c>
      <c r="H612" s="62" t="s">
        <v>600</v>
      </c>
      <c r="I612" s="68" t="s">
        <v>14</v>
      </c>
      <c r="J612" s="51" t="s">
        <v>14</v>
      </c>
      <c r="K612" s="43" t="s">
        <v>42</v>
      </c>
      <c r="L612" s="43" t="s">
        <v>43</v>
      </c>
      <c r="M612" s="43" t="s">
        <v>44</v>
      </c>
      <c r="N612" s="43" t="s">
        <v>45</v>
      </c>
      <c r="O612" s="43" t="s">
        <v>52</v>
      </c>
      <c r="P612" s="51" t="s">
        <v>14</v>
      </c>
      <c r="Q612" s="51" t="s">
        <v>14</v>
      </c>
      <c r="R612" s="64">
        <v>1040</v>
      </c>
      <c r="S612" s="66">
        <f>SUM(K613:Q613)</f>
        <v>0</v>
      </c>
      <c r="T612" s="60">
        <f>SUM(K613:Q613)*R612</f>
        <v>0</v>
      </c>
      <c r="U612" s="53" t="s">
        <v>601</v>
      </c>
    </row>
    <row r="613" spans="1:21" ht="86.25" customHeight="1" thickBot="1" x14ac:dyDescent="0.25">
      <c r="A613" s="55"/>
      <c r="B613" s="57"/>
      <c r="C613" s="57"/>
      <c r="D613" s="59"/>
      <c r="E613" s="59"/>
      <c r="F613" s="59"/>
      <c r="G613" s="59"/>
      <c r="H613" s="59"/>
      <c r="I613" s="69"/>
      <c r="J613" s="44" t="s">
        <v>14</v>
      </c>
      <c r="K613" s="52" t="s">
        <v>47</v>
      </c>
      <c r="L613" s="52" t="s">
        <v>47</v>
      </c>
      <c r="M613" s="52" t="s">
        <v>47</v>
      </c>
      <c r="N613" s="52" t="s">
        <v>47</v>
      </c>
      <c r="O613" s="52" t="s">
        <v>47</v>
      </c>
      <c r="P613" s="44" t="s">
        <v>14</v>
      </c>
      <c r="Q613" s="44" t="s">
        <v>14</v>
      </c>
      <c r="R613" s="65"/>
      <c r="S613" s="67"/>
      <c r="T613" s="61"/>
      <c r="U613" s="54"/>
    </row>
    <row r="614" spans="1:21" ht="15.75" customHeight="1" x14ac:dyDescent="0.2">
      <c r="A614" s="55" t="s">
        <v>14</v>
      </c>
      <c r="B614" s="56">
        <v>298</v>
      </c>
      <c r="C614" s="56">
        <v>40082</v>
      </c>
      <c r="D614" s="58" t="s">
        <v>603</v>
      </c>
      <c r="E614" s="63" t="s">
        <v>39</v>
      </c>
      <c r="F614" s="62" t="s">
        <v>14</v>
      </c>
      <c r="G614" s="63" t="s">
        <v>104</v>
      </c>
      <c r="H614" s="62" t="s">
        <v>600</v>
      </c>
      <c r="I614" s="68" t="s">
        <v>14</v>
      </c>
      <c r="J614" s="51" t="s">
        <v>14</v>
      </c>
      <c r="K614" s="43" t="s">
        <v>42</v>
      </c>
      <c r="L614" s="43" t="s">
        <v>43</v>
      </c>
      <c r="M614" s="43" t="s">
        <v>44</v>
      </c>
      <c r="N614" s="43" t="s">
        <v>45</v>
      </c>
      <c r="O614" s="43" t="s">
        <v>52</v>
      </c>
      <c r="P614" s="51" t="s">
        <v>14</v>
      </c>
      <c r="Q614" s="51" t="s">
        <v>14</v>
      </c>
      <c r="R614" s="64">
        <v>1040</v>
      </c>
      <c r="S614" s="66">
        <f>SUM(K615:Q615)</f>
        <v>0</v>
      </c>
      <c r="T614" s="60">
        <f>SUM(K615:Q615)*R614</f>
        <v>0</v>
      </c>
      <c r="U614" s="53" t="s">
        <v>601</v>
      </c>
    </row>
    <row r="615" spans="1:21" ht="86.25" customHeight="1" thickBot="1" x14ac:dyDescent="0.25">
      <c r="A615" s="55"/>
      <c r="B615" s="57"/>
      <c r="C615" s="57"/>
      <c r="D615" s="59"/>
      <c r="E615" s="59"/>
      <c r="F615" s="59"/>
      <c r="G615" s="59"/>
      <c r="H615" s="59"/>
      <c r="I615" s="69"/>
      <c r="J615" s="44" t="s">
        <v>14</v>
      </c>
      <c r="K615" s="52" t="s">
        <v>47</v>
      </c>
      <c r="L615" s="52" t="s">
        <v>47</v>
      </c>
      <c r="M615" s="52" t="s">
        <v>47</v>
      </c>
      <c r="N615" s="52" t="s">
        <v>47</v>
      </c>
      <c r="O615" s="52" t="s">
        <v>47</v>
      </c>
      <c r="P615" s="44" t="s">
        <v>14</v>
      </c>
      <c r="Q615" s="44" t="s">
        <v>14</v>
      </c>
      <c r="R615" s="65"/>
      <c r="S615" s="67"/>
      <c r="T615" s="61"/>
      <c r="U615" s="54"/>
    </row>
    <row r="616" spans="1:21" ht="15.75" customHeight="1" x14ac:dyDescent="0.2">
      <c r="A616" s="55" t="s">
        <v>14</v>
      </c>
      <c r="B616" s="56">
        <v>299</v>
      </c>
      <c r="C616" s="56">
        <v>40078</v>
      </c>
      <c r="D616" s="58" t="s">
        <v>604</v>
      </c>
      <c r="E616" s="63" t="s">
        <v>39</v>
      </c>
      <c r="F616" s="62" t="s">
        <v>14</v>
      </c>
      <c r="G616" s="63" t="s">
        <v>40</v>
      </c>
      <c r="H616" s="62" t="s">
        <v>605</v>
      </c>
      <c r="I616" s="68" t="s">
        <v>14</v>
      </c>
      <c r="J616" s="51" t="s">
        <v>14</v>
      </c>
      <c r="K616" s="43" t="s">
        <v>42</v>
      </c>
      <c r="L616" s="43" t="s">
        <v>43</v>
      </c>
      <c r="M616" s="43" t="s">
        <v>44</v>
      </c>
      <c r="N616" s="43" t="s">
        <v>45</v>
      </c>
      <c r="O616" s="43" t="s">
        <v>52</v>
      </c>
      <c r="P616" s="51" t="s">
        <v>14</v>
      </c>
      <c r="Q616" s="51" t="s">
        <v>14</v>
      </c>
      <c r="R616" s="64">
        <v>960</v>
      </c>
      <c r="S616" s="66">
        <f>SUM(L617:Q617)</f>
        <v>0</v>
      </c>
      <c r="T616" s="60">
        <f>SUM(L617:Q617)*R616</f>
        <v>0</v>
      </c>
      <c r="U616" s="53" t="s">
        <v>606</v>
      </c>
    </row>
    <row r="617" spans="1:21" ht="86.25" customHeight="1" thickBot="1" x14ac:dyDescent="0.25">
      <c r="A617" s="55"/>
      <c r="B617" s="57"/>
      <c r="C617" s="57"/>
      <c r="D617" s="59"/>
      <c r="E617" s="59"/>
      <c r="F617" s="59"/>
      <c r="G617" s="59"/>
      <c r="H617" s="59"/>
      <c r="I617" s="69"/>
      <c r="J617" s="44" t="s">
        <v>14</v>
      </c>
      <c r="K617" s="44" t="s">
        <v>14</v>
      </c>
      <c r="L617" s="52" t="s">
        <v>47</v>
      </c>
      <c r="M617" s="52" t="s">
        <v>47</v>
      </c>
      <c r="N617" s="44" t="s">
        <v>14</v>
      </c>
      <c r="O617" s="44" t="s">
        <v>14</v>
      </c>
      <c r="P617" s="44" t="s">
        <v>14</v>
      </c>
      <c r="Q617" s="44" t="s">
        <v>14</v>
      </c>
      <c r="R617" s="65"/>
      <c r="S617" s="67"/>
      <c r="T617" s="61"/>
      <c r="U617" s="54"/>
    </row>
    <row r="618" spans="1:21" ht="15.75" customHeight="1" x14ac:dyDescent="0.2">
      <c r="A618" s="55" t="s">
        <v>14</v>
      </c>
      <c r="B618" s="56">
        <v>300</v>
      </c>
      <c r="C618" s="56">
        <v>39554</v>
      </c>
      <c r="D618" s="58" t="s">
        <v>607</v>
      </c>
      <c r="E618" s="63" t="s">
        <v>39</v>
      </c>
      <c r="F618" s="62" t="s">
        <v>14</v>
      </c>
      <c r="G618" s="63" t="s">
        <v>40</v>
      </c>
      <c r="H618" s="62" t="s">
        <v>178</v>
      </c>
      <c r="I618" s="68" t="s">
        <v>14</v>
      </c>
      <c r="J618" s="51" t="s">
        <v>14</v>
      </c>
      <c r="K618" s="51" t="s">
        <v>14</v>
      </c>
      <c r="L618" s="43" t="s">
        <v>43</v>
      </c>
      <c r="M618" s="43" t="s">
        <v>44</v>
      </c>
      <c r="N618" s="43" t="s">
        <v>45</v>
      </c>
      <c r="O618" s="43" t="s">
        <v>52</v>
      </c>
      <c r="P618" s="43" t="s">
        <v>253</v>
      </c>
      <c r="Q618" s="43" t="s">
        <v>254</v>
      </c>
      <c r="R618" s="64">
        <v>1160</v>
      </c>
      <c r="S618" s="66">
        <f>SUM(L619:Q619)</f>
        <v>0</v>
      </c>
      <c r="T618" s="60">
        <f>SUM(L619:Q619)*R618</f>
        <v>0</v>
      </c>
      <c r="U618" s="53" t="s">
        <v>608</v>
      </c>
    </row>
    <row r="619" spans="1:21" ht="86.25" customHeight="1" thickBot="1" x14ac:dyDescent="0.25">
      <c r="A619" s="55"/>
      <c r="B619" s="57"/>
      <c r="C619" s="57"/>
      <c r="D619" s="59"/>
      <c r="E619" s="59"/>
      <c r="F619" s="59"/>
      <c r="G619" s="59"/>
      <c r="H619" s="59"/>
      <c r="I619" s="69"/>
      <c r="J619" s="44" t="s">
        <v>14</v>
      </c>
      <c r="K619" s="44" t="s">
        <v>14</v>
      </c>
      <c r="L619" s="52" t="s">
        <v>47</v>
      </c>
      <c r="M619" s="52" t="s">
        <v>47</v>
      </c>
      <c r="N619" s="52" t="s">
        <v>47</v>
      </c>
      <c r="O619" s="52" t="s">
        <v>47</v>
      </c>
      <c r="P619" s="52" t="s">
        <v>47</v>
      </c>
      <c r="Q619" s="52" t="s">
        <v>47</v>
      </c>
      <c r="R619" s="65"/>
      <c r="S619" s="67"/>
      <c r="T619" s="61"/>
      <c r="U619" s="54"/>
    </row>
    <row r="620" spans="1:21" ht="15.75" customHeight="1" x14ac:dyDescent="0.2">
      <c r="A620" s="55" t="s">
        <v>14</v>
      </c>
      <c r="B620" s="56">
        <v>301</v>
      </c>
      <c r="C620" s="56">
        <v>39555</v>
      </c>
      <c r="D620" s="58" t="s">
        <v>609</v>
      </c>
      <c r="E620" s="63" t="s">
        <v>39</v>
      </c>
      <c r="F620" s="62" t="s">
        <v>14</v>
      </c>
      <c r="G620" s="63" t="s">
        <v>252</v>
      </c>
      <c r="H620" s="62" t="s">
        <v>178</v>
      </c>
      <c r="I620" s="68" t="s">
        <v>14</v>
      </c>
      <c r="J620" s="51" t="s">
        <v>14</v>
      </c>
      <c r="K620" s="51" t="s">
        <v>14</v>
      </c>
      <c r="L620" s="43" t="s">
        <v>43</v>
      </c>
      <c r="M620" s="43" t="s">
        <v>44</v>
      </c>
      <c r="N620" s="43" t="s">
        <v>45</v>
      </c>
      <c r="O620" s="43" t="s">
        <v>52</v>
      </c>
      <c r="P620" s="43" t="s">
        <v>253</v>
      </c>
      <c r="Q620" s="43" t="s">
        <v>254</v>
      </c>
      <c r="R620" s="64">
        <v>1160</v>
      </c>
      <c r="S620" s="66">
        <f>SUM(L621:Q621)</f>
        <v>0</v>
      </c>
      <c r="T620" s="60">
        <f>SUM(L621:Q621)*R620</f>
        <v>0</v>
      </c>
      <c r="U620" s="53" t="s">
        <v>608</v>
      </c>
    </row>
    <row r="621" spans="1:21" ht="86.25" customHeight="1" thickBot="1" x14ac:dyDescent="0.25">
      <c r="A621" s="55"/>
      <c r="B621" s="57"/>
      <c r="C621" s="57"/>
      <c r="D621" s="59"/>
      <c r="E621" s="59"/>
      <c r="F621" s="59"/>
      <c r="G621" s="59"/>
      <c r="H621" s="59"/>
      <c r="I621" s="69"/>
      <c r="J621" s="44" t="s">
        <v>14</v>
      </c>
      <c r="K621" s="44" t="s">
        <v>14</v>
      </c>
      <c r="L621" s="52" t="s">
        <v>47</v>
      </c>
      <c r="M621" s="52" t="s">
        <v>47</v>
      </c>
      <c r="N621" s="52" t="s">
        <v>47</v>
      </c>
      <c r="O621" s="52" t="s">
        <v>47</v>
      </c>
      <c r="P621" s="52" t="s">
        <v>47</v>
      </c>
      <c r="Q621" s="52" t="s">
        <v>47</v>
      </c>
      <c r="R621" s="65"/>
      <c r="S621" s="67"/>
      <c r="T621" s="61"/>
      <c r="U621" s="54"/>
    </row>
    <row r="622" spans="1:21" ht="15.75" customHeight="1" x14ac:dyDescent="0.2">
      <c r="A622" s="55" t="s">
        <v>14</v>
      </c>
      <c r="B622" s="56">
        <v>302</v>
      </c>
      <c r="C622" s="56">
        <v>39556</v>
      </c>
      <c r="D622" s="58" t="s">
        <v>610</v>
      </c>
      <c r="E622" s="63" t="s">
        <v>39</v>
      </c>
      <c r="F622" s="62" t="s">
        <v>14</v>
      </c>
      <c r="G622" s="63" t="s">
        <v>82</v>
      </c>
      <c r="H622" s="62" t="s">
        <v>178</v>
      </c>
      <c r="I622" s="68" t="s">
        <v>14</v>
      </c>
      <c r="J622" s="51" t="s">
        <v>14</v>
      </c>
      <c r="K622" s="51" t="s">
        <v>14</v>
      </c>
      <c r="L622" s="43" t="s">
        <v>43</v>
      </c>
      <c r="M622" s="43" t="s">
        <v>44</v>
      </c>
      <c r="N622" s="43" t="s">
        <v>45</v>
      </c>
      <c r="O622" s="43" t="s">
        <v>52</v>
      </c>
      <c r="P622" s="43" t="s">
        <v>253</v>
      </c>
      <c r="Q622" s="43" t="s">
        <v>254</v>
      </c>
      <c r="R622" s="64">
        <v>1160</v>
      </c>
      <c r="S622" s="66">
        <f>SUM(L623:Q623)</f>
        <v>0</v>
      </c>
      <c r="T622" s="60">
        <f>SUM(L623:Q623)*R622</f>
        <v>0</v>
      </c>
      <c r="U622" s="53" t="s">
        <v>608</v>
      </c>
    </row>
    <row r="623" spans="1:21" ht="86.25" customHeight="1" thickBot="1" x14ac:dyDescent="0.25">
      <c r="A623" s="55"/>
      <c r="B623" s="57"/>
      <c r="C623" s="57"/>
      <c r="D623" s="59"/>
      <c r="E623" s="59"/>
      <c r="F623" s="59"/>
      <c r="G623" s="59"/>
      <c r="H623" s="59"/>
      <c r="I623" s="69"/>
      <c r="J623" s="44" t="s">
        <v>14</v>
      </c>
      <c r="K623" s="44" t="s">
        <v>14</v>
      </c>
      <c r="L623" s="52" t="s">
        <v>47</v>
      </c>
      <c r="M623" s="52" t="s">
        <v>47</v>
      </c>
      <c r="N623" s="52" t="s">
        <v>47</v>
      </c>
      <c r="O623" s="52" t="s">
        <v>47</v>
      </c>
      <c r="P623" s="44" t="s">
        <v>14</v>
      </c>
      <c r="Q623" s="52" t="s">
        <v>47</v>
      </c>
      <c r="R623" s="65"/>
      <c r="S623" s="67"/>
      <c r="T623" s="61"/>
      <c r="U623" s="54"/>
    </row>
    <row r="624" spans="1:21" ht="15.75" customHeight="1" x14ac:dyDescent="0.2">
      <c r="A624" s="55" t="s">
        <v>14</v>
      </c>
      <c r="B624" s="56">
        <v>303</v>
      </c>
      <c r="C624" s="56">
        <v>39558</v>
      </c>
      <c r="D624" s="58" t="s">
        <v>611</v>
      </c>
      <c r="E624" s="63" t="s">
        <v>39</v>
      </c>
      <c r="F624" s="62" t="s">
        <v>14</v>
      </c>
      <c r="G624" s="63" t="s">
        <v>462</v>
      </c>
      <c r="H624" s="62" t="s">
        <v>427</v>
      </c>
      <c r="I624" s="68" t="s">
        <v>14</v>
      </c>
      <c r="J624" s="51" t="s">
        <v>14</v>
      </c>
      <c r="K624" s="51" t="s">
        <v>14</v>
      </c>
      <c r="L624" s="43" t="s">
        <v>43</v>
      </c>
      <c r="M624" s="43" t="s">
        <v>44</v>
      </c>
      <c r="N624" s="43" t="s">
        <v>45</v>
      </c>
      <c r="O624" s="43" t="s">
        <v>52</v>
      </c>
      <c r="P624" s="43" t="s">
        <v>253</v>
      </c>
      <c r="Q624" s="43" t="s">
        <v>254</v>
      </c>
      <c r="R624" s="64">
        <v>1040</v>
      </c>
      <c r="S624" s="66">
        <f>SUM(L625:Q625)</f>
        <v>0</v>
      </c>
      <c r="T624" s="60">
        <f>SUM(L625:Q625)*R624</f>
        <v>0</v>
      </c>
      <c r="U624" s="53" t="s">
        <v>612</v>
      </c>
    </row>
    <row r="625" spans="1:21" ht="86.25" customHeight="1" thickBot="1" x14ac:dyDescent="0.25">
      <c r="A625" s="55"/>
      <c r="B625" s="57"/>
      <c r="C625" s="57"/>
      <c r="D625" s="59"/>
      <c r="E625" s="59"/>
      <c r="F625" s="59"/>
      <c r="G625" s="59"/>
      <c r="H625" s="59"/>
      <c r="I625" s="69"/>
      <c r="J625" s="44" t="s">
        <v>14</v>
      </c>
      <c r="K625" s="44" t="s">
        <v>14</v>
      </c>
      <c r="L625" s="52" t="s">
        <v>47</v>
      </c>
      <c r="M625" s="52" t="s">
        <v>47</v>
      </c>
      <c r="N625" s="52" t="s">
        <v>47</v>
      </c>
      <c r="O625" s="52" t="s">
        <v>47</v>
      </c>
      <c r="P625" s="52" t="s">
        <v>47</v>
      </c>
      <c r="Q625" s="44" t="s">
        <v>14</v>
      </c>
      <c r="R625" s="65"/>
      <c r="S625" s="67"/>
      <c r="T625" s="61"/>
      <c r="U625" s="54"/>
    </row>
    <row r="626" spans="1:21" ht="15.75" customHeight="1" x14ac:dyDescent="0.2">
      <c r="A626" s="55" t="s">
        <v>14</v>
      </c>
      <c r="B626" s="56">
        <v>304</v>
      </c>
      <c r="C626" s="56">
        <v>39557</v>
      </c>
      <c r="D626" s="58" t="s">
        <v>613</v>
      </c>
      <c r="E626" s="63" t="s">
        <v>39</v>
      </c>
      <c r="F626" s="62" t="s">
        <v>14</v>
      </c>
      <c r="G626" s="63" t="s">
        <v>121</v>
      </c>
      <c r="H626" s="62" t="s">
        <v>427</v>
      </c>
      <c r="I626" s="68" t="s">
        <v>14</v>
      </c>
      <c r="J626" s="51" t="s">
        <v>14</v>
      </c>
      <c r="K626" s="51" t="s">
        <v>14</v>
      </c>
      <c r="L626" s="43" t="s">
        <v>43</v>
      </c>
      <c r="M626" s="43" t="s">
        <v>44</v>
      </c>
      <c r="N626" s="43" t="s">
        <v>45</v>
      </c>
      <c r="O626" s="43" t="s">
        <v>52</v>
      </c>
      <c r="P626" s="43" t="s">
        <v>253</v>
      </c>
      <c r="Q626" s="43" t="s">
        <v>254</v>
      </c>
      <c r="R626" s="64">
        <v>1040</v>
      </c>
      <c r="S626" s="66">
        <f>SUM(L627:Q627)</f>
        <v>0</v>
      </c>
      <c r="T626" s="60">
        <f>SUM(L627:Q627)*R626</f>
        <v>0</v>
      </c>
      <c r="U626" s="53" t="s">
        <v>612</v>
      </c>
    </row>
    <row r="627" spans="1:21" ht="86.25" customHeight="1" thickBot="1" x14ac:dyDescent="0.25">
      <c r="A627" s="55"/>
      <c r="B627" s="57"/>
      <c r="C627" s="57"/>
      <c r="D627" s="59"/>
      <c r="E627" s="59"/>
      <c r="F627" s="59"/>
      <c r="G627" s="59"/>
      <c r="H627" s="59"/>
      <c r="I627" s="69"/>
      <c r="J627" s="44" t="s">
        <v>14</v>
      </c>
      <c r="K627" s="44" t="s">
        <v>14</v>
      </c>
      <c r="L627" s="52" t="s">
        <v>47</v>
      </c>
      <c r="M627" s="52" t="s">
        <v>47</v>
      </c>
      <c r="N627" s="52" t="s">
        <v>47</v>
      </c>
      <c r="O627" s="52" t="s">
        <v>47</v>
      </c>
      <c r="P627" s="52" t="s">
        <v>47</v>
      </c>
      <c r="Q627" s="52" t="s">
        <v>47</v>
      </c>
      <c r="R627" s="65"/>
      <c r="S627" s="67"/>
      <c r="T627" s="61"/>
      <c r="U627" s="54"/>
    </row>
    <row r="628" spans="1:21" ht="15.75" customHeight="1" x14ac:dyDescent="0.2">
      <c r="A628" s="55" t="s">
        <v>14</v>
      </c>
      <c r="B628" s="56">
        <v>305</v>
      </c>
      <c r="C628" s="56">
        <v>39559</v>
      </c>
      <c r="D628" s="58" t="s">
        <v>614</v>
      </c>
      <c r="E628" s="63" t="s">
        <v>39</v>
      </c>
      <c r="F628" s="62" t="s">
        <v>14</v>
      </c>
      <c r="G628" s="63" t="s">
        <v>569</v>
      </c>
      <c r="H628" s="62" t="s">
        <v>427</v>
      </c>
      <c r="I628" s="68" t="s">
        <v>14</v>
      </c>
      <c r="J628" s="51" t="s">
        <v>14</v>
      </c>
      <c r="K628" s="51" t="s">
        <v>14</v>
      </c>
      <c r="L628" s="43" t="s">
        <v>43</v>
      </c>
      <c r="M628" s="43" t="s">
        <v>44</v>
      </c>
      <c r="N628" s="43" t="s">
        <v>45</v>
      </c>
      <c r="O628" s="43" t="s">
        <v>52</v>
      </c>
      <c r="P628" s="43" t="s">
        <v>253</v>
      </c>
      <c r="Q628" s="43" t="s">
        <v>254</v>
      </c>
      <c r="R628" s="64">
        <v>1040</v>
      </c>
      <c r="S628" s="66">
        <f>SUM(N629:Q629)</f>
        <v>0</v>
      </c>
      <c r="T628" s="60">
        <f>SUM(N629:Q629)*R628</f>
        <v>0</v>
      </c>
      <c r="U628" s="53" t="s">
        <v>612</v>
      </c>
    </row>
    <row r="629" spans="1:21" ht="86.25" customHeight="1" thickBot="1" x14ac:dyDescent="0.25">
      <c r="A629" s="55"/>
      <c r="B629" s="57"/>
      <c r="C629" s="57"/>
      <c r="D629" s="59"/>
      <c r="E629" s="59"/>
      <c r="F629" s="59"/>
      <c r="G629" s="59"/>
      <c r="H629" s="59"/>
      <c r="I629" s="69"/>
      <c r="J629" s="44" t="s">
        <v>14</v>
      </c>
      <c r="K629" s="44" t="s">
        <v>14</v>
      </c>
      <c r="L629" s="44" t="s">
        <v>14</v>
      </c>
      <c r="M629" s="44" t="s">
        <v>14</v>
      </c>
      <c r="N629" s="52" t="s">
        <v>47</v>
      </c>
      <c r="O629" s="52" t="s">
        <v>47</v>
      </c>
      <c r="P629" s="52" t="s">
        <v>47</v>
      </c>
      <c r="Q629" s="44" t="s">
        <v>14</v>
      </c>
      <c r="R629" s="65"/>
      <c r="S629" s="67"/>
      <c r="T629" s="61"/>
      <c r="U629" s="54"/>
    </row>
    <row r="630" spans="1:21" ht="15.75" customHeight="1" x14ac:dyDescent="0.2">
      <c r="A630" s="55" t="s">
        <v>14</v>
      </c>
      <c r="B630" s="56">
        <v>306</v>
      </c>
      <c r="C630" s="56">
        <v>39560</v>
      </c>
      <c r="D630" s="58" t="s">
        <v>615</v>
      </c>
      <c r="E630" s="63" t="s">
        <v>39</v>
      </c>
      <c r="F630" s="62" t="s">
        <v>14</v>
      </c>
      <c r="G630" s="63" t="s">
        <v>616</v>
      </c>
      <c r="H630" s="62" t="s">
        <v>427</v>
      </c>
      <c r="I630" s="68" t="s">
        <v>14</v>
      </c>
      <c r="J630" s="51" t="s">
        <v>14</v>
      </c>
      <c r="K630" s="51" t="s">
        <v>14</v>
      </c>
      <c r="L630" s="43" t="s">
        <v>43</v>
      </c>
      <c r="M630" s="43" t="s">
        <v>44</v>
      </c>
      <c r="N630" s="43" t="s">
        <v>45</v>
      </c>
      <c r="O630" s="43" t="s">
        <v>52</v>
      </c>
      <c r="P630" s="43" t="s">
        <v>253</v>
      </c>
      <c r="Q630" s="43" t="s">
        <v>254</v>
      </c>
      <c r="R630" s="64">
        <v>1040</v>
      </c>
      <c r="S630" s="66">
        <f>SUM(L631:Q631)</f>
        <v>0</v>
      </c>
      <c r="T630" s="60">
        <f>SUM(L631:Q631)*R630</f>
        <v>0</v>
      </c>
      <c r="U630" s="53" t="s">
        <v>617</v>
      </c>
    </row>
    <row r="631" spans="1:21" ht="86.25" customHeight="1" thickBot="1" x14ac:dyDescent="0.25">
      <c r="A631" s="55"/>
      <c r="B631" s="57"/>
      <c r="C631" s="57"/>
      <c r="D631" s="59"/>
      <c r="E631" s="59"/>
      <c r="F631" s="59"/>
      <c r="G631" s="59"/>
      <c r="H631" s="59"/>
      <c r="I631" s="69"/>
      <c r="J631" s="44" t="s">
        <v>14</v>
      </c>
      <c r="K631" s="44" t="s">
        <v>14</v>
      </c>
      <c r="L631" s="52" t="s">
        <v>47</v>
      </c>
      <c r="M631" s="52" t="s">
        <v>47</v>
      </c>
      <c r="N631" s="52" t="s">
        <v>47</v>
      </c>
      <c r="O631" s="52" t="s">
        <v>47</v>
      </c>
      <c r="P631" s="52" t="s">
        <v>47</v>
      </c>
      <c r="Q631" s="52" t="s">
        <v>47</v>
      </c>
      <c r="R631" s="65"/>
      <c r="S631" s="67"/>
      <c r="T631" s="61"/>
      <c r="U631" s="54"/>
    </row>
    <row r="632" spans="1:21" ht="15.75" customHeight="1" x14ac:dyDescent="0.2">
      <c r="A632" s="55" t="s">
        <v>14</v>
      </c>
      <c r="B632" s="56">
        <v>307</v>
      </c>
      <c r="C632" s="56">
        <v>39562</v>
      </c>
      <c r="D632" s="58" t="s">
        <v>618</v>
      </c>
      <c r="E632" s="63" t="s">
        <v>39</v>
      </c>
      <c r="F632" s="62" t="s">
        <v>14</v>
      </c>
      <c r="G632" s="63" t="s">
        <v>216</v>
      </c>
      <c r="H632" s="62" t="s">
        <v>427</v>
      </c>
      <c r="I632" s="68" t="s">
        <v>14</v>
      </c>
      <c r="J632" s="51" t="s">
        <v>14</v>
      </c>
      <c r="K632" s="51" t="s">
        <v>14</v>
      </c>
      <c r="L632" s="43" t="s">
        <v>43</v>
      </c>
      <c r="M632" s="43" t="s">
        <v>44</v>
      </c>
      <c r="N632" s="43" t="s">
        <v>45</v>
      </c>
      <c r="O632" s="43" t="s">
        <v>52</v>
      </c>
      <c r="P632" s="43" t="s">
        <v>253</v>
      </c>
      <c r="Q632" s="43" t="s">
        <v>254</v>
      </c>
      <c r="R632" s="64">
        <v>1040</v>
      </c>
      <c r="S632" s="66">
        <f>SUM(L633:Q633)</f>
        <v>0</v>
      </c>
      <c r="T632" s="60">
        <f>SUM(L633:Q633)*R632</f>
        <v>0</v>
      </c>
      <c r="U632" s="53" t="s">
        <v>617</v>
      </c>
    </row>
    <row r="633" spans="1:21" ht="86.25" customHeight="1" thickBot="1" x14ac:dyDescent="0.25">
      <c r="A633" s="55"/>
      <c r="B633" s="57"/>
      <c r="C633" s="57"/>
      <c r="D633" s="59"/>
      <c r="E633" s="59"/>
      <c r="F633" s="59"/>
      <c r="G633" s="59"/>
      <c r="H633" s="59"/>
      <c r="I633" s="69"/>
      <c r="J633" s="44" t="s">
        <v>14</v>
      </c>
      <c r="K633" s="44" t="s">
        <v>14</v>
      </c>
      <c r="L633" s="52" t="s">
        <v>47</v>
      </c>
      <c r="M633" s="52" t="s">
        <v>47</v>
      </c>
      <c r="N633" s="52" t="s">
        <v>47</v>
      </c>
      <c r="O633" s="52" t="s">
        <v>47</v>
      </c>
      <c r="P633" s="52" t="s">
        <v>47</v>
      </c>
      <c r="Q633" s="52" t="s">
        <v>47</v>
      </c>
      <c r="R633" s="65"/>
      <c r="S633" s="67"/>
      <c r="T633" s="61"/>
      <c r="U633" s="54"/>
    </row>
    <row r="634" spans="1:21" ht="15.75" customHeight="1" x14ac:dyDescent="0.2">
      <c r="A634" s="55" t="s">
        <v>14</v>
      </c>
      <c r="B634" s="56">
        <v>308</v>
      </c>
      <c r="C634" s="56">
        <v>39563</v>
      </c>
      <c r="D634" s="58" t="s">
        <v>619</v>
      </c>
      <c r="E634" s="63" t="s">
        <v>39</v>
      </c>
      <c r="F634" s="62" t="s">
        <v>14</v>
      </c>
      <c r="G634" s="63" t="s">
        <v>40</v>
      </c>
      <c r="H634" s="62" t="s">
        <v>178</v>
      </c>
      <c r="I634" s="68" t="s">
        <v>14</v>
      </c>
      <c r="J634" s="51" t="s">
        <v>14</v>
      </c>
      <c r="K634" s="51" t="s">
        <v>14</v>
      </c>
      <c r="L634" s="43" t="s">
        <v>43</v>
      </c>
      <c r="M634" s="43" t="s">
        <v>44</v>
      </c>
      <c r="N634" s="43" t="s">
        <v>45</v>
      </c>
      <c r="O634" s="43" t="s">
        <v>52</v>
      </c>
      <c r="P634" s="43" t="s">
        <v>253</v>
      </c>
      <c r="Q634" s="43" t="s">
        <v>254</v>
      </c>
      <c r="R634" s="64">
        <v>1160</v>
      </c>
      <c r="S634" s="66">
        <f>SUM(L635:Q635)</f>
        <v>0</v>
      </c>
      <c r="T634" s="60">
        <f>SUM(L635:Q635)*R634</f>
        <v>0</v>
      </c>
      <c r="U634" s="53" t="s">
        <v>620</v>
      </c>
    </row>
    <row r="635" spans="1:21" ht="86.25" customHeight="1" thickBot="1" x14ac:dyDescent="0.25">
      <c r="A635" s="55"/>
      <c r="B635" s="57"/>
      <c r="C635" s="57"/>
      <c r="D635" s="59"/>
      <c r="E635" s="59"/>
      <c r="F635" s="59"/>
      <c r="G635" s="59"/>
      <c r="H635" s="59"/>
      <c r="I635" s="69"/>
      <c r="J635" s="44" t="s">
        <v>14</v>
      </c>
      <c r="K635" s="44" t="s">
        <v>14</v>
      </c>
      <c r="L635" s="52" t="s">
        <v>47</v>
      </c>
      <c r="M635" s="52" t="s">
        <v>47</v>
      </c>
      <c r="N635" s="44" t="s">
        <v>14</v>
      </c>
      <c r="O635" s="52" t="s">
        <v>47</v>
      </c>
      <c r="P635" s="52" t="s">
        <v>47</v>
      </c>
      <c r="Q635" s="44" t="s">
        <v>14</v>
      </c>
      <c r="R635" s="65"/>
      <c r="S635" s="67"/>
      <c r="T635" s="61"/>
      <c r="U635" s="54"/>
    </row>
    <row r="636" spans="1:21" ht="15.75" customHeight="1" x14ac:dyDescent="0.2">
      <c r="A636" s="55" t="s">
        <v>14</v>
      </c>
      <c r="B636" s="56">
        <v>309</v>
      </c>
      <c r="C636" s="56">
        <v>39564</v>
      </c>
      <c r="D636" s="58" t="s">
        <v>621</v>
      </c>
      <c r="E636" s="63" t="s">
        <v>39</v>
      </c>
      <c r="F636" s="62" t="s">
        <v>14</v>
      </c>
      <c r="G636" s="63" t="s">
        <v>252</v>
      </c>
      <c r="H636" s="62" t="s">
        <v>178</v>
      </c>
      <c r="I636" s="68" t="s">
        <v>14</v>
      </c>
      <c r="J636" s="51" t="s">
        <v>14</v>
      </c>
      <c r="K636" s="51" t="s">
        <v>14</v>
      </c>
      <c r="L636" s="43" t="s">
        <v>43</v>
      </c>
      <c r="M636" s="43" t="s">
        <v>44</v>
      </c>
      <c r="N636" s="43" t="s">
        <v>45</v>
      </c>
      <c r="O636" s="43" t="s">
        <v>52</v>
      </c>
      <c r="P636" s="43" t="s">
        <v>253</v>
      </c>
      <c r="Q636" s="43" t="s">
        <v>254</v>
      </c>
      <c r="R636" s="64">
        <v>1160</v>
      </c>
      <c r="S636" s="66">
        <f>SUM(L637:Q637)</f>
        <v>0</v>
      </c>
      <c r="T636" s="60">
        <f>SUM(L637:Q637)*R636</f>
        <v>0</v>
      </c>
      <c r="U636" s="53" t="s">
        <v>620</v>
      </c>
    </row>
    <row r="637" spans="1:21" ht="86.25" customHeight="1" thickBot="1" x14ac:dyDescent="0.25">
      <c r="A637" s="55"/>
      <c r="B637" s="57"/>
      <c r="C637" s="57"/>
      <c r="D637" s="59"/>
      <c r="E637" s="59"/>
      <c r="F637" s="59"/>
      <c r="G637" s="59"/>
      <c r="H637" s="59"/>
      <c r="I637" s="69"/>
      <c r="J637" s="44" t="s">
        <v>14</v>
      </c>
      <c r="K637" s="44" t="s">
        <v>14</v>
      </c>
      <c r="L637" s="52" t="s">
        <v>47</v>
      </c>
      <c r="M637" s="44" t="s">
        <v>14</v>
      </c>
      <c r="N637" s="52" t="s">
        <v>47</v>
      </c>
      <c r="O637" s="52" t="s">
        <v>47</v>
      </c>
      <c r="P637" s="44" t="s">
        <v>14</v>
      </c>
      <c r="Q637" s="44" t="s">
        <v>14</v>
      </c>
      <c r="R637" s="65"/>
      <c r="S637" s="67"/>
      <c r="T637" s="61"/>
      <c r="U637" s="54"/>
    </row>
    <row r="638" spans="1:21" ht="15.75" customHeight="1" x14ac:dyDescent="0.2">
      <c r="A638" s="55" t="s">
        <v>14</v>
      </c>
      <c r="B638" s="56">
        <v>310</v>
      </c>
      <c r="C638" s="56">
        <v>39565</v>
      </c>
      <c r="D638" s="58" t="s">
        <v>622</v>
      </c>
      <c r="E638" s="63" t="s">
        <v>39</v>
      </c>
      <c r="F638" s="62" t="s">
        <v>14</v>
      </c>
      <c r="G638" s="63" t="s">
        <v>82</v>
      </c>
      <c r="H638" s="62" t="s">
        <v>178</v>
      </c>
      <c r="I638" s="68" t="s">
        <v>14</v>
      </c>
      <c r="J638" s="51" t="s">
        <v>14</v>
      </c>
      <c r="K638" s="51" t="s">
        <v>14</v>
      </c>
      <c r="L638" s="43" t="s">
        <v>43</v>
      </c>
      <c r="M638" s="43" t="s">
        <v>44</v>
      </c>
      <c r="N638" s="43" t="s">
        <v>45</v>
      </c>
      <c r="O638" s="43" t="s">
        <v>52</v>
      </c>
      <c r="P638" s="43" t="s">
        <v>253</v>
      </c>
      <c r="Q638" s="43" t="s">
        <v>254</v>
      </c>
      <c r="R638" s="64">
        <v>1160</v>
      </c>
      <c r="S638" s="66">
        <f>SUM(L639:Q639)</f>
        <v>0</v>
      </c>
      <c r="T638" s="60">
        <f>SUM(L639:Q639)*R638</f>
        <v>0</v>
      </c>
      <c r="U638" s="53" t="s">
        <v>620</v>
      </c>
    </row>
    <row r="639" spans="1:21" ht="86.25" customHeight="1" thickBot="1" x14ac:dyDescent="0.25">
      <c r="A639" s="55"/>
      <c r="B639" s="57"/>
      <c r="C639" s="57"/>
      <c r="D639" s="59"/>
      <c r="E639" s="59"/>
      <c r="F639" s="59"/>
      <c r="G639" s="59"/>
      <c r="H639" s="59"/>
      <c r="I639" s="69"/>
      <c r="J639" s="44" t="s">
        <v>14</v>
      </c>
      <c r="K639" s="44" t="s">
        <v>14</v>
      </c>
      <c r="L639" s="52" t="s">
        <v>47</v>
      </c>
      <c r="M639" s="44" t="s">
        <v>14</v>
      </c>
      <c r="N639" s="44" t="s">
        <v>14</v>
      </c>
      <c r="O639" s="44" t="s">
        <v>14</v>
      </c>
      <c r="P639" s="44" t="s">
        <v>14</v>
      </c>
      <c r="Q639" s="44" t="s">
        <v>14</v>
      </c>
      <c r="R639" s="65"/>
      <c r="S639" s="67"/>
      <c r="T639" s="61"/>
      <c r="U639" s="54"/>
    </row>
    <row r="640" spans="1:21" ht="15.75" customHeight="1" x14ac:dyDescent="0.2">
      <c r="A640" s="55" t="s">
        <v>14</v>
      </c>
      <c r="B640" s="56">
        <v>311</v>
      </c>
      <c r="C640" s="56">
        <v>39567</v>
      </c>
      <c r="D640" s="58" t="s">
        <v>623</v>
      </c>
      <c r="E640" s="63" t="s">
        <v>39</v>
      </c>
      <c r="F640" s="62" t="s">
        <v>14</v>
      </c>
      <c r="G640" s="63" t="s">
        <v>222</v>
      </c>
      <c r="H640" s="62" t="s">
        <v>178</v>
      </c>
      <c r="I640" s="68" t="s">
        <v>14</v>
      </c>
      <c r="J640" s="51" t="s">
        <v>14</v>
      </c>
      <c r="K640" s="51" t="s">
        <v>14</v>
      </c>
      <c r="L640" s="43" t="s">
        <v>43</v>
      </c>
      <c r="M640" s="43" t="s">
        <v>44</v>
      </c>
      <c r="N640" s="43" t="s">
        <v>45</v>
      </c>
      <c r="O640" s="43" t="s">
        <v>52</v>
      </c>
      <c r="P640" s="43" t="s">
        <v>253</v>
      </c>
      <c r="Q640" s="43" t="s">
        <v>254</v>
      </c>
      <c r="R640" s="64">
        <v>1160</v>
      </c>
      <c r="S640" s="66">
        <f>SUM(L641:Q641)</f>
        <v>0</v>
      </c>
      <c r="T640" s="60">
        <f>SUM(L641:Q641)*R640</f>
        <v>0</v>
      </c>
      <c r="U640" s="53" t="s">
        <v>624</v>
      </c>
    </row>
    <row r="641" spans="1:21" ht="86.25" customHeight="1" thickBot="1" x14ac:dyDescent="0.25">
      <c r="A641" s="55"/>
      <c r="B641" s="57"/>
      <c r="C641" s="57"/>
      <c r="D641" s="59"/>
      <c r="E641" s="59"/>
      <c r="F641" s="59"/>
      <c r="G641" s="59"/>
      <c r="H641" s="59"/>
      <c r="I641" s="69"/>
      <c r="J641" s="44" t="s">
        <v>14</v>
      </c>
      <c r="K641" s="44" t="s">
        <v>14</v>
      </c>
      <c r="L641" s="52" t="s">
        <v>47</v>
      </c>
      <c r="M641" s="52" t="s">
        <v>47</v>
      </c>
      <c r="N641" s="52" t="s">
        <v>47</v>
      </c>
      <c r="O641" s="52" t="s">
        <v>47</v>
      </c>
      <c r="P641" s="52" t="s">
        <v>47</v>
      </c>
      <c r="Q641" s="52" t="s">
        <v>47</v>
      </c>
      <c r="R641" s="65"/>
      <c r="S641" s="67"/>
      <c r="T641" s="61"/>
      <c r="U641" s="54"/>
    </row>
    <row r="642" spans="1:21" ht="15.75" customHeight="1" x14ac:dyDescent="0.2">
      <c r="A642" s="55" t="s">
        <v>14</v>
      </c>
      <c r="B642" s="56">
        <v>312</v>
      </c>
      <c r="C642" s="56">
        <v>39568</v>
      </c>
      <c r="D642" s="58" t="s">
        <v>625</v>
      </c>
      <c r="E642" s="63" t="s">
        <v>39</v>
      </c>
      <c r="F642" s="62" t="s">
        <v>14</v>
      </c>
      <c r="G642" s="63" t="s">
        <v>82</v>
      </c>
      <c r="H642" s="62" t="s">
        <v>178</v>
      </c>
      <c r="I642" s="68" t="s">
        <v>14</v>
      </c>
      <c r="J642" s="51" t="s">
        <v>14</v>
      </c>
      <c r="K642" s="51" t="s">
        <v>14</v>
      </c>
      <c r="L642" s="43" t="s">
        <v>43</v>
      </c>
      <c r="M642" s="43" t="s">
        <v>44</v>
      </c>
      <c r="N642" s="43" t="s">
        <v>45</v>
      </c>
      <c r="O642" s="43" t="s">
        <v>52</v>
      </c>
      <c r="P642" s="43" t="s">
        <v>253</v>
      </c>
      <c r="Q642" s="43" t="s">
        <v>254</v>
      </c>
      <c r="R642" s="64">
        <v>1160</v>
      </c>
      <c r="S642" s="66">
        <f>SUM(N643:Q643)</f>
        <v>0</v>
      </c>
      <c r="T642" s="60">
        <f>SUM(N643:Q643)*R642</f>
        <v>0</v>
      </c>
      <c r="U642" s="53" t="s">
        <v>624</v>
      </c>
    </row>
    <row r="643" spans="1:21" ht="86.25" customHeight="1" thickBot="1" x14ac:dyDescent="0.25">
      <c r="A643" s="55"/>
      <c r="B643" s="57"/>
      <c r="C643" s="57"/>
      <c r="D643" s="59"/>
      <c r="E643" s="59"/>
      <c r="F643" s="59"/>
      <c r="G643" s="59"/>
      <c r="H643" s="59"/>
      <c r="I643" s="69"/>
      <c r="J643" s="44" t="s">
        <v>14</v>
      </c>
      <c r="K643" s="44" t="s">
        <v>14</v>
      </c>
      <c r="L643" s="44" t="s">
        <v>14</v>
      </c>
      <c r="M643" s="44" t="s">
        <v>14</v>
      </c>
      <c r="N643" s="52" t="s">
        <v>47</v>
      </c>
      <c r="O643" s="44" t="s">
        <v>14</v>
      </c>
      <c r="P643" s="52" t="s">
        <v>47</v>
      </c>
      <c r="Q643" s="52" t="s">
        <v>47</v>
      </c>
      <c r="R643" s="65"/>
      <c r="S643" s="67"/>
      <c r="T643" s="61"/>
      <c r="U643" s="54"/>
    </row>
    <row r="644" spans="1:21" ht="15.75" customHeight="1" x14ac:dyDescent="0.2">
      <c r="A644" s="55" t="s">
        <v>14</v>
      </c>
      <c r="B644" s="56">
        <v>313</v>
      </c>
      <c r="C644" s="56">
        <v>39566</v>
      </c>
      <c r="D644" s="58" t="s">
        <v>626</v>
      </c>
      <c r="E644" s="63" t="s">
        <v>39</v>
      </c>
      <c r="F644" s="62" t="s">
        <v>14</v>
      </c>
      <c r="G644" s="63" t="s">
        <v>40</v>
      </c>
      <c r="H644" s="62" t="s">
        <v>178</v>
      </c>
      <c r="I644" s="68" t="s">
        <v>14</v>
      </c>
      <c r="J644" s="51" t="s">
        <v>14</v>
      </c>
      <c r="K644" s="51" t="s">
        <v>14</v>
      </c>
      <c r="L644" s="43" t="s">
        <v>43</v>
      </c>
      <c r="M644" s="43" t="s">
        <v>44</v>
      </c>
      <c r="N644" s="43" t="s">
        <v>45</v>
      </c>
      <c r="O644" s="43" t="s">
        <v>52</v>
      </c>
      <c r="P644" s="43" t="s">
        <v>253</v>
      </c>
      <c r="Q644" s="43" t="s">
        <v>254</v>
      </c>
      <c r="R644" s="64">
        <v>1160</v>
      </c>
      <c r="S644" s="66">
        <f>SUM(L645:Q645)</f>
        <v>0</v>
      </c>
      <c r="T644" s="60">
        <f>SUM(L645:Q645)*R644</f>
        <v>0</v>
      </c>
      <c r="U644" s="53" t="s">
        <v>624</v>
      </c>
    </row>
    <row r="645" spans="1:21" ht="86.25" customHeight="1" thickBot="1" x14ac:dyDescent="0.25">
      <c r="A645" s="55"/>
      <c r="B645" s="57"/>
      <c r="C645" s="57"/>
      <c r="D645" s="59"/>
      <c r="E645" s="59"/>
      <c r="F645" s="59"/>
      <c r="G645" s="59"/>
      <c r="H645" s="59"/>
      <c r="I645" s="69"/>
      <c r="J645" s="44" t="s">
        <v>14</v>
      </c>
      <c r="K645" s="44" t="s">
        <v>14</v>
      </c>
      <c r="L645" s="52" t="s">
        <v>47</v>
      </c>
      <c r="M645" s="52" t="s">
        <v>47</v>
      </c>
      <c r="N645" s="52" t="s">
        <v>47</v>
      </c>
      <c r="O645" s="52" t="s">
        <v>47</v>
      </c>
      <c r="P645" s="52" t="s">
        <v>47</v>
      </c>
      <c r="Q645" s="52" t="s">
        <v>47</v>
      </c>
      <c r="R645" s="65"/>
      <c r="S645" s="67"/>
      <c r="T645" s="61"/>
      <c r="U645" s="54"/>
    </row>
    <row r="646" spans="1:21" ht="15.75" customHeight="1" x14ac:dyDescent="0.2">
      <c r="A646" s="55" t="s">
        <v>14</v>
      </c>
      <c r="B646" s="56">
        <v>314</v>
      </c>
      <c r="C646" s="56">
        <v>39571</v>
      </c>
      <c r="D646" s="58" t="s">
        <v>627</v>
      </c>
      <c r="E646" s="63" t="s">
        <v>251</v>
      </c>
      <c r="F646" s="62" t="s">
        <v>14</v>
      </c>
      <c r="G646" s="63" t="s">
        <v>40</v>
      </c>
      <c r="H646" s="62" t="s">
        <v>427</v>
      </c>
      <c r="I646" s="68" t="s">
        <v>14</v>
      </c>
      <c r="J646" s="51" t="s">
        <v>14</v>
      </c>
      <c r="K646" s="43" t="s">
        <v>42</v>
      </c>
      <c r="L646" s="43" t="s">
        <v>43</v>
      </c>
      <c r="M646" s="43" t="s">
        <v>44</v>
      </c>
      <c r="N646" s="43" t="s">
        <v>45</v>
      </c>
      <c r="O646" s="43" t="s">
        <v>52</v>
      </c>
      <c r="P646" s="51" t="s">
        <v>14</v>
      </c>
      <c r="Q646" s="51" t="s">
        <v>14</v>
      </c>
      <c r="R646" s="64">
        <v>1240</v>
      </c>
      <c r="S646" s="66">
        <f>SUM(K647:Q647)</f>
        <v>0</v>
      </c>
      <c r="T646" s="60">
        <f>SUM(K647:Q647)*R646</f>
        <v>0</v>
      </c>
      <c r="U646" s="53" t="s">
        <v>628</v>
      </c>
    </row>
    <row r="647" spans="1:21" ht="86.25" customHeight="1" thickBot="1" x14ac:dyDescent="0.25">
      <c r="A647" s="55"/>
      <c r="B647" s="57"/>
      <c r="C647" s="57"/>
      <c r="D647" s="59"/>
      <c r="E647" s="59"/>
      <c r="F647" s="59"/>
      <c r="G647" s="59"/>
      <c r="H647" s="59"/>
      <c r="I647" s="69"/>
      <c r="J647" s="44" t="s">
        <v>14</v>
      </c>
      <c r="K647" s="52" t="s">
        <v>47</v>
      </c>
      <c r="L647" s="52" t="s">
        <v>47</v>
      </c>
      <c r="M647" s="44" t="s">
        <v>14</v>
      </c>
      <c r="N647" s="44" t="s">
        <v>14</v>
      </c>
      <c r="O647" s="44" t="s">
        <v>14</v>
      </c>
      <c r="P647" s="44" t="s">
        <v>14</v>
      </c>
      <c r="Q647" s="44" t="s">
        <v>14</v>
      </c>
      <c r="R647" s="65"/>
      <c r="S647" s="67"/>
      <c r="T647" s="61"/>
      <c r="U647" s="54"/>
    </row>
    <row r="648" spans="1:21" ht="15.75" customHeight="1" x14ac:dyDescent="0.2">
      <c r="A648" s="55" t="s">
        <v>14</v>
      </c>
      <c r="B648" s="56">
        <v>315</v>
      </c>
      <c r="C648" s="56">
        <v>39569</v>
      </c>
      <c r="D648" s="58" t="s">
        <v>629</v>
      </c>
      <c r="E648" s="63" t="s">
        <v>251</v>
      </c>
      <c r="F648" s="62" t="s">
        <v>14</v>
      </c>
      <c r="G648" s="63" t="s">
        <v>353</v>
      </c>
      <c r="H648" s="62" t="s">
        <v>427</v>
      </c>
      <c r="I648" s="68" t="s">
        <v>14</v>
      </c>
      <c r="J648" s="51" t="s">
        <v>14</v>
      </c>
      <c r="K648" s="43" t="s">
        <v>42</v>
      </c>
      <c r="L648" s="43" t="s">
        <v>43</v>
      </c>
      <c r="M648" s="43" t="s">
        <v>44</v>
      </c>
      <c r="N648" s="43" t="s">
        <v>45</v>
      </c>
      <c r="O648" s="43" t="s">
        <v>52</v>
      </c>
      <c r="P648" s="51" t="s">
        <v>14</v>
      </c>
      <c r="Q648" s="51" t="s">
        <v>14</v>
      </c>
      <c r="R648" s="64">
        <v>1240</v>
      </c>
      <c r="S648" s="66">
        <f>SUM(L649:Q649)</f>
        <v>0</v>
      </c>
      <c r="T648" s="60">
        <f>SUM(L649:Q649)*R648</f>
        <v>0</v>
      </c>
      <c r="U648" s="53" t="s">
        <v>628</v>
      </c>
    </row>
    <row r="649" spans="1:21" ht="86.25" customHeight="1" thickBot="1" x14ac:dyDescent="0.25">
      <c r="A649" s="55"/>
      <c r="B649" s="57"/>
      <c r="C649" s="57"/>
      <c r="D649" s="59"/>
      <c r="E649" s="59"/>
      <c r="F649" s="59"/>
      <c r="G649" s="59"/>
      <c r="H649" s="59"/>
      <c r="I649" s="69"/>
      <c r="J649" s="44" t="s">
        <v>14</v>
      </c>
      <c r="K649" s="44" t="s">
        <v>14</v>
      </c>
      <c r="L649" s="52" t="s">
        <v>47</v>
      </c>
      <c r="M649" s="44" t="s">
        <v>14</v>
      </c>
      <c r="N649" s="44" t="s">
        <v>14</v>
      </c>
      <c r="O649" s="44" t="s">
        <v>14</v>
      </c>
      <c r="P649" s="44" t="s">
        <v>14</v>
      </c>
      <c r="Q649" s="44" t="s">
        <v>14</v>
      </c>
      <c r="R649" s="65"/>
      <c r="S649" s="67"/>
      <c r="T649" s="61"/>
      <c r="U649" s="54"/>
    </row>
    <row r="650" spans="1:21" ht="15.75" customHeight="1" x14ac:dyDescent="0.2">
      <c r="A650" s="55" t="s">
        <v>14</v>
      </c>
      <c r="B650" s="56">
        <v>316</v>
      </c>
      <c r="C650" s="56">
        <v>39574</v>
      </c>
      <c r="D650" s="58" t="s">
        <v>630</v>
      </c>
      <c r="E650" s="63" t="s">
        <v>251</v>
      </c>
      <c r="F650" s="62" t="s">
        <v>14</v>
      </c>
      <c r="G650" s="63" t="s">
        <v>631</v>
      </c>
      <c r="H650" s="62" t="s">
        <v>632</v>
      </c>
      <c r="I650" s="68" t="s">
        <v>14</v>
      </c>
      <c r="J650" s="51" t="s">
        <v>14</v>
      </c>
      <c r="K650" s="43" t="s">
        <v>42</v>
      </c>
      <c r="L650" s="43" t="s">
        <v>43</v>
      </c>
      <c r="M650" s="43" t="s">
        <v>44</v>
      </c>
      <c r="N650" s="43" t="s">
        <v>45</v>
      </c>
      <c r="O650" s="43" t="s">
        <v>52</v>
      </c>
      <c r="P650" s="51" t="s">
        <v>14</v>
      </c>
      <c r="Q650" s="51" t="s">
        <v>14</v>
      </c>
      <c r="R650" s="64">
        <v>1440</v>
      </c>
      <c r="S650" s="66">
        <f>SUM(K651:Q651)</f>
        <v>0</v>
      </c>
      <c r="T650" s="60">
        <f>SUM(K651:Q651)*R650</f>
        <v>0</v>
      </c>
      <c r="U650" s="53" t="s">
        <v>633</v>
      </c>
    </row>
    <row r="651" spans="1:21" ht="86.25" customHeight="1" thickBot="1" x14ac:dyDescent="0.25">
      <c r="A651" s="55"/>
      <c r="B651" s="57"/>
      <c r="C651" s="57"/>
      <c r="D651" s="59"/>
      <c r="E651" s="59"/>
      <c r="F651" s="59"/>
      <c r="G651" s="59"/>
      <c r="H651" s="59"/>
      <c r="I651" s="69"/>
      <c r="J651" s="44" t="s">
        <v>14</v>
      </c>
      <c r="K651" s="52" t="s">
        <v>47</v>
      </c>
      <c r="L651" s="52" t="s">
        <v>47</v>
      </c>
      <c r="M651" s="52" t="s">
        <v>47</v>
      </c>
      <c r="N651" s="44" t="s">
        <v>14</v>
      </c>
      <c r="O651" s="44" t="s">
        <v>14</v>
      </c>
      <c r="P651" s="44" t="s">
        <v>14</v>
      </c>
      <c r="Q651" s="44" t="s">
        <v>14</v>
      </c>
      <c r="R651" s="65"/>
      <c r="S651" s="67"/>
      <c r="T651" s="61"/>
      <c r="U651" s="54"/>
    </row>
    <row r="652" spans="1:21" ht="15.75" customHeight="1" x14ac:dyDescent="0.2">
      <c r="A652" s="55" t="s">
        <v>14</v>
      </c>
      <c r="B652" s="56">
        <v>317</v>
      </c>
      <c r="C652" s="56">
        <v>39573</v>
      </c>
      <c r="D652" s="58" t="s">
        <v>634</v>
      </c>
      <c r="E652" s="63" t="s">
        <v>251</v>
      </c>
      <c r="F652" s="62" t="s">
        <v>14</v>
      </c>
      <c r="G652" s="63" t="s">
        <v>50</v>
      </c>
      <c r="H652" s="62" t="s">
        <v>632</v>
      </c>
      <c r="I652" s="68" t="s">
        <v>14</v>
      </c>
      <c r="J652" s="51" t="s">
        <v>14</v>
      </c>
      <c r="K652" s="43" t="s">
        <v>42</v>
      </c>
      <c r="L652" s="43" t="s">
        <v>43</v>
      </c>
      <c r="M652" s="43" t="s">
        <v>44</v>
      </c>
      <c r="N652" s="43" t="s">
        <v>45</v>
      </c>
      <c r="O652" s="43" t="s">
        <v>52</v>
      </c>
      <c r="P652" s="51" t="s">
        <v>14</v>
      </c>
      <c r="Q652" s="51" t="s">
        <v>14</v>
      </c>
      <c r="R652" s="64">
        <v>1440</v>
      </c>
      <c r="S652" s="66">
        <f>SUM(K653:Q653)</f>
        <v>0</v>
      </c>
      <c r="T652" s="60">
        <f>SUM(K653:Q653)*R652</f>
        <v>0</v>
      </c>
      <c r="U652" s="53" t="s">
        <v>633</v>
      </c>
    </row>
    <row r="653" spans="1:21" ht="86.25" customHeight="1" thickBot="1" x14ac:dyDescent="0.25">
      <c r="A653" s="55"/>
      <c r="B653" s="57"/>
      <c r="C653" s="57"/>
      <c r="D653" s="59"/>
      <c r="E653" s="59"/>
      <c r="F653" s="59"/>
      <c r="G653" s="59"/>
      <c r="H653" s="59"/>
      <c r="I653" s="69"/>
      <c r="J653" s="44" t="s">
        <v>14</v>
      </c>
      <c r="K653" s="52" t="s">
        <v>47</v>
      </c>
      <c r="L653" s="44" t="s">
        <v>14</v>
      </c>
      <c r="M653" s="44" t="s">
        <v>14</v>
      </c>
      <c r="N653" s="44" t="s">
        <v>14</v>
      </c>
      <c r="O653" s="44" t="s">
        <v>14</v>
      </c>
      <c r="P653" s="44" t="s">
        <v>14</v>
      </c>
      <c r="Q653" s="44" t="s">
        <v>14</v>
      </c>
      <c r="R653" s="65"/>
      <c r="S653" s="67"/>
      <c r="T653" s="61"/>
      <c r="U653" s="54"/>
    </row>
    <row r="654" spans="1:21" ht="15.75" customHeight="1" x14ac:dyDescent="0.2">
      <c r="A654" s="55" t="s">
        <v>14</v>
      </c>
      <c r="B654" s="56">
        <v>318</v>
      </c>
      <c r="C654" s="56">
        <v>39572</v>
      </c>
      <c r="D654" s="58" t="s">
        <v>635</v>
      </c>
      <c r="E654" s="63" t="s">
        <v>251</v>
      </c>
      <c r="F654" s="62" t="s">
        <v>14</v>
      </c>
      <c r="G654" s="63" t="s">
        <v>509</v>
      </c>
      <c r="H654" s="62" t="s">
        <v>632</v>
      </c>
      <c r="I654" s="68" t="s">
        <v>14</v>
      </c>
      <c r="J654" s="51" t="s">
        <v>14</v>
      </c>
      <c r="K654" s="43" t="s">
        <v>42</v>
      </c>
      <c r="L654" s="43" t="s">
        <v>43</v>
      </c>
      <c r="M654" s="43" t="s">
        <v>44</v>
      </c>
      <c r="N654" s="43" t="s">
        <v>45</v>
      </c>
      <c r="O654" s="43" t="s">
        <v>52</v>
      </c>
      <c r="P654" s="51" t="s">
        <v>14</v>
      </c>
      <c r="Q654" s="51" t="s">
        <v>14</v>
      </c>
      <c r="R654" s="64">
        <v>1440</v>
      </c>
      <c r="S654" s="66">
        <f>SUM(K655:Q655)</f>
        <v>0</v>
      </c>
      <c r="T654" s="60">
        <f>SUM(K655:Q655)*R654</f>
        <v>0</v>
      </c>
      <c r="U654" s="53" t="s">
        <v>633</v>
      </c>
    </row>
    <row r="655" spans="1:21" ht="86.25" customHeight="1" thickBot="1" x14ac:dyDescent="0.25">
      <c r="A655" s="55"/>
      <c r="B655" s="57"/>
      <c r="C655" s="57"/>
      <c r="D655" s="59"/>
      <c r="E655" s="59"/>
      <c r="F655" s="59"/>
      <c r="G655" s="59"/>
      <c r="H655" s="59"/>
      <c r="I655" s="69"/>
      <c r="J655" s="44" t="s">
        <v>14</v>
      </c>
      <c r="K655" s="52" t="s">
        <v>47</v>
      </c>
      <c r="L655" s="52" t="s">
        <v>47</v>
      </c>
      <c r="M655" s="52" t="s">
        <v>47</v>
      </c>
      <c r="N655" s="44" t="s">
        <v>14</v>
      </c>
      <c r="O655" s="52" t="s">
        <v>47</v>
      </c>
      <c r="P655" s="44" t="s">
        <v>14</v>
      </c>
      <c r="Q655" s="44" t="s">
        <v>14</v>
      </c>
      <c r="R655" s="65"/>
      <c r="S655" s="67"/>
      <c r="T655" s="61"/>
      <c r="U655" s="54"/>
    </row>
    <row r="656" spans="1:21" ht="15.75" customHeight="1" x14ac:dyDescent="0.2">
      <c r="A656" s="55" t="s">
        <v>14</v>
      </c>
      <c r="B656" s="56">
        <v>319</v>
      </c>
      <c r="C656" s="56">
        <v>39576</v>
      </c>
      <c r="D656" s="58" t="s">
        <v>636</v>
      </c>
      <c r="E656" s="63" t="s">
        <v>49</v>
      </c>
      <c r="F656" s="62" t="s">
        <v>14</v>
      </c>
      <c r="G656" s="63" t="s">
        <v>40</v>
      </c>
      <c r="H656" s="62" t="s">
        <v>77</v>
      </c>
      <c r="I656" s="68" t="s">
        <v>14</v>
      </c>
      <c r="J656" s="43" t="s">
        <v>61</v>
      </c>
      <c r="K656" s="43" t="s">
        <v>42</v>
      </c>
      <c r="L656" s="43" t="s">
        <v>43</v>
      </c>
      <c r="M656" s="43" t="s">
        <v>44</v>
      </c>
      <c r="N656" s="43" t="s">
        <v>45</v>
      </c>
      <c r="O656" s="51" t="s">
        <v>14</v>
      </c>
      <c r="P656" s="51" t="s">
        <v>14</v>
      </c>
      <c r="Q656" s="51" t="s">
        <v>14</v>
      </c>
      <c r="R656" s="64">
        <v>1560</v>
      </c>
      <c r="S656" s="66">
        <f>SUM(J657:Q657)</f>
        <v>0</v>
      </c>
      <c r="T656" s="60">
        <f>SUM(J657:Q657)*R656</f>
        <v>0</v>
      </c>
      <c r="U656" s="53" t="s">
        <v>637</v>
      </c>
    </row>
    <row r="657" spans="1:21" ht="86.25" customHeight="1" thickBot="1" x14ac:dyDescent="0.25">
      <c r="A657" s="55"/>
      <c r="B657" s="57"/>
      <c r="C657" s="57"/>
      <c r="D657" s="59"/>
      <c r="E657" s="59"/>
      <c r="F657" s="59"/>
      <c r="G657" s="59"/>
      <c r="H657" s="59"/>
      <c r="I657" s="69"/>
      <c r="J657" s="52" t="s">
        <v>47</v>
      </c>
      <c r="K657" s="52" t="s">
        <v>47</v>
      </c>
      <c r="L657" s="52" t="s">
        <v>47</v>
      </c>
      <c r="M657" s="52" t="s">
        <v>47</v>
      </c>
      <c r="N657" s="52" t="s">
        <v>47</v>
      </c>
      <c r="O657" s="44" t="s">
        <v>14</v>
      </c>
      <c r="P657" s="44" t="s">
        <v>14</v>
      </c>
      <c r="Q657" s="44" t="s">
        <v>14</v>
      </c>
      <c r="R657" s="65"/>
      <c r="S657" s="67"/>
      <c r="T657" s="61"/>
      <c r="U657" s="54"/>
    </row>
    <row r="658" spans="1:21" ht="15.75" customHeight="1" x14ac:dyDescent="0.2">
      <c r="A658" s="55" t="s">
        <v>14</v>
      </c>
      <c r="B658" s="56">
        <v>320</v>
      </c>
      <c r="C658" s="56">
        <v>39577</v>
      </c>
      <c r="D658" s="58" t="s">
        <v>638</v>
      </c>
      <c r="E658" s="63" t="s">
        <v>49</v>
      </c>
      <c r="F658" s="62" t="s">
        <v>14</v>
      </c>
      <c r="G658" s="63" t="s">
        <v>418</v>
      </c>
      <c r="H658" s="62" t="s">
        <v>77</v>
      </c>
      <c r="I658" s="68" t="s">
        <v>14</v>
      </c>
      <c r="J658" s="43" t="s">
        <v>61</v>
      </c>
      <c r="K658" s="43" t="s">
        <v>42</v>
      </c>
      <c r="L658" s="43" t="s">
        <v>43</v>
      </c>
      <c r="M658" s="43" t="s">
        <v>44</v>
      </c>
      <c r="N658" s="43" t="s">
        <v>45</v>
      </c>
      <c r="O658" s="51" t="s">
        <v>14</v>
      </c>
      <c r="P658" s="51" t="s">
        <v>14</v>
      </c>
      <c r="Q658" s="51" t="s">
        <v>14</v>
      </c>
      <c r="R658" s="64">
        <v>1560</v>
      </c>
      <c r="S658" s="66">
        <f>SUM(L659:Q659)</f>
        <v>0</v>
      </c>
      <c r="T658" s="60">
        <f>SUM(L659:Q659)*R658</f>
        <v>0</v>
      </c>
      <c r="U658" s="53" t="s">
        <v>637</v>
      </c>
    </row>
    <row r="659" spans="1:21" ht="86.25" customHeight="1" thickBot="1" x14ac:dyDescent="0.25">
      <c r="A659" s="55"/>
      <c r="B659" s="57"/>
      <c r="C659" s="57"/>
      <c r="D659" s="59"/>
      <c r="E659" s="59"/>
      <c r="F659" s="59"/>
      <c r="G659" s="59"/>
      <c r="H659" s="59"/>
      <c r="I659" s="69"/>
      <c r="J659" s="44" t="s">
        <v>14</v>
      </c>
      <c r="K659" s="44" t="s">
        <v>14</v>
      </c>
      <c r="L659" s="52" t="s">
        <v>47</v>
      </c>
      <c r="M659" s="44" t="s">
        <v>14</v>
      </c>
      <c r="N659" s="52" t="s">
        <v>47</v>
      </c>
      <c r="O659" s="44" t="s">
        <v>14</v>
      </c>
      <c r="P659" s="44" t="s">
        <v>14</v>
      </c>
      <c r="Q659" s="44" t="s">
        <v>14</v>
      </c>
      <c r="R659" s="65"/>
      <c r="S659" s="67"/>
      <c r="T659" s="61"/>
      <c r="U659" s="54"/>
    </row>
    <row r="660" spans="1:21" ht="15.75" customHeight="1" x14ac:dyDescent="0.2">
      <c r="A660" s="55" t="s">
        <v>14</v>
      </c>
      <c r="B660" s="56">
        <v>321</v>
      </c>
      <c r="C660" s="56">
        <v>39575</v>
      </c>
      <c r="D660" s="58" t="s">
        <v>639</v>
      </c>
      <c r="E660" s="63" t="s">
        <v>49</v>
      </c>
      <c r="F660" s="62" t="s">
        <v>14</v>
      </c>
      <c r="G660" s="63" t="s">
        <v>82</v>
      </c>
      <c r="H660" s="62" t="s">
        <v>77</v>
      </c>
      <c r="I660" s="68" t="s">
        <v>14</v>
      </c>
      <c r="J660" s="43" t="s">
        <v>61</v>
      </c>
      <c r="K660" s="43" t="s">
        <v>42</v>
      </c>
      <c r="L660" s="43" t="s">
        <v>43</v>
      </c>
      <c r="M660" s="43" t="s">
        <v>44</v>
      </c>
      <c r="N660" s="43" t="s">
        <v>45</v>
      </c>
      <c r="O660" s="51" t="s">
        <v>14</v>
      </c>
      <c r="P660" s="51" t="s">
        <v>14</v>
      </c>
      <c r="Q660" s="51" t="s">
        <v>14</v>
      </c>
      <c r="R660" s="64">
        <v>1560</v>
      </c>
      <c r="S660" s="66">
        <f>SUM(J661:Q661)</f>
        <v>0</v>
      </c>
      <c r="T660" s="60">
        <f>SUM(J661:Q661)*R660</f>
        <v>0</v>
      </c>
      <c r="U660" s="53" t="s">
        <v>637</v>
      </c>
    </row>
    <row r="661" spans="1:21" ht="86.25" customHeight="1" thickBot="1" x14ac:dyDescent="0.25">
      <c r="A661" s="55"/>
      <c r="B661" s="57"/>
      <c r="C661" s="57"/>
      <c r="D661" s="59"/>
      <c r="E661" s="59"/>
      <c r="F661" s="59"/>
      <c r="G661" s="59"/>
      <c r="H661" s="59"/>
      <c r="I661" s="69"/>
      <c r="J661" s="52" t="s">
        <v>47</v>
      </c>
      <c r="K661" s="44" t="s">
        <v>14</v>
      </c>
      <c r="L661" s="52" t="s">
        <v>47</v>
      </c>
      <c r="M661" s="52" t="s">
        <v>47</v>
      </c>
      <c r="N661" s="52" t="s">
        <v>47</v>
      </c>
      <c r="O661" s="44" t="s">
        <v>14</v>
      </c>
      <c r="P661" s="44" t="s">
        <v>14</v>
      </c>
      <c r="Q661" s="44" t="s">
        <v>14</v>
      </c>
      <c r="R661" s="65"/>
      <c r="S661" s="67"/>
      <c r="T661" s="61"/>
      <c r="U661" s="54"/>
    </row>
    <row r="662" spans="1:21" ht="15.75" customHeight="1" x14ac:dyDescent="0.2">
      <c r="A662" s="55" t="s">
        <v>14</v>
      </c>
      <c r="B662" s="56">
        <v>322</v>
      </c>
      <c r="C662" s="56">
        <v>39578</v>
      </c>
      <c r="D662" s="58" t="s">
        <v>640</v>
      </c>
      <c r="E662" s="63" t="s">
        <v>49</v>
      </c>
      <c r="F662" s="62" t="s">
        <v>14</v>
      </c>
      <c r="G662" s="63" t="s">
        <v>252</v>
      </c>
      <c r="H662" s="62" t="s">
        <v>77</v>
      </c>
      <c r="I662" s="68" t="s">
        <v>14</v>
      </c>
      <c r="J662" s="43" t="s">
        <v>61</v>
      </c>
      <c r="K662" s="43" t="s">
        <v>42</v>
      </c>
      <c r="L662" s="43" t="s">
        <v>43</v>
      </c>
      <c r="M662" s="43" t="s">
        <v>44</v>
      </c>
      <c r="N662" s="43" t="s">
        <v>45</v>
      </c>
      <c r="O662" s="51" t="s">
        <v>14</v>
      </c>
      <c r="P662" s="51" t="s">
        <v>14</v>
      </c>
      <c r="Q662" s="51" t="s">
        <v>14</v>
      </c>
      <c r="R662" s="64">
        <v>1560</v>
      </c>
      <c r="S662" s="66">
        <f>SUM(L663:Q663)</f>
        <v>0</v>
      </c>
      <c r="T662" s="60">
        <f>SUM(L663:Q663)*R662</f>
        <v>0</v>
      </c>
      <c r="U662" s="53" t="s">
        <v>637</v>
      </c>
    </row>
    <row r="663" spans="1:21" ht="86.25" customHeight="1" thickBot="1" x14ac:dyDescent="0.25">
      <c r="A663" s="55"/>
      <c r="B663" s="57"/>
      <c r="C663" s="57"/>
      <c r="D663" s="59"/>
      <c r="E663" s="59"/>
      <c r="F663" s="59"/>
      <c r="G663" s="59"/>
      <c r="H663" s="59"/>
      <c r="I663" s="69"/>
      <c r="J663" s="44" t="s">
        <v>14</v>
      </c>
      <c r="K663" s="44" t="s">
        <v>14</v>
      </c>
      <c r="L663" s="52" t="s">
        <v>47</v>
      </c>
      <c r="M663" s="52" t="s">
        <v>47</v>
      </c>
      <c r="N663" s="44" t="s">
        <v>14</v>
      </c>
      <c r="O663" s="44" t="s">
        <v>14</v>
      </c>
      <c r="P663" s="44" t="s">
        <v>14</v>
      </c>
      <c r="Q663" s="44" t="s">
        <v>14</v>
      </c>
      <c r="R663" s="65"/>
      <c r="S663" s="67"/>
      <c r="T663" s="61"/>
      <c r="U663" s="54"/>
    </row>
    <row r="664" spans="1:21" ht="15.75" customHeight="1" x14ac:dyDescent="0.2">
      <c r="A664" s="55" t="s">
        <v>14</v>
      </c>
      <c r="B664" s="56">
        <v>323</v>
      </c>
      <c r="C664" s="56">
        <v>39580</v>
      </c>
      <c r="D664" s="58" t="s">
        <v>641</v>
      </c>
      <c r="E664" s="63" t="s">
        <v>49</v>
      </c>
      <c r="F664" s="62" t="s">
        <v>14</v>
      </c>
      <c r="G664" s="63" t="s">
        <v>40</v>
      </c>
      <c r="H664" s="62" t="s">
        <v>77</v>
      </c>
      <c r="I664" s="68" t="s">
        <v>14</v>
      </c>
      <c r="J664" s="43" t="s">
        <v>61</v>
      </c>
      <c r="K664" s="43" t="s">
        <v>42</v>
      </c>
      <c r="L664" s="43" t="s">
        <v>43</v>
      </c>
      <c r="M664" s="43" t="s">
        <v>44</v>
      </c>
      <c r="N664" s="43" t="s">
        <v>45</v>
      </c>
      <c r="O664" s="51" t="s">
        <v>14</v>
      </c>
      <c r="P664" s="51" t="s">
        <v>14</v>
      </c>
      <c r="Q664" s="51" t="s">
        <v>14</v>
      </c>
      <c r="R664" s="64">
        <v>1440</v>
      </c>
      <c r="S664" s="66">
        <f>SUM(J665:Q665)</f>
        <v>0</v>
      </c>
      <c r="T664" s="60">
        <f>SUM(J665:Q665)*R664</f>
        <v>0</v>
      </c>
      <c r="U664" s="53" t="s">
        <v>642</v>
      </c>
    </row>
    <row r="665" spans="1:21" ht="86.25" customHeight="1" thickBot="1" x14ac:dyDescent="0.25">
      <c r="A665" s="55"/>
      <c r="B665" s="57"/>
      <c r="C665" s="57"/>
      <c r="D665" s="59"/>
      <c r="E665" s="59"/>
      <c r="F665" s="59"/>
      <c r="G665" s="59"/>
      <c r="H665" s="59"/>
      <c r="I665" s="69"/>
      <c r="J665" s="52" t="s">
        <v>47</v>
      </c>
      <c r="K665" s="52" t="s">
        <v>47</v>
      </c>
      <c r="L665" s="52" t="s">
        <v>47</v>
      </c>
      <c r="M665" s="52" t="s">
        <v>47</v>
      </c>
      <c r="N665" s="52" t="s">
        <v>47</v>
      </c>
      <c r="O665" s="44" t="s">
        <v>14</v>
      </c>
      <c r="P665" s="44" t="s">
        <v>14</v>
      </c>
      <c r="Q665" s="44" t="s">
        <v>14</v>
      </c>
      <c r="R665" s="65"/>
      <c r="S665" s="67"/>
      <c r="T665" s="61"/>
      <c r="U665" s="54"/>
    </row>
    <row r="666" spans="1:21" ht="15.75" customHeight="1" x14ac:dyDescent="0.2">
      <c r="A666" s="55" t="s">
        <v>14</v>
      </c>
      <c r="B666" s="56">
        <v>324</v>
      </c>
      <c r="C666" s="56">
        <v>39582</v>
      </c>
      <c r="D666" s="58" t="s">
        <v>643</v>
      </c>
      <c r="E666" s="63" t="s">
        <v>49</v>
      </c>
      <c r="F666" s="62" t="s">
        <v>14</v>
      </c>
      <c r="G666" s="63" t="s">
        <v>525</v>
      </c>
      <c r="H666" s="62" t="s">
        <v>77</v>
      </c>
      <c r="I666" s="68" t="s">
        <v>14</v>
      </c>
      <c r="J666" s="43" t="s">
        <v>61</v>
      </c>
      <c r="K666" s="43" t="s">
        <v>42</v>
      </c>
      <c r="L666" s="43" t="s">
        <v>43</v>
      </c>
      <c r="M666" s="43" t="s">
        <v>44</v>
      </c>
      <c r="N666" s="43" t="s">
        <v>45</v>
      </c>
      <c r="O666" s="51" t="s">
        <v>14</v>
      </c>
      <c r="P666" s="51" t="s">
        <v>14</v>
      </c>
      <c r="Q666" s="51" t="s">
        <v>14</v>
      </c>
      <c r="R666" s="64">
        <v>1440</v>
      </c>
      <c r="S666" s="66">
        <f>SUM(J667:Q667)</f>
        <v>0</v>
      </c>
      <c r="T666" s="60">
        <f>SUM(J667:Q667)*R666</f>
        <v>0</v>
      </c>
      <c r="U666" s="53" t="s">
        <v>642</v>
      </c>
    </row>
    <row r="667" spans="1:21" ht="86.25" customHeight="1" thickBot="1" x14ac:dyDescent="0.25">
      <c r="A667" s="55"/>
      <c r="B667" s="57"/>
      <c r="C667" s="57"/>
      <c r="D667" s="59"/>
      <c r="E667" s="59"/>
      <c r="F667" s="59"/>
      <c r="G667" s="59"/>
      <c r="H667" s="59"/>
      <c r="I667" s="69"/>
      <c r="J667" s="52" t="s">
        <v>47</v>
      </c>
      <c r="K667" s="52" t="s">
        <v>47</v>
      </c>
      <c r="L667" s="52" t="s">
        <v>47</v>
      </c>
      <c r="M667" s="52" t="s">
        <v>47</v>
      </c>
      <c r="N667" s="52" t="s">
        <v>47</v>
      </c>
      <c r="O667" s="44" t="s">
        <v>14</v>
      </c>
      <c r="P667" s="44" t="s">
        <v>14</v>
      </c>
      <c r="Q667" s="44" t="s">
        <v>14</v>
      </c>
      <c r="R667" s="65"/>
      <c r="S667" s="67"/>
      <c r="T667" s="61"/>
      <c r="U667" s="54"/>
    </row>
    <row r="668" spans="1:21" ht="15.75" customHeight="1" x14ac:dyDescent="0.2">
      <c r="A668" s="55" t="s">
        <v>14</v>
      </c>
      <c r="B668" s="56">
        <v>325</v>
      </c>
      <c r="C668" s="56">
        <v>41577</v>
      </c>
      <c r="D668" s="58" t="s">
        <v>644</v>
      </c>
      <c r="E668" s="63" t="s">
        <v>49</v>
      </c>
      <c r="F668" s="62" t="s">
        <v>14</v>
      </c>
      <c r="G668" s="63" t="s">
        <v>483</v>
      </c>
      <c r="H668" s="62" t="s">
        <v>77</v>
      </c>
      <c r="I668" s="68" t="s">
        <v>14</v>
      </c>
      <c r="J668" s="43" t="s">
        <v>61</v>
      </c>
      <c r="K668" s="43" t="s">
        <v>42</v>
      </c>
      <c r="L668" s="43" t="s">
        <v>43</v>
      </c>
      <c r="M668" s="43" t="s">
        <v>44</v>
      </c>
      <c r="N668" s="43" t="s">
        <v>45</v>
      </c>
      <c r="O668" s="51" t="s">
        <v>14</v>
      </c>
      <c r="P668" s="51" t="s">
        <v>14</v>
      </c>
      <c r="Q668" s="51" t="s">
        <v>14</v>
      </c>
      <c r="R668" s="64">
        <v>1440</v>
      </c>
      <c r="S668" s="66">
        <f>SUM(J669:Q669)</f>
        <v>0</v>
      </c>
      <c r="T668" s="60">
        <f>SUM(J669:Q669)*R668</f>
        <v>0</v>
      </c>
      <c r="U668" s="53" t="s">
        <v>642</v>
      </c>
    </row>
    <row r="669" spans="1:21" ht="86.25" customHeight="1" thickBot="1" x14ac:dyDescent="0.25">
      <c r="A669" s="55"/>
      <c r="B669" s="57"/>
      <c r="C669" s="57"/>
      <c r="D669" s="59"/>
      <c r="E669" s="59"/>
      <c r="F669" s="59"/>
      <c r="G669" s="59"/>
      <c r="H669" s="59"/>
      <c r="I669" s="69"/>
      <c r="J669" s="52" t="s">
        <v>47</v>
      </c>
      <c r="K669" s="52" t="s">
        <v>47</v>
      </c>
      <c r="L669" s="52" t="s">
        <v>47</v>
      </c>
      <c r="M669" s="52" t="s">
        <v>47</v>
      </c>
      <c r="N669" s="52" t="s">
        <v>47</v>
      </c>
      <c r="O669" s="44" t="s">
        <v>14</v>
      </c>
      <c r="P669" s="44" t="s">
        <v>14</v>
      </c>
      <c r="Q669" s="44" t="s">
        <v>14</v>
      </c>
      <c r="R669" s="65"/>
      <c r="S669" s="67"/>
      <c r="T669" s="61"/>
      <c r="U669" s="54"/>
    </row>
    <row r="670" spans="1:21" ht="15.75" customHeight="1" x14ac:dyDescent="0.2">
      <c r="A670" s="55" t="s">
        <v>14</v>
      </c>
      <c r="B670" s="56">
        <v>326</v>
      </c>
      <c r="C670" s="56">
        <v>39581</v>
      </c>
      <c r="D670" s="58" t="s">
        <v>645</v>
      </c>
      <c r="E670" s="63" t="s">
        <v>49</v>
      </c>
      <c r="F670" s="62" t="s">
        <v>14</v>
      </c>
      <c r="G670" s="63" t="s">
        <v>252</v>
      </c>
      <c r="H670" s="62" t="s">
        <v>77</v>
      </c>
      <c r="I670" s="68" t="s">
        <v>14</v>
      </c>
      <c r="J670" s="43" t="s">
        <v>61</v>
      </c>
      <c r="K670" s="43" t="s">
        <v>42</v>
      </c>
      <c r="L670" s="43" t="s">
        <v>43</v>
      </c>
      <c r="M670" s="43" t="s">
        <v>44</v>
      </c>
      <c r="N670" s="43" t="s">
        <v>45</v>
      </c>
      <c r="O670" s="51" t="s">
        <v>14</v>
      </c>
      <c r="P670" s="51" t="s">
        <v>14</v>
      </c>
      <c r="Q670" s="51" t="s">
        <v>14</v>
      </c>
      <c r="R670" s="64">
        <v>1440</v>
      </c>
      <c r="S670" s="66">
        <f>SUM(J671:Q671)</f>
        <v>0</v>
      </c>
      <c r="T670" s="60">
        <f>SUM(J671:Q671)*R670</f>
        <v>0</v>
      </c>
      <c r="U670" s="53" t="s">
        <v>642</v>
      </c>
    </row>
    <row r="671" spans="1:21" ht="86.25" customHeight="1" thickBot="1" x14ac:dyDescent="0.25">
      <c r="A671" s="55"/>
      <c r="B671" s="57"/>
      <c r="C671" s="57"/>
      <c r="D671" s="59"/>
      <c r="E671" s="59"/>
      <c r="F671" s="59"/>
      <c r="G671" s="59"/>
      <c r="H671" s="59"/>
      <c r="I671" s="69"/>
      <c r="J671" s="52" t="s">
        <v>47</v>
      </c>
      <c r="K671" s="52" t="s">
        <v>47</v>
      </c>
      <c r="L671" s="52" t="s">
        <v>47</v>
      </c>
      <c r="M671" s="52" t="s">
        <v>47</v>
      </c>
      <c r="N671" s="52" t="s">
        <v>47</v>
      </c>
      <c r="O671" s="44" t="s">
        <v>14</v>
      </c>
      <c r="P671" s="44" t="s">
        <v>14</v>
      </c>
      <c r="Q671" s="44" t="s">
        <v>14</v>
      </c>
      <c r="R671" s="65"/>
      <c r="S671" s="67"/>
      <c r="T671" s="61"/>
      <c r="U671" s="54"/>
    </row>
    <row r="672" spans="1:21" ht="15.75" customHeight="1" x14ac:dyDescent="0.2">
      <c r="A672" s="55" t="s">
        <v>14</v>
      </c>
      <c r="B672" s="56">
        <v>327</v>
      </c>
      <c r="C672" s="56">
        <v>39945</v>
      </c>
      <c r="D672" s="58" t="s">
        <v>646</v>
      </c>
      <c r="E672" s="63" t="s">
        <v>49</v>
      </c>
      <c r="F672" s="62" t="s">
        <v>14</v>
      </c>
      <c r="G672" s="63" t="s">
        <v>121</v>
      </c>
      <c r="H672" s="62" t="s">
        <v>427</v>
      </c>
      <c r="I672" s="68" t="s">
        <v>14</v>
      </c>
      <c r="J672" s="43" t="s">
        <v>61</v>
      </c>
      <c r="K672" s="43" t="s">
        <v>42</v>
      </c>
      <c r="L672" s="43" t="s">
        <v>43</v>
      </c>
      <c r="M672" s="43" t="s">
        <v>44</v>
      </c>
      <c r="N672" s="43" t="s">
        <v>45</v>
      </c>
      <c r="O672" s="51" t="s">
        <v>14</v>
      </c>
      <c r="P672" s="51" t="s">
        <v>14</v>
      </c>
      <c r="Q672" s="51" t="s">
        <v>14</v>
      </c>
      <c r="R672" s="64">
        <v>1560</v>
      </c>
      <c r="S672" s="66">
        <f>SUM(J673:Q673)</f>
        <v>0</v>
      </c>
      <c r="T672" s="60">
        <f>SUM(J673:Q673)*R672</f>
        <v>0</v>
      </c>
      <c r="U672" s="53" t="s">
        <v>647</v>
      </c>
    </row>
    <row r="673" spans="1:21" ht="86.25" customHeight="1" thickBot="1" x14ac:dyDescent="0.25">
      <c r="A673" s="55"/>
      <c r="B673" s="57"/>
      <c r="C673" s="57"/>
      <c r="D673" s="59"/>
      <c r="E673" s="59"/>
      <c r="F673" s="59"/>
      <c r="G673" s="59"/>
      <c r="H673" s="59"/>
      <c r="I673" s="69"/>
      <c r="J673" s="52" t="s">
        <v>47</v>
      </c>
      <c r="K673" s="52" t="s">
        <v>47</v>
      </c>
      <c r="L673" s="52" t="s">
        <v>47</v>
      </c>
      <c r="M673" s="52" t="s">
        <v>47</v>
      </c>
      <c r="N673" s="52" t="s">
        <v>47</v>
      </c>
      <c r="O673" s="44" t="s">
        <v>14</v>
      </c>
      <c r="P673" s="44" t="s">
        <v>14</v>
      </c>
      <c r="Q673" s="44" t="s">
        <v>14</v>
      </c>
      <c r="R673" s="65"/>
      <c r="S673" s="67"/>
      <c r="T673" s="61"/>
      <c r="U673" s="54"/>
    </row>
    <row r="674" spans="1:21" ht="15.75" customHeight="1" x14ac:dyDescent="0.2">
      <c r="A674" s="55" t="s">
        <v>14</v>
      </c>
      <c r="B674" s="56">
        <v>328</v>
      </c>
      <c r="C674" s="56">
        <v>39944</v>
      </c>
      <c r="D674" s="58" t="s">
        <v>648</v>
      </c>
      <c r="E674" s="63" t="s">
        <v>49</v>
      </c>
      <c r="F674" s="62" t="s">
        <v>14</v>
      </c>
      <c r="G674" s="63" t="s">
        <v>649</v>
      </c>
      <c r="H674" s="62" t="s">
        <v>427</v>
      </c>
      <c r="I674" s="68" t="s">
        <v>14</v>
      </c>
      <c r="J674" s="43" t="s">
        <v>61</v>
      </c>
      <c r="K674" s="43" t="s">
        <v>42</v>
      </c>
      <c r="L674" s="43" t="s">
        <v>43</v>
      </c>
      <c r="M674" s="43" t="s">
        <v>44</v>
      </c>
      <c r="N674" s="43" t="s">
        <v>45</v>
      </c>
      <c r="O674" s="51" t="s">
        <v>14</v>
      </c>
      <c r="P674" s="51" t="s">
        <v>14</v>
      </c>
      <c r="Q674" s="51" t="s">
        <v>14</v>
      </c>
      <c r="R674" s="64">
        <v>1560</v>
      </c>
      <c r="S674" s="66">
        <f>SUM(J675:Q675)</f>
        <v>0</v>
      </c>
      <c r="T674" s="60">
        <f>SUM(J675:Q675)*R674</f>
        <v>0</v>
      </c>
      <c r="U674" s="53" t="s">
        <v>647</v>
      </c>
    </row>
    <row r="675" spans="1:21" ht="86.25" customHeight="1" thickBot="1" x14ac:dyDescent="0.25">
      <c r="A675" s="55"/>
      <c r="B675" s="57"/>
      <c r="C675" s="57"/>
      <c r="D675" s="59"/>
      <c r="E675" s="59"/>
      <c r="F675" s="59"/>
      <c r="G675" s="59"/>
      <c r="H675" s="59"/>
      <c r="I675" s="69"/>
      <c r="J675" s="52" t="s">
        <v>47</v>
      </c>
      <c r="K675" s="52" t="s">
        <v>47</v>
      </c>
      <c r="L675" s="52" t="s">
        <v>47</v>
      </c>
      <c r="M675" s="52" t="s">
        <v>47</v>
      </c>
      <c r="N675" s="52" t="s">
        <v>47</v>
      </c>
      <c r="O675" s="44" t="s">
        <v>14</v>
      </c>
      <c r="P675" s="44" t="s">
        <v>14</v>
      </c>
      <c r="Q675" s="44" t="s">
        <v>14</v>
      </c>
      <c r="R675" s="65"/>
      <c r="S675" s="67"/>
      <c r="T675" s="61"/>
      <c r="U675" s="54"/>
    </row>
    <row r="676" spans="1:21" ht="15.75" customHeight="1" x14ac:dyDescent="0.2">
      <c r="A676" s="55" t="s">
        <v>14</v>
      </c>
      <c r="B676" s="56">
        <v>329</v>
      </c>
      <c r="C676" s="56">
        <v>39946</v>
      </c>
      <c r="D676" s="58" t="s">
        <v>650</v>
      </c>
      <c r="E676" s="63" t="s">
        <v>49</v>
      </c>
      <c r="F676" s="62" t="s">
        <v>14</v>
      </c>
      <c r="G676" s="63" t="s">
        <v>353</v>
      </c>
      <c r="H676" s="62" t="s">
        <v>427</v>
      </c>
      <c r="I676" s="68" t="s">
        <v>14</v>
      </c>
      <c r="J676" s="43" t="s">
        <v>61</v>
      </c>
      <c r="K676" s="43" t="s">
        <v>42</v>
      </c>
      <c r="L676" s="43" t="s">
        <v>43</v>
      </c>
      <c r="M676" s="43" t="s">
        <v>44</v>
      </c>
      <c r="N676" s="43" t="s">
        <v>45</v>
      </c>
      <c r="O676" s="51" t="s">
        <v>14</v>
      </c>
      <c r="P676" s="51" t="s">
        <v>14</v>
      </c>
      <c r="Q676" s="51" t="s">
        <v>14</v>
      </c>
      <c r="R676" s="64">
        <v>1560</v>
      </c>
      <c r="S676" s="66">
        <f>SUM(J677:Q677)</f>
        <v>0</v>
      </c>
      <c r="T676" s="60">
        <f>SUM(J677:Q677)*R676</f>
        <v>0</v>
      </c>
      <c r="U676" s="53" t="s">
        <v>647</v>
      </c>
    </row>
    <row r="677" spans="1:21" ht="86.25" customHeight="1" thickBot="1" x14ac:dyDescent="0.25">
      <c r="A677" s="55"/>
      <c r="B677" s="57"/>
      <c r="C677" s="57"/>
      <c r="D677" s="59"/>
      <c r="E677" s="59"/>
      <c r="F677" s="59"/>
      <c r="G677" s="59"/>
      <c r="H677" s="59"/>
      <c r="I677" s="69"/>
      <c r="J677" s="52" t="s">
        <v>47</v>
      </c>
      <c r="K677" s="52" t="s">
        <v>47</v>
      </c>
      <c r="L677" s="52" t="s">
        <v>47</v>
      </c>
      <c r="M677" s="52" t="s">
        <v>47</v>
      </c>
      <c r="N677" s="52" t="s">
        <v>47</v>
      </c>
      <c r="O677" s="44" t="s">
        <v>14</v>
      </c>
      <c r="P677" s="44" t="s">
        <v>14</v>
      </c>
      <c r="Q677" s="44" t="s">
        <v>14</v>
      </c>
      <c r="R677" s="65"/>
      <c r="S677" s="67"/>
      <c r="T677" s="61"/>
      <c r="U677" s="54"/>
    </row>
    <row r="678" spans="1:21" ht="15.75" customHeight="1" x14ac:dyDescent="0.2">
      <c r="A678" s="55" t="s">
        <v>14</v>
      </c>
      <c r="B678" s="56">
        <v>330</v>
      </c>
      <c r="C678" s="56">
        <v>39949</v>
      </c>
      <c r="D678" s="58" t="s">
        <v>651</v>
      </c>
      <c r="E678" s="63" t="s">
        <v>49</v>
      </c>
      <c r="F678" s="62" t="s">
        <v>14</v>
      </c>
      <c r="G678" s="63" t="s">
        <v>40</v>
      </c>
      <c r="H678" s="62" t="s">
        <v>652</v>
      </c>
      <c r="I678" s="68" t="s">
        <v>14</v>
      </c>
      <c r="J678" s="43" t="s">
        <v>61</v>
      </c>
      <c r="K678" s="43" t="s">
        <v>42</v>
      </c>
      <c r="L678" s="43" t="s">
        <v>43</v>
      </c>
      <c r="M678" s="43" t="s">
        <v>44</v>
      </c>
      <c r="N678" s="43" t="s">
        <v>45</v>
      </c>
      <c r="O678" s="51" t="s">
        <v>14</v>
      </c>
      <c r="P678" s="51" t="s">
        <v>14</v>
      </c>
      <c r="Q678" s="51" t="s">
        <v>14</v>
      </c>
      <c r="R678" s="64">
        <v>1560</v>
      </c>
      <c r="S678" s="66">
        <f>SUM(J679:Q679)</f>
        <v>0</v>
      </c>
      <c r="T678" s="60">
        <f>SUM(J679:Q679)*R678</f>
        <v>0</v>
      </c>
      <c r="U678" s="53" t="s">
        <v>653</v>
      </c>
    </row>
    <row r="679" spans="1:21" ht="86.25" customHeight="1" thickBot="1" x14ac:dyDescent="0.25">
      <c r="A679" s="55"/>
      <c r="B679" s="57"/>
      <c r="C679" s="57"/>
      <c r="D679" s="59"/>
      <c r="E679" s="59"/>
      <c r="F679" s="59"/>
      <c r="G679" s="59"/>
      <c r="H679" s="59"/>
      <c r="I679" s="69"/>
      <c r="J679" s="52" t="s">
        <v>47</v>
      </c>
      <c r="K679" s="52" t="s">
        <v>47</v>
      </c>
      <c r="L679" s="52" t="s">
        <v>47</v>
      </c>
      <c r="M679" s="52" t="s">
        <v>47</v>
      </c>
      <c r="N679" s="52" t="s">
        <v>47</v>
      </c>
      <c r="O679" s="44" t="s">
        <v>14</v>
      </c>
      <c r="P679" s="44" t="s">
        <v>14</v>
      </c>
      <c r="Q679" s="44" t="s">
        <v>14</v>
      </c>
      <c r="R679" s="65"/>
      <c r="S679" s="67"/>
      <c r="T679" s="61"/>
      <c r="U679" s="54"/>
    </row>
    <row r="680" spans="1:21" ht="15.75" customHeight="1" x14ac:dyDescent="0.2">
      <c r="A680" s="55" t="s">
        <v>14</v>
      </c>
      <c r="B680" s="56">
        <v>331</v>
      </c>
      <c r="C680" s="56">
        <v>39948</v>
      </c>
      <c r="D680" s="58" t="s">
        <v>654</v>
      </c>
      <c r="E680" s="63" t="s">
        <v>49</v>
      </c>
      <c r="F680" s="62" t="s">
        <v>14</v>
      </c>
      <c r="G680" s="63" t="s">
        <v>493</v>
      </c>
      <c r="H680" s="62" t="s">
        <v>652</v>
      </c>
      <c r="I680" s="68" t="s">
        <v>14</v>
      </c>
      <c r="J680" s="43" t="s">
        <v>61</v>
      </c>
      <c r="K680" s="43" t="s">
        <v>42</v>
      </c>
      <c r="L680" s="43" t="s">
        <v>43</v>
      </c>
      <c r="M680" s="43" t="s">
        <v>44</v>
      </c>
      <c r="N680" s="43" t="s">
        <v>45</v>
      </c>
      <c r="O680" s="51" t="s">
        <v>14</v>
      </c>
      <c r="P680" s="51" t="s">
        <v>14</v>
      </c>
      <c r="Q680" s="51" t="s">
        <v>14</v>
      </c>
      <c r="R680" s="64">
        <v>1560</v>
      </c>
      <c r="S680" s="66">
        <f>SUM(J681:Q681)</f>
        <v>0</v>
      </c>
      <c r="T680" s="60">
        <f>SUM(J681:Q681)*R680</f>
        <v>0</v>
      </c>
      <c r="U680" s="53" t="s">
        <v>653</v>
      </c>
    </row>
    <row r="681" spans="1:21" ht="86.25" customHeight="1" thickBot="1" x14ac:dyDescent="0.25">
      <c r="A681" s="55"/>
      <c r="B681" s="57"/>
      <c r="C681" s="57"/>
      <c r="D681" s="59"/>
      <c r="E681" s="59"/>
      <c r="F681" s="59"/>
      <c r="G681" s="59"/>
      <c r="H681" s="59"/>
      <c r="I681" s="69"/>
      <c r="J681" s="52" t="s">
        <v>47</v>
      </c>
      <c r="K681" s="52" t="s">
        <v>47</v>
      </c>
      <c r="L681" s="52" t="s">
        <v>47</v>
      </c>
      <c r="M681" s="52" t="s">
        <v>47</v>
      </c>
      <c r="N681" s="52" t="s">
        <v>47</v>
      </c>
      <c r="O681" s="44" t="s">
        <v>14</v>
      </c>
      <c r="P681" s="44" t="s">
        <v>14</v>
      </c>
      <c r="Q681" s="44" t="s">
        <v>14</v>
      </c>
      <c r="R681" s="65"/>
      <c r="S681" s="67"/>
      <c r="T681" s="61"/>
      <c r="U681" s="54"/>
    </row>
    <row r="682" spans="1:21" ht="15.75" customHeight="1" x14ac:dyDescent="0.2">
      <c r="A682" s="55" t="s">
        <v>14</v>
      </c>
      <c r="B682" s="56">
        <v>332</v>
      </c>
      <c r="C682" s="56">
        <v>39947</v>
      </c>
      <c r="D682" s="58" t="s">
        <v>655</v>
      </c>
      <c r="E682" s="63" t="s">
        <v>49</v>
      </c>
      <c r="F682" s="62" t="s">
        <v>14</v>
      </c>
      <c r="G682" s="63" t="s">
        <v>225</v>
      </c>
      <c r="H682" s="62" t="s">
        <v>652</v>
      </c>
      <c r="I682" s="68" t="s">
        <v>14</v>
      </c>
      <c r="J682" s="43" t="s">
        <v>61</v>
      </c>
      <c r="K682" s="43" t="s">
        <v>42</v>
      </c>
      <c r="L682" s="43" t="s">
        <v>43</v>
      </c>
      <c r="M682" s="43" t="s">
        <v>44</v>
      </c>
      <c r="N682" s="43" t="s">
        <v>45</v>
      </c>
      <c r="O682" s="51" t="s">
        <v>14</v>
      </c>
      <c r="P682" s="51" t="s">
        <v>14</v>
      </c>
      <c r="Q682" s="51" t="s">
        <v>14</v>
      </c>
      <c r="R682" s="64">
        <v>1560</v>
      </c>
      <c r="S682" s="66">
        <f>SUM(J683:Q683)</f>
        <v>0</v>
      </c>
      <c r="T682" s="60">
        <f>SUM(J683:Q683)*R682</f>
        <v>0</v>
      </c>
      <c r="U682" s="53" t="s">
        <v>653</v>
      </c>
    </row>
    <row r="683" spans="1:21" ht="86.25" customHeight="1" thickBot="1" x14ac:dyDescent="0.25">
      <c r="A683" s="55"/>
      <c r="B683" s="57"/>
      <c r="C683" s="57"/>
      <c r="D683" s="59"/>
      <c r="E683" s="59"/>
      <c r="F683" s="59"/>
      <c r="G683" s="59"/>
      <c r="H683" s="59"/>
      <c r="I683" s="69"/>
      <c r="J683" s="52" t="s">
        <v>47</v>
      </c>
      <c r="K683" s="52" t="s">
        <v>47</v>
      </c>
      <c r="L683" s="52" t="s">
        <v>47</v>
      </c>
      <c r="M683" s="52" t="s">
        <v>47</v>
      </c>
      <c r="N683" s="44" t="s">
        <v>14</v>
      </c>
      <c r="O683" s="44" t="s">
        <v>14</v>
      </c>
      <c r="P683" s="44" t="s">
        <v>14</v>
      </c>
      <c r="Q683" s="44" t="s">
        <v>14</v>
      </c>
      <c r="R683" s="65"/>
      <c r="S683" s="67"/>
      <c r="T683" s="61"/>
      <c r="U683" s="54"/>
    </row>
    <row r="684" spans="1:21" ht="15.75" customHeight="1" x14ac:dyDescent="0.2">
      <c r="A684" s="55" t="s">
        <v>14</v>
      </c>
      <c r="B684" s="56">
        <v>333</v>
      </c>
      <c r="C684" s="56">
        <v>39585</v>
      </c>
      <c r="D684" s="58" t="s">
        <v>656</v>
      </c>
      <c r="E684" s="63" t="s">
        <v>49</v>
      </c>
      <c r="F684" s="62" t="s">
        <v>14</v>
      </c>
      <c r="G684" s="63" t="s">
        <v>121</v>
      </c>
      <c r="H684" s="62" t="s">
        <v>427</v>
      </c>
      <c r="I684" s="68" t="s">
        <v>14</v>
      </c>
      <c r="J684" s="51" t="s">
        <v>14</v>
      </c>
      <c r="K684" s="43" t="s">
        <v>42</v>
      </c>
      <c r="L684" s="43" t="s">
        <v>43</v>
      </c>
      <c r="M684" s="43" t="s">
        <v>44</v>
      </c>
      <c r="N684" s="43" t="s">
        <v>45</v>
      </c>
      <c r="O684" s="43" t="s">
        <v>52</v>
      </c>
      <c r="P684" s="51" t="s">
        <v>14</v>
      </c>
      <c r="Q684" s="51" t="s">
        <v>14</v>
      </c>
      <c r="R684" s="64">
        <v>1560</v>
      </c>
      <c r="S684" s="66">
        <f>SUM(K685:Q685)</f>
        <v>0</v>
      </c>
      <c r="T684" s="60">
        <f>SUM(K685:Q685)*R684</f>
        <v>0</v>
      </c>
      <c r="U684" s="53" t="s">
        <v>657</v>
      </c>
    </row>
    <row r="685" spans="1:21" ht="86.25" customHeight="1" thickBot="1" x14ac:dyDescent="0.25">
      <c r="A685" s="55"/>
      <c r="B685" s="57"/>
      <c r="C685" s="57"/>
      <c r="D685" s="59"/>
      <c r="E685" s="59"/>
      <c r="F685" s="59"/>
      <c r="G685" s="59"/>
      <c r="H685" s="59"/>
      <c r="I685" s="69"/>
      <c r="J685" s="44" t="s">
        <v>14</v>
      </c>
      <c r="K685" s="52" t="s">
        <v>47</v>
      </c>
      <c r="L685" s="52" t="s">
        <v>47</v>
      </c>
      <c r="M685" s="52" t="s">
        <v>47</v>
      </c>
      <c r="N685" s="52" t="s">
        <v>47</v>
      </c>
      <c r="O685" s="52" t="s">
        <v>47</v>
      </c>
      <c r="P685" s="44" t="s">
        <v>14</v>
      </c>
      <c r="Q685" s="44" t="s">
        <v>14</v>
      </c>
      <c r="R685" s="65"/>
      <c r="S685" s="67"/>
      <c r="T685" s="61"/>
      <c r="U685" s="54"/>
    </row>
    <row r="686" spans="1:21" ht="15.75" customHeight="1" x14ac:dyDescent="0.2">
      <c r="A686" s="55" t="s">
        <v>14</v>
      </c>
      <c r="B686" s="56">
        <v>334</v>
      </c>
      <c r="C686" s="56">
        <v>39583</v>
      </c>
      <c r="D686" s="58" t="s">
        <v>658</v>
      </c>
      <c r="E686" s="63" t="s">
        <v>49</v>
      </c>
      <c r="F686" s="62" t="s">
        <v>14</v>
      </c>
      <c r="G686" s="63" t="s">
        <v>567</v>
      </c>
      <c r="H686" s="62" t="s">
        <v>427</v>
      </c>
      <c r="I686" s="68" t="s">
        <v>14</v>
      </c>
      <c r="J686" s="51" t="s">
        <v>14</v>
      </c>
      <c r="K686" s="43" t="s">
        <v>42</v>
      </c>
      <c r="L686" s="43" t="s">
        <v>43</v>
      </c>
      <c r="M686" s="43" t="s">
        <v>44</v>
      </c>
      <c r="N686" s="43" t="s">
        <v>45</v>
      </c>
      <c r="O686" s="43" t="s">
        <v>52</v>
      </c>
      <c r="P686" s="51" t="s">
        <v>14</v>
      </c>
      <c r="Q686" s="51" t="s">
        <v>14</v>
      </c>
      <c r="R686" s="64">
        <v>1560</v>
      </c>
      <c r="S686" s="66">
        <f>SUM(K687:Q687)</f>
        <v>0</v>
      </c>
      <c r="T686" s="60">
        <f>SUM(K687:Q687)*R686</f>
        <v>0</v>
      </c>
      <c r="U686" s="53" t="s">
        <v>657</v>
      </c>
    </row>
    <row r="687" spans="1:21" ht="86.25" customHeight="1" thickBot="1" x14ac:dyDescent="0.25">
      <c r="A687" s="55"/>
      <c r="B687" s="57"/>
      <c r="C687" s="57"/>
      <c r="D687" s="59"/>
      <c r="E687" s="59"/>
      <c r="F687" s="59"/>
      <c r="G687" s="59"/>
      <c r="H687" s="59"/>
      <c r="I687" s="69"/>
      <c r="J687" s="44" t="s">
        <v>14</v>
      </c>
      <c r="K687" s="52" t="s">
        <v>47</v>
      </c>
      <c r="L687" s="52" t="s">
        <v>47</v>
      </c>
      <c r="M687" s="52" t="s">
        <v>47</v>
      </c>
      <c r="N687" s="52" t="s">
        <v>47</v>
      </c>
      <c r="O687" s="52" t="s">
        <v>47</v>
      </c>
      <c r="P687" s="44" t="s">
        <v>14</v>
      </c>
      <c r="Q687" s="44" t="s">
        <v>14</v>
      </c>
      <c r="R687" s="65"/>
      <c r="S687" s="67"/>
      <c r="T687" s="61"/>
      <c r="U687" s="54"/>
    </row>
    <row r="688" spans="1:21" ht="15.75" customHeight="1" x14ac:dyDescent="0.2">
      <c r="A688" s="55" t="s">
        <v>14</v>
      </c>
      <c r="B688" s="56">
        <v>335</v>
      </c>
      <c r="C688" s="56">
        <v>39584</v>
      </c>
      <c r="D688" s="58" t="s">
        <v>659</v>
      </c>
      <c r="E688" s="63" t="s">
        <v>49</v>
      </c>
      <c r="F688" s="62" t="s">
        <v>14</v>
      </c>
      <c r="G688" s="63" t="s">
        <v>434</v>
      </c>
      <c r="H688" s="62" t="s">
        <v>427</v>
      </c>
      <c r="I688" s="68" t="s">
        <v>14</v>
      </c>
      <c r="J688" s="51" t="s">
        <v>14</v>
      </c>
      <c r="K688" s="43" t="s">
        <v>42</v>
      </c>
      <c r="L688" s="43" t="s">
        <v>43</v>
      </c>
      <c r="M688" s="43" t="s">
        <v>44</v>
      </c>
      <c r="N688" s="43" t="s">
        <v>45</v>
      </c>
      <c r="O688" s="43" t="s">
        <v>52</v>
      </c>
      <c r="P688" s="51" t="s">
        <v>14</v>
      </c>
      <c r="Q688" s="51" t="s">
        <v>14</v>
      </c>
      <c r="R688" s="64">
        <v>1560</v>
      </c>
      <c r="S688" s="66">
        <f>SUM(K689:Q689)</f>
        <v>0</v>
      </c>
      <c r="T688" s="60">
        <f>SUM(K689:Q689)*R688</f>
        <v>0</v>
      </c>
      <c r="U688" s="53" t="s">
        <v>657</v>
      </c>
    </row>
    <row r="689" spans="1:21" ht="86.25" customHeight="1" thickBot="1" x14ac:dyDescent="0.25">
      <c r="A689" s="55"/>
      <c r="B689" s="57"/>
      <c r="C689" s="57"/>
      <c r="D689" s="59"/>
      <c r="E689" s="59"/>
      <c r="F689" s="59"/>
      <c r="G689" s="59"/>
      <c r="H689" s="59"/>
      <c r="I689" s="69"/>
      <c r="J689" s="44" t="s">
        <v>14</v>
      </c>
      <c r="K689" s="52" t="s">
        <v>47</v>
      </c>
      <c r="L689" s="52" t="s">
        <v>47</v>
      </c>
      <c r="M689" s="52" t="s">
        <v>47</v>
      </c>
      <c r="N689" s="52" t="s">
        <v>47</v>
      </c>
      <c r="O689" s="52" t="s">
        <v>47</v>
      </c>
      <c r="P689" s="44" t="s">
        <v>14</v>
      </c>
      <c r="Q689" s="44" t="s">
        <v>14</v>
      </c>
      <c r="R689" s="65"/>
      <c r="S689" s="67"/>
      <c r="T689" s="61"/>
      <c r="U689" s="54"/>
    </row>
    <row r="690" spans="1:21" ht="15.75" customHeight="1" x14ac:dyDescent="0.2">
      <c r="A690" s="55" t="s">
        <v>14</v>
      </c>
      <c r="B690" s="56">
        <v>336</v>
      </c>
      <c r="C690" s="56">
        <v>39592</v>
      </c>
      <c r="D690" s="58" t="s">
        <v>660</v>
      </c>
      <c r="E690" s="63" t="s">
        <v>49</v>
      </c>
      <c r="F690" s="62" t="s">
        <v>14</v>
      </c>
      <c r="G690" s="63" t="s">
        <v>525</v>
      </c>
      <c r="H690" s="62" t="s">
        <v>261</v>
      </c>
      <c r="I690" s="68" t="s">
        <v>14</v>
      </c>
      <c r="J690" s="51" t="s">
        <v>14</v>
      </c>
      <c r="K690" s="43" t="s">
        <v>42</v>
      </c>
      <c r="L690" s="43" t="s">
        <v>43</v>
      </c>
      <c r="M690" s="43" t="s">
        <v>44</v>
      </c>
      <c r="N690" s="43" t="s">
        <v>45</v>
      </c>
      <c r="O690" s="43" t="s">
        <v>52</v>
      </c>
      <c r="P690" s="51" t="s">
        <v>14</v>
      </c>
      <c r="Q690" s="51" t="s">
        <v>14</v>
      </c>
      <c r="R690" s="64">
        <v>1560</v>
      </c>
      <c r="S690" s="66">
        <f>SUM(K691:Q691)</f>
        <v>0</v>
      </c>
      <c r="T690" s="60">
        <f>SUM(K691:Q691)*R690</f>
        <v>0</v>
      </c>
      <c r="U690" s="53" t="s">
        <v>661</v>
      </c>
    </row>
    <row r="691" spans="1:21" ht="86.25" customHeight="1" thickBot="1" x14ac:dyDescent="0.25">
      <c r="A691" s="55"/>
      <c r="B691" s="57"/>
      <c r="C691" s="57"/>
      <c r="D691" s="59"/>
      <c r="E691" s="59"/>
      <c r="F691" s="59"/>
      <c r="G691" s="59"/>
      <c r="H691" s="59"/>
      <c r="I691" s="69"/>
      <c r="J691" s="44" t="s">
        <v>14</v>
      </c>
      <c r="K691" s="52" t="s">
        <v>47</v>
      </c>
      <c r="L691" s="44" t="s">
        <v>14</v>
      </c>
      <c r="M691" s="44" t="s">
        <v>14</v>
      </c>
      <c r="N691" s="44" t="s">
        <v>14</v>
      </c>
      <c r="O691" s="52" t="s">
        <v>47</v>
      </c>
      <c r="P691" s="44" t="s">
        <v>14</v>
      </c>
      <c r="Q691" s="44" t="s">
        <v>14</v>
      </c>
      <c r="R691" s="65"/>
      <c r="S691" s="67"/>
      <c r="T691" s="61"/>
      <c r="U691" s="54"/>
    </row>
    <row r="692" spans="1:21" ht="15.75" customHeight="1" x14ac:dyDescent="0.2">
      <c r="A692" s="55" t="s">
        <v>14</v>
      </c>
      <c r="B692" s="56">
        <v>337</v>
      </c>
      <c r="C692" s="56">
        <v>39591</v>
      </c>
      <c r="D692" s="58" t="s">
        <v>662</v>
      </c>
      <c r="E692" s="63" t="s">
        <v>49</v>
      </c>
      <c r="F692" s="62" t="s">
        <v>14</v>
      </c>
      <c r="G692" s="63" t="s">
        <v>216</v>
      </c>
      <c r="H692" s="62" t="s">
        <v>261</v>
      </c>
      <c r="I692" s="68" t="s">
        <v>14</v>
      </c>
      <c r="J692" s="51" t="s">
        <v>14</v>
      </c>
      <c r="K692" s="43" t="s">
        <v>42</v>
      </c>
      <c r="L692" s="43" t="s">
        <v>43</v>
      </c>
      <c r="M692" s="43" t="s">
        <v>44</v>
      </c>
      <c r="N692" s="43" t="s">
        <v>45</v>
      </c>
      <c r="O692" s="43" t="s">
        <v>52</v>
      </c>
      <c r="P692" s="51" t="s">
        <v>14</v>
      </c>
      <c r="Q692" s="51" t="s">
        <v>14</v>
      </c>
      <c r="R692" s="64">
        <v>1560</v>
      </c>
      <c r="S692" s="66">
        <f>SUM(K693:Q693)</f>
        <v>0</v>
      </c>
      <c r="T692" s="60">
        <f>SUM(K693:Q693)*R692</f>
        <v>0</v>
      </c>
      <c r="U692" s="53" t="s">
        <v>661</v>
      </c>
    </row>
    <row r="693" spans="1:21" ht="86.25" customHeight="1" thickBot="1" x14ac:dyDescent="0.25">
      <c r="A693" s="55"/>
      <c r="B693" s="57"/>
      <c r="C693" s="57"/>
      <c r="D693" s="59"/>
      <c r="E693" s="59"/>
      <c r="F693" s="59"/>
      <c r="G693" s="59"/>
      <c r="H693" s="59"/>
      <c r="I693" s="69"/>
      <c r="J693" s="44" t="s">
        <v>14</v>
      </c>
      <c r="K693" s="52" t="s">
        <v>47</v>
      </c>
      <c r="L693" s="52" t="s">
        <v>47</v>
      </c>
      <c r="M693" s="52" t="s">
        <v>47</v>
      </c>
      <c r="N693" s="52" t="s">
        <v>47</v>
      </c>
      <c r="O693" s="52" t="s">
        <v>47</v>
      </c>
      <c r="P693" s="44" t="s">
        <v>14</v>
      </c>
      <c r="Q693" s="44" t="s">
        <v>14</v>
      </c>
      <c r="R693" s="65"/>
      <c r="S693" s="67"/>
      <c r="T693" s="61"/>
      <c r="U693" s="54"/>
    </row>
    <row r="694" spans="1:21" ht="15.75" customHeight="1" x14ac:dyDescent="0.2">
      <c r="A694" s="55" t="s">
        <v>14</v>
      </c>
      <c r="B694" s="56">
        <v>338</v>
      </c>
      <c r="C694" s="56">
        <v>39590</v>
      </c>
      <c r="D694" s="58" t="s">
        <v>663</v>
      </c>
      <c r="E694" s="63" t="s">
        <v>49</v>
      </c>
      <c r="F694" s="62" t="s">
        <v>14</v>
      </c>
      <c r="G694" s="63" t="s">
        <v>434</v>
      </c>
      <c r="H694" s="62" t="s">
        <v>261</v>
      </c>
      <c r="I694" s="68" t="s">
        <v>14</v>
      </c>
      <c r="J694" s="51" t="s">
        <v>14</v>
      </c>
      <c r="K694" s="43" t="s">
        <v>42</v>
      </c>
      <c r="L694" s="43" t="s">
        <v>43</v>
      </c>
      <c r="M694" s="43" t="s">
        <v>44</v>
      </c>
      <c r="N694" s="43" t="s">
        <v>45</v>
      </c>
      <c r="O694" s="43" t="s">
        <v>52</v>
      </c>
      <c r="P694" s="51" t="s">
        <v>14</v>
      </c>
      <c r="Q694" s="51" t="s">
        <v>14</v>
      </c>
      <c r="R694" s="64">
        <v>1560</v>
      </c>
      <c r="S694" s="66">
        <f>SUM(L695:Q695)</f>
        <v>0</v>
      </c>
      <c r="T694" s="60">
        <f>SUM(L695:Q695)*R694</f>
        <v>0</v>
      </c>
      <c r="U694" s="53" t="s">
        <v>661</v>
      </c>
    </row>
    <row r="695" spans="1:21" ht="86.25" customHeight="1" thickBot="1" x14ac:dyDescent="0.25">
      <c r="A695" s="55"/>
      <c r="B695" s="57"/>
      <c r="C695" s="57"/>
      <c r="D695" s="59"/>
      <c r="E695" s="59"/>
      <c r="F695" s="59"/>
      <c r="G695" s="59"/>
      <c r="H695" s="59"/>
      <c r="I695" s="69"/>
      <c r="J695" s="44" t="s">
        <v>14</v>
      </c>
      <c r="K695" s="44" t="s">
        <v>14</v>
      </c>
      <c r="L695" s="52" t="s">
        <v>47</v>
      </c>
      <c r="M695" s="44" t="s">
        <v>14</v>
      </c>
      <c r="N695" s="52" t="s">
        <v>47</v>
      </c>
      <c r="O695" s="52" t="s">
        <v>47</v>
      </c>
      <c r="P695" s="44" t="s">
        <v>14</v>
      </c>
      <c r="Q695" s="44" t="s">
        <v>14</v>
      </c>
      <c r="R695" s="65"/>
      <c r="S695" s="67"/>
      <c r="T695" s="61"/>
      <c r="U695" s="54"/>
    </row>
    <row r="696" spans="1:21" ht="15.75" customHeight="1" x14ac:dyDescent="0.2">
      <c r="A696" s="55" t="s">
        <v>14</v>
      </c>
      <c r="B696" s="56">
        <v>339</v>
      </c>
      <c r="C696" s="56">
        <v>39593</v>
      </c>
      <c r="D696" s="58" t="s">
        <v>664</v>
      </c>
      <c r="E696" s="63" t="s">
        <v>49</v>
      </c>
      <c r="F696" s="62" t="s">
        <v>14</v>
      </c>
      <c r="G696" s="63" t="s">
        <v>353</v>
      </c>
      <c r="H696" s="62" t="s">
        <v>261</v>
      </c>
      <c r="I696" s="68" t="s">
        <v>14</v>
      </c>
      <c r="J696" s="51" t="s">
        <v>14</v>
      </c>
      <c r="K696" s="43" t="s">
        <v>42</v>
      </c>
      <c r="L696" s="43" t="s">
        <v>43</v>
      </c>
      <c r="M696" s="43" t="s">
        <v>44</v>
      </c>
      <c r="N696" s="43" t="s">
        <v>45</v>
      </c>
      <c r="O696" s="43" t="s">
        <v>52</v>
      </c>
      <c r="P696" s="51" t="s">
        <v>14</v>
      </c>
      <c r="Q696" s="51" t="s">
        <v>14</v>
      </c>
      <c r="R696" s="64">
        <v>1560</v>
      </c>
      <c r="S696" s="66">
        <f>SUM(K697:Q697)</f>
        <v>0</v>
      </c>
      <c r="T696" s="60">
        <f>SUM(K697:Q697)*R696</f>
        <v>0</v>
      </c>
      <c r="U696" s="53" t="s">
        <v>665</v>
      </c>
    </row>
    <row r="697" spans="1:21" ht="86.25" customHeight="1" thickBot="1" x14ac:dyDescent="0.25">
      <c r="A697" s="55"/>
      <c r="B697" s="57"/>
      <c r="C697" s="57"/>
      <c r="D697" s="59"/>
      <c r="E697" s="59"/>
      <c r="F697" s="59"/>
      <c r="G697" s="59"/>
      <c r="H697" s="59"/>
      <c r="I697" s="69"/>
      <c r="J697" s="44" t="s">
        <v>14</v>
      </c>
      <c r="K697" s="52" t="s">
        <v>47</v>
      </c>
      <c r="L697" s="52" t="s">
        <v>47</v>
      </c>
      <c r="M697" s="52" t="s">
        <v>47</v>
      </c>
      <c r="N697" s="52" t="s">
        <v>47</v>
      </c>
      <c r="O697" s="52" t="s">
        <v>47</v>
      </c>
      <c r="P697" s="44" t="s">
        <v>14</v>
      </c>
      <c r="Q697" s="44" t="s">
        <v>14</v>
      </c>
      <c r="R697" s="65"/>
      <c r="S697" s="67"/>
      <c r="T697" s="61"/>
      <c r="U697" s="54"/>
    </row>
    <row r="698" spans="1:21" ht="15.75" customHeight="1" x14ac:dyDescent="0.2">
      <c r="A698" s="55" t="s">
        <v>14</v>
      </c>
      <c r="B698" s="56">
        <v>340</v>
      </c>
      <c r="C698" s="56">
        <v>39594</v>
      </c>
      <c r="D698" s="58" t="s">
        <v>666</v>
      </c>
      <c r="E698" s="63" t="s">
        <v>49</v>
      </c>
      <c r="F698" s="62" t="s">
        <v>14</v>
      </c>
      <c r="G698" s="63" t="s">
        <v>82</v>
      </c>
      <c r="H698" s="62" t="s">
        <v>261</v>
      </c>
      <c r="I698" s="68" t="s">
        <v>14</v>
      </c>
      <c r="J698" s="51" t="s">
        <v>14</v>
      </c>
      <c r="K698" s="43" t="s">
        <v>42</v>
      </c>
      <c r="L698" s="43" t="s">
        <v>43</v>
      </c>
      <c r="M698" s="43" t="s">
        <v>44</v>
      </c>
      <c r="N698" s="43" t="s">
        <v>45</v>
      </c>
      <c r="O698" s="43" t="s">
        <v>52</v>
      </c>
      <c r="P698" s="51" t="s">
        <v>14</v>
      </c>
      <c r="Q698" s="51" t="s">
        <v>14</v>
      </c>
      <c r="R698" s="64">
        <v>1560</v>
      </c>
      <c r="S698" s="66">
        <f>SUM(K699:Q699)</f>
        <v>0</v>
      </c>
      <c r="T698" s="60">
        <f>SUM(K699:Q699)*R698</f>
        <v>0</v>
      </c>
      <c r="U698" s="53" t="s">
        <v>665</v>
      </c>
    </row>
    <row r="699" spans="1:21" ht="86.25" customHeight="1" thickBot="1" x14ac:dyDescent="0.25">
      <c r="A699" s="55"/>
      <c r="B699" s="57"/>
      <c r="C699" s="57"/>
      <c r="D699" s="59"/>
      <c r="E699" s="59"/>
      <c r="F699" s="59"/>
      <c r="G699" s="59"/>
      <c r="H699" s="59"/>
      <c r="I699" s="69"/>
      <c r="J699" s="44" t="s">
        <v>14</v>
      </c>
      <c r="K699" s="52" t="s">
        <v>47</v>
      </c>
      <c r="L699" s="52" t="s">
        <v>47</v>
      </c>
      <c r="M699" s="52" t="s">
        <v>47</v>
      </c>
      <c r="N699" s="52" t="s">
        <v>47</v>
      </c>
      <c r="O699" s="52" t="s">
        <v>47</v>
      </c>
      <c r="P699" s="44" t="s">
        <v>14</v>
      </c>
      <c r="Q699" s="44" t="s">
        <v>14</v>
      </c>
      <c r="R699" s="65"/>
      <c r="S699" s="67"/>
      <c r="T699" s="61"/>
      <c r="U699" s="54"/>
    </row>
    <row r="700" spans="1:21" ht="15.75" customHeight="1" x14ac:dyDescent="0.2">
      <c r="A700" s="55" t="s">
        <v>14</v>
      </c>
      <c r="B700" s="56">
        <v>341</v>
      </c>
      <c r="C700" s="56">
        <v>39595</v>
      </c>
      <c r="D700" s="58" t="s">
        <v>667</v>
      </c>
      <c r="E700" s="63" t="s">
        <v>49</v>
      </c>
      <c r="F700" s="62" t="s">
        <v>14</v>
      </c>
      <c r="G700" s="63" t="s">
        <v>216</v>
      </c>
      <c r="H700" s="62" t="s">
        <v>261</v>
      </c>
      <c r="I700" s="68" t="s">
        <v>14</v>
      </c>
      <c r="J700" s="51" t="s">
        <v>14</v>
      </c>
      <c r="K700" s="43" t="s">
        <v>42</v>
      </c>
      <c r="L700" s="43" t="s">
        <v>43</v>
      </c>
      <c r="M700" s="43" t="s">
        <v>44</v>
      </c>
      <c r="N700" s="43" t="s">
        <v>45</v>
      </c>
      <c r="O700" s="43" t="s">
        <v>52</v>
      </c>
      <c r="P700" s="51" t="s">
        <v>14</v>
      </c>
      <c r="Q700" s="51" t="s">
        <v>14</v>
      </c>
      <c r="R700" s="64">
        <v>1560</v>
      </c>
      <c r="S700" s="66">
        <f>SUM(K701:Q701)</f>
        <v>0</v>
      </c>
      <c r="T700" s="60">
        <f>SUM(K701:Q701)*R700</f>
        <v>0</v>
      </c>
      <c r="U700" s="53" t="s">
        <v>665</v>
      </c>
    </row>
    <row r="701" spans="1:21" ht="86.25" customHeight="1" thickBot="1" x14ac:dyDescent="0.25">
      <c r="A701" s="55"/>
      <c r="B701" s="57"/>
      <c r="C701" s="57"/>
      <c r="D701" s="59"/>
      <c r="E701" s="59"/>
      <c r="F701" s="59"/>
      <c r="G701" s="59"/>
      <c r="H701" s="59"/>
      <c r="I701" s="69"/>
      <c r="J701" s="44" t="s">
        <v>14</v>
      </c>
      <c r="K701" s="52" t="s">
        <v>47</v>
      </c>
      <c r="L701" s="52" t="s">
        <v>47</v>
      </c>
      <c r="M701" s="52" t="s">
        <v>47</v>
      </c>
      <c r="N701" s="52" t="s">
        <v>47</v>
      </c>
      <c r="O701" s="52" t="s">
        <v>47</v>
      </c>
      <c r="P701" s="44" t="s">
        <v>14</v>
      </c>
      <c r="Q701" s="44" t="s">
        <v>14</v>
      </c>
      <c r="R701" s="65"/>
      <c r="S701" s="67"/>
      <c r="T701" s="61"/>
      <c r="U701" s="54"/>
    </row>
    <row r="702" spans="1:21" ht="15.75" customHeight="1" x14ac:dyDescent="0.2">
      <c r="A702" s="55" t="s">
        <v>14</v>
      </c>
      <c r="B702" s="56">
        <v>342</v>
      </c>
      <c r="C702" s="56">
        <v>39596</v>
      </c>
      <c r="D702" s="58" t="s">
        <v>668</v>
      </c>
      <c r="E702" s="63" t="s">
        <v>49</v>
      </c>
      <c r="F702" s="62" t="s">
        <v>14</v>
      </c>
      <c r="G702" s="63" t="s">
        <v>252</v>
      </c>
      <c r="H702" s="62" t="s">
        <v>261</v>
      </c>
      <c r="I702" s="68" t="s">
        <v>14</v>
      </c>
      <c r="J702" s="51" t="s">
        <v>14</v>
      </c>
      <c r="K702" s="43" t="s">
        <v>42</v>
      </c>
      <c r="L702" s="43" t="s">
        <v>43</v>
      </c>
      <c r="M702" s="43" t="s">
        <v>44</v>
      </c>
      <c r="N702" s="43" t="s">
        <v>45</v>
      </c>
      <c r="O702" s="43" t="s">
        <v>52</v>
      </c>
      <c r="P702" s="51" t="s">
        <v>14</v>
      </c>
      <c r="Q702" s="51" t="s">
        <v>14</v>
      </c>
      <c r="R702" s="64">
        <v>1560</v>
      </c>
      <c r="S702" s="66">
        <f>SUM(K703:Q703)</f>
        <v>0</v>
      </c>
      <c r="T702" s="60">
        <f>SUM(K703:Q703)*R702</f>
        <v>0</v>
      </c>
      <c r="U702" s="53" t="s">
        <v>665</v>
      </c>
    </row>
    <row r="703" spans="1:21" ht="86.25" customHeight="1" thickBot="1" x14ac:dyDescent="0.25">
      <c r="A703" s="55"/>
      <c r="B703" s="57"/>
      <c r="C703" s="57"/>
      <c r="D703" s="59"/>
      <c r="E703" s="59"/>
      <c r="F703" s="59"/>
      <c r="G703" s="59"/>
      <c r="H703" s="59"/>
      <c r="I703" s="69"/>
      <c r="J703" s="44" t="s">
        <v>14</v>
      </c>
      <c r="K703" s="52" t="s">
        <v>47</v>
      </c>
      <c r="L703" s="52" t="s">
        <v>47</v>
      </c>
      <c r="M703" s="52" t="s">
        <v>47</v>
      </c>
      <c r="N703" s="52" t="s">
        <v>47</v>
      </c>
      <c r="O703" s="52" t="s">
        <v>47</v>
      </c>
      <c r="P703" s="44" t="s">
        <v>14</v>
      </c>
      <c r="Q703" s="44" t="s">
        <v>14</v>
      </c>
      <c r="R703" s="65"/>
      <c r="S703" s="67"/>
      <c r="T703" s="61"/>
      <c r="U703" s="54"/>
    </row>
    <row r="704" spans="1:21" ht="15.75" customHeight="1" x14ac:dyDescent="0.2">
      <c r="A704" s="55" t="s">
        <v>14</v>
      </c>
      <c r="B704" s="56">
        <v>343</v>
      </c>
      <c r="C704" s="56">
        <v>41515</v>
      </c>
      <c r="D704" s="58" t="s">
        <v>669</v>
      </c>
      <c r="E704" s="63" t="s">
        <v>49</v>
      </c>
      <c r="F704" s="62" t="s">
        <v>14</v>
      </c>
      <c r="G704" s="63" t="s">
        <v>509</v>
      </c>
      <c r="H704" s="62" t="s">
        <v>427</v>
      </c>
      <c r="I704" s="68" t="s">
        <v>14</v>
      </c>
      <c r="J704" s="43" t="s">
        <v>61</v>
      </c>
      <c r="K704" s="43" t="s">
        <v>42</v>
      </c>
      <c r="L704" s="43" t="s">
        <v>43</v>
      </c>
      <c r="M704" s="43" t="s">
        <v>44</v>
      </c>
      <c r="N704" s="43" t="s">
        <v>45</v>
      </c>
      <c r="O704" s="51" t="s">
        <v>14</v>
      </c>
      <c r="P704" s="51" t="s">
        <v>14</v>
      </c>
      <c r="Q704" s="51" t="s">
        <v>14</v>
      </c>
      <c r="R704" s="64">
        <v>1440</v>
      </c>
      <c r="S704" s="66">
        <f>SUM(J705:Q705)</f>
        <v>0</v>
      </c>
      <c r="T704" s="60">
        <f>SUM(J705:Q705)*R704</f>
        <v>0</v>
      </c>
      <c r="U704" s="53" t="s">
        <v>670</v>
      </c>
    </row>
    <row r="705" spans="1:21" ht="86.25" customHeight="1" thickBot="1" x14ac:dyDescent="0.25">
      <c r="A705" s="55"/>
      <c r="B705" s="57"/>
      <c r="C705" s="57"/>
      <c r="D705" s="59"/>
      <c r="E705" s="59"/>
      <c r="F705" s="59"/>
      <c r="G705" s="59"/>
      <c r="H705" s="59"/>
      <c r="I705" s="69"/>
      <c r="J705" s="52" t="s">
        <v>47</v>
      </c>
      <c r="K705" s="52" t="s">
        <v>47</v>
      </c>
      <c r="L705" s="52" t="s">
        <v>47</v>
      </c>
      <c r="M705" s="52" t="s">
        <v>47</v>
      </c>
      <c r="N705" s="44" t="s">
        <v>14</v>
      </c>
      <c r="O705" s="44" t="s">
        <v>14</v>
      </c>
      <c r="P705" s="44" t="s">
        <v>14</v>
      </c>
      <c r="Q705" s="44" t="s">
        <v>14</v>
      </c>
      <c r="R705" s="65"/>
      <c r="S705" s="67"/>
      <c r="T705" s="61"/>
      <c r="U705" s="54"/>
    </row>
    <row r="706" spans="1:21" ht="15.75" customHeight="1" x14ac:dyDescent="0.2">
      <c r="A706" s="55" t="s">
        <v>14</v>
      </c>
      <c r="B706" s="56">
        <v>344</v>
      </c>
      <c r="C706" s="56">
        <v>41513</v>
      </c>
      <c r="D706" s="58" t="s">
        <v>671</v>
      </c>
      <c r="E706" s="63" t="s">
        <v>49</v>
      </c>
      <c r="F706" s="62" t="s">
        <v>14</v>
      </c>
      <c r="G706" s="63" t="s">
        <v>40</v>
      </c>
      <c r="H706" s="62" t="s">
        <v>427</v>
      </c>
      <c r="I706" s="68" t="s">
        <v>14</v>
      </c>
      <c r="J706" s="43" t="s">
        <v>61</v>
      </c>
      <c r="K706" s="43" t="s">
        <v>42</v>
      </c>
      <c r="L706" s="43" t="s">
        <v>43</v>
      </c>
      <c r="M706" s="43" t="s">
        <v>44</v>
      </c>
      <c r="N706" s="43" t="s">
        <v>45</v>
      </c>
      <c r="O706" s="51" t="s">
        <v>14</v>
      </c>
      <c r="P706" s="51" t="s">
        <v>14</v>
      </c>
      <c r="Q706" s="51" t="s">
        <v>14</v>
      </c>
      <c r="R706" s="64">
        <v>1440</v>
      </c>
      <c r="S706" s="66">
        <f>SUM(J707:Q707)</f>
        <v>0</v>
      </c>
      <c r="T706" s="60">
        <f>SUM(J707:Q707)*R706</f>
        <v>0</v>
      </c>
      <c r="U706" s="53" t="s">
        <v>670</v>
      </c>
    </row>
    <row r="707" spans="1:21" ht="86.25" customHeight="1" thickBot="1" x14ac:dyDescent="0.25">
      <c r="A707" s="55"/>
      <c r="B707" s="57"/>
      <c r="C707" s="57"/>
      <c r="D707" s="59"/>
      <c r="E707" s="59"/>
      <c r="F707" s="59"/>
      <c r="G707" s="59"/>
      <c r="H707" s="59"/>
      <c r="I707" s="69"/>
      <c r="J707" s="52" t="s">
        <v>47</v>
      </c>
      <c r="K707" s="52" t="s">
        <v>47</v>
      </c>
      <c r="L707" s="52" t="s">
        <v>47</v>
      </c>
      <c r="M707" s="52" t="s">
        <v>47</v>
      </c>
      <c r="N707" s="52" t="s">
        <v>47</v>
      </c>
      <c r="O707" s="44" t="s">
        <v>14</v>
      </c>
      <c r="P707" s="44" t="s">
        <v>14</v>
      </c>
      <c r="Q707" s="44" t="s">
        <v>14</v>
      </c>
      <c r="R707" s="65"/>
      <c r="S707" s="67"/>
      <c r="T707" s="61"/>
      <c r="U707" s="54"/>
    </row>
    <row r="708" spans="1:21" ht="15.75" customHeight="1" x14ac:dyDescent="0.2">
      <c r="A708" s="55" t="s">
        <v>14</v>
      </c>
      <c r="B708" s="56">
        <v>345</v>
      </c>
      <c r="C708" s="56">
        <v>41514</v>
      </c>
      <c r="D708" s="58" t="s">
        <v>672</v>
      </c>
      <c r="E708" s="63" t="s">
        <v>49</v>
      </c>
      <c r="F708" s="62" t="s">
        <v>14</v>
      </c>
      <c r="G708" s="63" t="s">
        <v>507</v>
      </c>
      <c r="H708" s="62" t="s">
        <v>427</v>
      </c>
      <c r="I708" s="68" t="s">
        <v>14</v>
      </c>
      <c r="J708" s="43" t="s">
        <v>61</v>
      </c>
      <c r="K708" s="43" t="s">
        <v>42</v>
      </c>
      <c r="L708" s="43" t="s">
        <v>43</v>
      </c>
      <c r="M708" s="43" t="s">
        <v>44</v>
      </c>
      <c r="N708" s="43" t="s">
        <v>45</v>
      </c>
      <c r="O708" s="51" t="s">
        <v>14</v>
      </c>
      <c r="P708" s="51" t="s">
        <v>14</v>
      </c>
      <c r="Q708" s="51" t="s">
        <v>14</v>
      </c>
      <c r="R708" s="64">
        <v>1440</v>
      </c>
      <c r="S708" s="66">
        <f>SUM(J709:Q709)</f>
        <v>0</v>
      </c>
      <c r="T708" s="60">
        <f>SUM(J709:Q709)*R708</f>
        <v>0</v>
      </c>
      <c r="U708" s="53" t="s">
        <v>670</v>
      </c>
    </row>
    <row r="709" spans="1:21" ht="86.25" customHeight="1" thickBot="1" x14ac:dyDescent="0.25">
      <c r="A709" s="55"/>
      <c r="B709" s="57"/>
      <c r="C709" s="57"/>
      <c r="D709" s="59"/>
      <c r="E709" s="59"/>
      <c r="F709" s="59"/>
      <c r="G709" s="59"/>
      <c r="H709" s="59"/>
      <c r="I709" s="69"/>
      <c r="J709" s="52" t="s">
        <v>47</v>
      </c>
      <c r="K709" s="52" t="s">
        <v>47</v>
      </c>
      <c r="L709" s="52" t="s">
        <v>47</v>
      </c>
      <c r="M709" s="52" t="s">
        <v>47</v>
      </c>
      <c r="N709" s="52" t="s">
        <v>47</v>
      </c>
      <c r="O709" s="44" t="s">
        <v>14</v>
      </c>
      <c r="P709" s="44" t="s">
        <v>14</v>
      </c>
      <c r="Q709" s="44" t="s">
        <v>14</v>
      </c>
      <c r="R709" s="65"/>
      <c r="S709" s="67"/>
      <c r="T709" s="61"/>
      <c r="U709" s="54"/>
    </row>
    <row r="710" spans="1:21" ht="15.75" customHeight="1" x14ac:dyDescent="0.2">
      <c r="A710" s="55" t="s">
        <v>14</v>
      </c>
      <c r="B710" s="56">
        <v>346</v>
      </c>
      <c r="C710" s="56">
        <v>39951</v>
      </c>
      <c r="D710" s="58" t="s">
        <v>673</v>
      </c>
      <c r="E710" s="63" t="s">
        <v>49</v>
      </c>
      <c r="F710" s="62" t="s">
        <v>14</v>
      </c>
      <c r="G710" s="63" t="s">
        <v>567</v>
      </c>
      <c r="H710" s="62" t="s">
        <v>674</v>
      </c>
      <c r="I710" s="68" t="s">
        <v>14</v>
      </c>
      <c r="J710" s="51" t="s">
        <v>14</v>
      </c>
      <c r="K710" s="43" t="s">
        <v>42</v>
      </c>
      <c r="L710" s="43" t="s">
        <v>43</v>
      </c>
      <c r="M710" s="43" t="s">
        <v>44</v>
      </c>
      <c r="N710" s="43" t="s">
        <v>45</v>
      </c>
      <c r="O710" s="51" t="s">
        <v>14</v>
      </c>
      <c r="P710" s="51" t="s">
        <v>14</v>
      </c>
      <c r="Q710" s="51" t="s">
        <v>14</v>
      </c>
      <c r="R710" s="64">
        <v>1560</v>
      </c>
      <c r="S710" s="66">
        <f>SUM(K711:Q711)</f>
        <v>0</v>
      </c>
      <c r="T710" s="60">
        <f>SUM(K711:Q711)*R710</f>
        <v>0</v>
      </c>
      <c r="U710" s="53" t="s">
        <v>675</v>
      </c>
    </row>
    <row r="711" spans="1:21" ht="86.25" customHeight="1" thickBot="1" x14ac:dyDescent="0.25">
      <c r="A711" s="55"/>
      <c r="B711" s="57"/>
      <c r="C711" s="57"/>
      <c r="D711" s="59"/>
      <c r="E711" s="59"/>
      <c r="F711" s="59"/>
      <c r="G711" s="59"/>
      <c r="H711" s="59"/>
      <c r="I711" s="69"/>
      <c r="J711" s="44" t="s">
        <v>14</v>
      </c>
      <c r="K711" s="52" t="s">
        <v>47</v>
      </c>
      <c r="L711" s="52" t="s">
        <v>47</v>
      </c>
      <c r="M711" s="52" t="s">
        <v>47</v>
      </c>
      <c r="N711" s="52" t="s">
        <v>47</v>
      </c>
      <c r="O711" s="44" t="s">
        <v>14</v>
      </c>
      <c r="P711" s="44" t="s">
        <v>14</v>
      </c>
      <c r="Q711" s="44" t="s">
        <v>14</v>
      </c>
      <c r="R711" s="65"/>
      <c r="S711" s="67"/>
      <c r="T711" s="61"/>
      <c r="U711" s="54"/>
    </row>
    <row r="712" spans="1:21" ht="15.75" customHeight="1" x14ac:dyDescent="0.2">
      <c r="A712" s="55" t="s">
        <v>14</v>
      </c>
      <c r="B712" s="56">
        <v>347</v>
      </c>
      <c r="C712" s="56">
        <v>39953</v>
      </c>
      <c r="D712" s="58" t="s">
        <v>676</v>
      </c>
      <c r="E712" s="63" t="s">
        <v>49</v>
      </c>
      <c r="F712" s="62" t="s">
        <v>14</v>
      </c>
      <c r="G712" s="63" t="s">
        <v>216</v>
      </c>
      <c r="H712" s="62" t="s">
        <v>674</v>
      </c>
      <c r="I712" s="68" t="s">
        <v>14</v>
      </c>
      <c r="J712" s="51" t="s">
        <v>14</v>
      </c>
      <c r="K712" s="43" t="s">
        <v>42</v>
      </c>
      <c r="L712" s="43" t="s">
        <v>43</v>
      </c>
      <c r="M712" s="43" t="s">
        <v>44</v>
      </c>
      <c r="N712" s="43" t="s">
        <v>45</v>
      </c>
      <c r="O712" s="51" t="s">
        <v>14</v>
      </c>
      <c r="P712" s="51" t="s">
        <v>14</v>
      </c>
      <c r="Q712" s="51" t="s">
        <v>14</v>
      </c>
      <c r="R712" s="64">
        <v>1560</v>
      </c>
      <c r="S712" s="66">
        <f>SUM(K713:Q713)</f>
        <v>0</v>
      </c>
      <c r="T712" s="60">
        <f>SUM(K713:Q713)*R712</f>
        <v>0</v>
      </c>
      <c r="U712" s="53" t="s">
        <v>675</v>
      </c>
    </row>
    <row r="713" spans="1:21" ht="86.25" customHeight="1" thickBot="1" x14ac:dyDescent="0.25">
      <c r="A713" s="55"/>
      <c r="B713" s="57"/>
      <c r="C713" s="57"/>
      <c r="D713" s="59"/>
      <c r="E713" s="59"/>
      <c r="F713" s="59"/>
      <c r="G713" s="59"/>
      <c r="H713" s="59"/>
      <c r="I713" s="69"/>
      <c r="J713" s="44" t="s">
        <v>14</v>
      </c>
      <c r="K713" s="52" t="s">
        <v>47</v>
      </c>
      <c r="L713" s="52" t="s">
        <v>47</v>
      </c>
      <c r="M713" s="52" t="s">
        <v>47</v>
      </c>
      <c r="N713" s="52" t="s">
        <v>47</v>
      </c>
      <c r="O713" s="44" t="s">
        <v>14</v>
      </c>
      <c r="P713" s="44" t="s">
        <v>14</v>
      </c>
      <c r="Q713" s="44" t="s">
        <v>14</v>
      </c>
      <c r="R713" s="65"/>
      <c r="S713" s="67"/>
      <c r="T713" s="61"/>
      <c r="U713" s="54"/>
    </row>
    <row r="714" spans="1:21" ht="15.75" customHeight="1" x14ac:dyDescent="0.2">
      <c r="A714" s="55" t="s">
        <v>14</v>
      </c>
      <c r="B714" s="56">
        <v>348</v>
      </c>
      <c r="C714" s="56">
        <v>39952</v>
      </c>
      <c r="D714" s="58" t="s">
        <v>677</v>
      </c>
      <c r="E714" s="63" t="s">
        <v>49</v>
      </c>
      <c r="F714" s="62" t="s">
        <v>14</v>
      </c>
      <c r="G714" s="63" t="s">
        <v>434</v>
      </c>
      <c r="H714" s="62" t="s">
        <v>674</v>
      </c>
      <c r="I714" s="68" t="s">
        <v>14</v>
      </c>
      <c r="J714" s="51" t="s">
        <v>14</v>
      </c>
      <c r="K714" s="43" t="s">
        <v>42</v>
      </c>
      <c r="L714" s="43" t="s">
        <v>43</v>
      </c>
      <c r="M714" s="43" t="s">
        <v>44</v>
      </c>
      <c r="N714" s="43" t="s">
        <v>45</v>
      </c>
      <c r="O714" s="51" t="s">
        <v>14</v>
      </c>
      <c r="P714" s="51" t="s">
        <v>14</v>
      </c>
      <c r="Q714" s="51" t="s">
        <v>14</v>
      </c>
      <c r="R714" s="64">
        <v>1560</v>
      </c>
      <c r="S714" s="66">
        <f>SUM(L715:Q715)</f>
        <v>0</v>
      </c>
      <c r="T714" s="60">
        <f>SUM(L715:Q715)*R714</f>
        <v>0</v>
      </c>
      <c r="U714" s="53" t="s">
        <v>675</v>
      </c>
    </row>
    <row r="715" spans="1:21" ht="86.25" customHeight="1" thickBot="1" x14ac:dyDescent="0.25">
      <c r="A715" s="55"/>
      <c r="B715" s="57"/>
      <c r="C715" s="57"/>
      <c r="D715" s="59"/>
      <c r="E715" s="59"/>
      <c r="F715" s="59"/>
      <c r="G715" s="59"/>
      <c r="H715" s="59"/>
      <c r="I715" s="69"/>
      <c r="J715" s="44" t="s">
        <v>14</v>
      </c>
      <c r="K715" s="44" t="s">
        <v>14</v>
      </c>
      <c r="L715" s="52" t="s">
        <v>47</v>
      </c>
      <c r="M715" s="52" t="s">
        <v>47</v>
      </c>
      <c r="N715" s="52" t="s">
        <v>47</v>
      </c>
      <c r="O715" s="44" t="s">
        <v>14</v>
      </c>
      <c r="P715" s="44" t="s">
        <v>14</v>
      </c>
      <c r="Q715" s="44" t="s">
        <v>14</v>
      </c>
      <c r="R715" s="65"/>
      <c r="S715" s="67"/>
      <c r="T715" s="61"/>
      <c r="U715" s="54"/>
    </row>
    <row r="716" spans="1:21" ht="15.75" customHeight="1" x14ac:dyDescent="0.2">
      <c r="A716" s="55" t="s">
        <v>14</v>
      </c>
      <c r="B716" s="56">
        <v>349</v>
      </c>
      <c r="C716" s="56">
        <v>39599</v>
      </c>
      <c r="D716" s="58" t="s">
        <v>678</v>
      </c>
      <c r="E716" s="63" t="s">
        <v>49</v>
      </c>
      <c r="F716" s="62" t="s">
        <v>14</v>
      </c>
      <c r="G716" s="63" t="s">
        <v>40</v>
      </c>
      <c r="H716" s="62" t="s">
        <v>178</v>
      </c>
      <c r="I716" s="68" t="s">
        <v>14</v>
      </c>
      <c r="J716" s="43" t="s">
        <v>61</v>
      </c>
      <c r="K716" s="43" t="s">
        <v>42</v>
      </c>
      <c r="L716" s="43" t="s">
        <v>43</v>
      </c>
      <c r="M716" s="43" t="s">
        <v>44</v>
      </c>
      <c r="N716" s="43" t="s">
        <v>45</v>
      </c>
      <c r="O716" s="51" t="s">
        <v>14</v>
      </c>
      <c r="P716" s="51" t="s">
        <v>14</v>
      </c>
      <c r="Q716" s="51" t="s">
        <v>14</v>
      </c>
      <c r="R716" s="64">
        <v>1800</v>
      </c>
      <c r="S716" s="66">
        <f>SUM(J717:Q717)</f>
        <v>0</v>
      </c>
      <c r="T716" s="60">
        <f>SUM(J717:Q717)*R716</f>
        <v>0</v>
      </c>
      <c r="U716" s="53" t="s">
        <v>679</v>
      </c>
    </row>
    <row r="717" spans="1:21" ht="86.25" customHeight="1" thickBot="1" x14ac:dyDescent="0.25">
      <c r="A717" s="55"/>
      <c r="B717" s="57"/>
      <c r="C717" s="57"/>
      <c r="D717" s="59"/>
      <c r="E717" s="59"/>
      <c r="F717" s="59"/>
      <c r="G717" s="59"/>
      <c r="H717" s="59"/>
      <c r="I717" s="69"/>
      <c r="J717" s="52" t="s">
        <v>47</v>
      </c>
      <c r="K717" s="52" t="s">
        <v>47</v>
      </c>
      <c r="L717" s="52" t="s">
        <v>47</v>
      </c>
      <c r="M717" s="52" t="s">
        <v>47</v>
      </c>
      <c r="N717" s="52" t="s">
        <v>47</v>
      </c>
      <c r="O717" s="44" t="s">
        <v>14</v>
      </c>
      <c r="P717" s="44" t="s">
        <v>14</v>
      </c>
      <c r="Q717" s="44" t="s">
        <v>14</v>
      </c>
      <c r="R717" s="65"/>
      <c r="S717" s="67"/>
      <c r="T717" s="61"/>
      <c r="U717" s="54"/>
    </row>
    <row r="718" spans="1:21" ht="15.75" customHeight="1" x14ac:dyDescent="0.2">
      <c r="A718" s="55" t="s">
        <v>14</v>
      </c>
      <c r="B718" s="56">
        <v>350</v>
      </c>
      <c r="C718" s="56">
        <v>39600</v>
      </c>
      <c r="D718" s="58" t="s">
        <v>680</v>
      </c>
      <c r="E718" s="63" t="s">
        <v>49</v>
      </c>
      <c r="F718" s="62" t="s">
        <v>14</v>
      </c>
      <c r="G718" s="63" t="s">
        <v>225</v>
      </c>
      <c r="H718" s="62" t="s">
        <v>178</v>
      </c>
      <c r="I718" s="68" t="s">
        <v>14</v>
      </c>
      <c r="J718" s="43" t="s">
        <v>61</v>
      </c>
      <c r="K718" s="43" t="s">
        <v>42</v>
      </c>
      <c r="L718" s="43" t="s">
        <v>43</v>
      </c>
      <c r="M718" s="43" t="s">
        <v>44</v>
      </c>
      <c r="N718" s="43" t="s">
        <v>45</v>
      </c>
      <c r="O718" s="51" t="s">
        <v>14</v>
      </c>
      <c r="P718" s="51" t="s">
        <v>14</v>
      </c>
      <c r="Q718" s="51" t="s">
        <v>14</v>
      </c>
      <c r="R718" s="64">
        <v>1800</v>
      </c>
      <c r="S718" s="66">
        <f>SUM(N719:Q719)</f>
        <v>0</v>
      </c>
      <c r="T718" s="60">
        <f>SUM(N719:Q719)*R718</f>
        <v>0</v>
      </c>
      <c r="U718" s="53" t="s">
        <v>679</v>
      </c>
    </row>
    <row r="719" spans="1:21" ht="86.25" customHeight="1" thickBot="1" x14ac:dyDescent="0.25">
      <c r="A719" s="55"/>
      <c r="B719" s="57"/>
      <c r="C719" s="57"/>
      <c r="D719" s="59"/>
      <c r="E719" s="59"/>
      <c r="F719" s="59"/>
      <c r="G719" s="59"/>
      <c r="H719" s="59"/>
      <c r="I719" s="69"/>
      <c r="J719" s="44" t="s">
        <v>14</v>
      </c>
      <c r="K719" s="44" t="s">
        <v>14</v>
      </c>
      <c r="L719" s="44" t="s">
        <v>14</v>
      </c>
      <c r="M719" s="44" t="s">
        <v>14</v>
      </c>
      <c r="N719" s="52" t="s">
        <v>47</v>
      </c>
      <c r="O719" s="44" t="s">
        <v>14</v>
      </c>
      <c r="P719" s="44" t="s">
        <v>14</v>
      </c>
      <c r="Q719" s="44" t="s">
        <v>14</v>
      </c>
      <c r="R719" s="65"/>
      <c r="S719" s="67"/>
      <c r="T719" s="61"/>
      <c r="U719" s="54"/>
    </row>
    <row r="720" spans="1:21" ht="15.75" customHeight="1" x14ac:dyDescent="0.2">
      <c r="A720" s="55" t="s">
        <v>14</v>
      </c>
      <c r="B720" s="56">
        <v>351</v>
      </c>
      <c r="C720" s="56">
        <v>41505</v>
      </c>
      <c r="D720" s="58" t="s">
        <v>681</v>
      </c>
      <c r="E720" s="63" t="s">
        <v>221</v>
      </c>
      <c r="F720" s="62" t="s">
        <v>14</v>
      </c>
      <c r="G720" s="63" t="s">
        <v>50</v>
      </c>
      <c r="H720" s="62" t="s">
        <v>682</v>
      </c>
      <c r="I720" s="68" t="s">
        <v>14</v>
      </c>
      <c r="J720" s="51" t="s">
        <v>14</v>
      </c>
      <c r="K720" s="43" t="s">
        <v>42</v>
      </c>
      <c r="L720" s="43" t="s">
        <v>43</v>
      </c>
      <c r="M720" s="43" t="s">
        <v>44</v>
      </c>
      <c r="N720" s="43" t="s">
        <v>45</v>
      </c>
      <c r="O720" s="51" t="s">
        <v>14</v>
      </c>
      <c r="P720" s="51" t="s">
        <v>14</v>
      </c>
      <c r="Q720" s="51" t="s">
        <v>14</v>
      </c>
      <c r="R720" s="64">
        <v>1280</v>
      </c>
      <c r="S720" s="66">
        <f>SUM(K721:Q721)</f>
        <v>0</v>
      </c>
      <c r="T720" s="60">
        <f>SUM(K721:Q721)*R720</f>
        <v>0</v>
      </c>
      <c r="U720" s="53" t="s">
        <v>683</v>
      </c>
    </row>
    <row r="721" spans="1:21" ht="86.25" customHeight="1" thickBot="1" x14ac:dyDescent="0.25">
      <c r="A721" s="55"/>
      <c r="B721" s="57"/>
      <c r="C721" s="57"/>
      <c r="D721" s="59"/>
      <c r="E721" s="59"/>
      <c r="F721" s="59"/>
      <c r="G721" s="59"/>
      <c r="H721" s="59"/>
      <c r="I721" s="69"/>
      <c r="J721" s="44" t="s">
        <v>14</v>
      </c>
      <c r="K721" s="52" t="s">
        <v>47</v>
      </c>
      <c r="L721" s="52" t="s">
        <v>47</v>
      </c>
      <c r="M721" s="52" t="s">
        <v>47</v>
      </c>
      <c r="N721" s="52" t="s">
        <v>47</v>
      </c>
      <c r="O721" s="44" t="s">
        <v>14</v>
      </c>
      <c r="P721" s="44" t="s">
        <v>14</v>
      </c>
      <c r="Q721" s="44" t="s">
        <v>14</v>
      </c>
      <c r="R721" s="65"/>
      <c r="S721" s="67"/>
      <c r="T721" s="61"/>
      <c r="U721" s="54"/>
    </row>
    <row r="722" spans="1:21" ht="15.75" customHeight="1" x14ac:dyDescent="0.2">
      <c r="A722" s="55" t="s">
        <v>14</v>
      </c>
      <c r="B722" s="56">
        <v>352</v>
      </c>
      <c r="C722" s="56">
        <v>41507</v>
      </c>
      <c r="D722" s="58" t="s">
        <v>684</v>
      </c>
      <c r="E722" s="63" t="s">
        <v>221</v>
      </c>
      <c r="F722" s="62" t="s">
        <v>14</v>
      </c>
      <c r="G722" s="63" t="s">
        <v>121</v>
      </c>
      <c r="H722" s="62" t="s">
        <v>682</v>
      </c>
      <c r="I722" s="68" t="s">
        <v>14</v>
      </c>
      <c r="J722" s="51" t="s">
        <v>14</v>
      </c>
      <c r="K722" s="43" t="s">
        <v>42</v>
      </c>
      <c r="L722" s="43" t="s">
        <v>43</v>
      </c>
      <c r="M722" s="43" t="s">
        <v>44</v>
      </c>
      <c r="N722" s="43" t="s">
        <v>45</v>
      </c>
      <c r="O722" s="51" t="s">
        <v>14</v>
      </c>
      <c r="P722" s="51" t="s">
        <v>14</v>
      </c>
      <c r="Q722" s="51" t="s">
        <v>14</v>
      </c>
      <c r="R722" s="64">
        <v>1280</v>
      </c>
      <c r="S722" s="66">
        <f>SUM(K723:Q723)</f>
        <v>0</v>
      </c>
      <c r="T722" s="60">
        <f>SUM(K723:Q723)*R722</f>
        <v>0</v>
      </c>
      <c r="U722" s="53" t="s">
        <v>683</v>
      </c>
    </row>
    <row r="723" spans="1:21" ht="86.25" customHeight="1" thickBot="1" x14ac:dyDescent="0.25">
      <c r="A723" s="55"/>
      <c r="B723" s="57"/>
      <c r="C723" s="57"/>
      <c r="D723" s="59"/>
      <c r="E723" s="59"/>
      <c r="F723" s="59"/>
      <c r="G723" s="59"/>
      <c r="H723" s="59"/>
      <c r="I723" s="69"/>
      <c r="J723" s="44" t="s">
        <v>14</v>
      </c>
      <c r="K723" s="52" t="s">
        <v>47</v>
      </c>
      <c r="L723" s="52" t="s">
        <v>47</v>
      </c>
      <c r="M723" s="52" t="s">
        <v>47</v>
      </c>
      <c r="N723" s="52" t="s">
        <v>47</v>
      </c>
      <c r="O723" s="44" t="s">
        <v>14</v>
      </c>
      <c r="P723" s="44" t="s">
        <v>14</v>
      </c>
      <c r="Q723" s="44" t="s">
        <v>14</v>
      </c>
      <c r="R723" s="65"/>
      <c r="S723" s="67"/>
      <c r="T723" s="61"/>
      <c r="U723" s="54"/>
    </row>
    <row r="724" spans="1:21" ht="15.75" customHeight="1" x14ac:dyDescent="0.2">
      <c r="A724" s="55" t="s">
        <v>14</v>
      </c>
      <c r="B724" s="56">
        <v>353</v>
      </c>
      <c r="C724" s="56">
        <v>41506</v>
      </c>
      <c r="D724" s="58" t="s">
        <v>685</v>
      </c>
      <c r="E724" s="63" t="s">
        <v>221</v>
      </c>
      <c r="F724" s="62" t="s">
        <v>14</v>
      </c>
      <c r="G724" s="63" t="s">
        <v>40</v>
      </c>
      <c r="H724" s="62" t="s">
        <v>682</v>
      </c>
      <c r="I724" s="68" t="s">
        <v>14</v>
      </c>
      <c r="J724" s="51" t="s">
        <v>14</v>
      </c>
      <c r="K724" s="43" t="s">
        <v>42</v>
      </c>
      <c r="L724" s="43" t="s">
        <v>43</v>
      </c>
      <c r="M724" s="43" t="s">
        <v>44</v>
      </c>
      <c r="N724" s="43" t="s">
        <v>45</v>
      </c>
      <c r="O724" s="51" t="s">
        <v>14</v>
      </c>
      <c r="P724" s="51" t="s">
        <v>14</v>
      </c>
      <c r="Q724" s="51" t="s">
        <v>14</v>
      </c>
      <c r="R724" s="64">
        <v>1280</v>
      </c>
      <c r="S724" s="66">
        <f>SUM(L725:Q725)</f>
        <v>0</v>
      </c>
      <c r="T724" s="60">
        <f>SUM(L725:Q725)*R724</f>
        <v>0</v>
      </c>
      <c r="U724" s="53" t="s">
        <v>683</v>
      </c>
    </row>
    <row r="725" spans="1:21" ht="86.25" customHeight="1" thickBot="1" x14ac:dyDescent="0.25">
      <c r="A725" s="55"/>
      <c r="B725" s="57"/>
      <c r="C725" s="57"/>
      <c r="D725" s="59"/>
      <c r="E725" s="59"/>
      <c r="F725" s="59"/>
      <c r="G725" s="59"/>
      <c r="H725" s="59"/>
      <c r="I725" s="69"/>
      <c r="J725" s="44" t="s">
        <v>14</v>
      </c>
      <c r="K725" s="44" t="s">
        <v>14</v>
      </c>
      <c r="L725" s="52" t="s">
        <v>47</v>
      </c>
      <c r="M725" s="52" t="s">
        <v>47</v>
      </c>
      <c r="N725" s="52" t="s">
        <v>47</v>
      </c>
      <c r="O725" s="44" t="s">
        <v>14</v>
      </c>
      <c r="P725" s="44" t="s">
        <v>14</v>
      </c>
      <c r="Q725" s="44" t="s">
        <v>14</v>
      </c>
      <c r="R725" s="65"/>
      <c r="S725" s="67"/>
      <c r="T725" s="61"/>
      <c r="U725" s="54"/>
    </row>
    <row r="726" spans="1:21" ht="15.75" customHeight="1" x14ac:dyDescent="0.2">
      <c r="A726" s="55" t="s">
        <v>14</v>
      </c>
      <c r="B726" s="56">
        <v>354</v>
      </c>
      <c r="C726" s="56">
        <v>41510</v>
      </c>
      <c r="D726" s="58" t="s">
        <v>686</v>
      </c>
      <c r="E726" s="63" t="s">
        <v>221</v>
      </c>
      <c r="F726" s="62" t="s">
        <v>14</v>
      </c>
      <c r="G726" s="63" t="s">
        <v>121</v>
      </c>
      <c r="H726" s="62" t="s">
        <v>682</v>
      </c>
      <c r="I726" s="68" t="s">
        <v>14</v>
      </c>
      <c r="J726" s="51" t="s">
        <v>14</v>
      </c>
      <c r="K726" s="43" t="s">
        <v>42</v>
      </c>
      <c r="L726" s="43" t="s">
        <v>43</v>
      </c>
      <c r="M726" s="43" t="s">
        <v>44</v>
      </c>
      <c r="N726" s="43" t="s">
        <v>45</v>
      </c>
      <c r="O726" s="51" t="s">
        <v>14</v>
      </c>
      <c r="P726" s="51" t="s">
        <v>14</v>
      </c>
      <c r="Q726" s="51" t="s">
        <v>14</v>
      </c>
      <c r="R726" s="64">
        <v>1280</v>
      </c>
      <c r="S726" s="66">
        <f>SUM(K727:Q727)</f>
        <v>0</v>
      </c>
      <c r="T726" s="60">
        <f>SUM(K727:Q727)*R726</f>
        <v>0</v>
      </c>
      <c r="U726" s="53" t="s">
        <v>687</v>
      </c>
    </row>
    <row r="727" spans="1:21" ht="86.25" customHeight="1" thickBot="1" x14ac:dyDescent="0.25">
      <c r="A727" s="55"/>
      <c r="B727" s="57"/>
      <c r="C727" s="57"/>
      <c r="D727" s="59"/>
      <c r="E727" s="59"/>
      <c r="F727" s="59"/>
      <c r="G727" s="59"/>
      <c r="H727" s="59"/>
      <c r="I727" s="69"/>
      <c r="J727" s="44" t="s">
        <v>14</v>
      </c>
      <c r="K727" s="52" t="s">
        <v>47</v>
      </c>
      <c r="L727" s="52" t="s">
        <v>47</v>
      </c>
      <c r="M727" s="52" t="s">
        <v>47</v>
      </c>
      <c r="N727" s="52" t="s">
        <v>47</v>
      </c>
      <c r="O727" s="44" t="s">
        <v>14</v>
      </c>
      <c r="P727" s="44" t="s">
        <v>14</v>
      </c>
      <c r="Q727" s="44" t="s">
        <v>14</v>
      </c>
      <c r="R727" s="65"/>
      <c r="S727" s="67"/>
      <c r="T727" s="61"/>
      <c r="U727" s="54"/>
    </row>
    <row r="728" spans="1:21" ht="15.75" customHeight="1" x14ac:dyDescent="0.2">
      <c r="A728" s="55" t="s">
        <v>14</v>
      </c>
      <c r="B728" s="56">
        <v>355</v>
      </c>
      <c r="C728" s="56">
        <v>41509</v>
      </c>
      <c r="D728" s="58" t="s">
        <v>688</v>
      </c>
      <c r="E728" s="63" t="s">
        <v>221</v>
      </c>
      <c r="F728" s="62" t="s">
        <v>14</v>
      </c>
      <c r="G728" s="63" t="s">
        <v>40</v>
      </c>
      <c r="H728" s="62" t="s">
        <v>682</v>
      </c>
      <c r="I728" s="68" t="s">
        <v>14</v>
      </c>
      <c r="J728" s="51" t="s">
        <v>14</v>
      </c>
      <c r="K728" s="43" t="s">
        <v>42</v>
      </c>
      <c r="L728" s="43" t="s">
        <v>43</v>
      </c>
      <c r="M728" s="43" t="s">
        <v>44</v>
      </c>
      <c r="N728" s="43" t="s">
        <v>45</v>
      </c>
      <c r="O728" s="51" t="s">
        <v>14</v>
      </c>
      <c r="P728" s="51" t="s">
        <v>14</v>
      </c>
      <c r="Q728" s="51" t="s">
        <v>14</v>
      </c>
      <c r="R728" s="64">
        <v>1280</v>
      </c>
      <c r="S728" s="66">
        <f>SUM(N729:Q729)</f>
        <v>0</v>
      </c>
      <c r="T728" s="60">
        <f>SUM(N729:Q729)*R728</f>
        <v>0</v>
      </c>
      <c r="U728" s="53" t="s">
        <v>687</v>
      </c>
    </row>
    <row r="729" spans="1:21" ht="86.25" customHeight="1" thickBot="1" x14ac:dyDescent="0.25">
      <c r="A729" s="55"/>
      <c r="B729" s="57"/>
      <c r="C729" s="57"/>
      <c r="D729" s="59"/>
      <c r="E729" s="59"/>
      <c r="F729" s="59"/>
      <c r="G729" s="59"/>
      <c r="H729" s="59"/>
      <c r="I729" s="69"/>
      <c r="J729" s="44" t="s">
        <v>14</v>
      </c>
      <c r="K729" s="44" t="s">
        <v>14</v>
      </c>
      <c r="L729" s="44" t="s">
        <v>14</v>
      </c>
      <c r="M729" s="44" t="s">
        <v>14</v>
      </c>
      <c r="N729" s="52" t="s">
        <v>47</v>
      </c>
      <c r="O729" s="44" t="s">
        <v>14</v>
      </c>
      <c r="P729" s="44" t="s">
        <v>14</v>
      </c>
      <c r="Q729" s="44" t="s">
        <v>14</v>
      </c>
      <c r="R729" s="65"/>
      <c r="S729" s="67"/>
      <c r="T729" s="61"/>
      <c r="U729" s="54"/>
    </row>
    <row r="730" spans="1:21" ht="15.75" customHeight="1" x14ac:dyDescent="0.2">
      <c r="A730" s="55" t="s">
        <v>14</v>
      </c>
      <c r="B730" s="56">
        <v>356</v>
      </c>
      <c r="C730" s="56">
        <v>41521</v>
      </c>
      <c r="D730" s="58" t="s">
        <v>689</v>
      </c>
      <c r="E730" s="63" t="s">
        <v>221</v>
      </c>
      <c r="F730" s="62" t="s">
        <v>14</v>
      </c>
      <c r="G730" s="63" t="s">
        <v>152</v>
      </c>
      <c r="H730" s="62" t="s">
        <v>682</v>
      </c>
      <c r="I730" s="68" t="s">
        <v>14</v>
      </c>
      <c r="J730" s="43" t="s">
        <v>61</v>
      </c>
      <c r="K730" s="43" t="s">
        <v>42</v>
      </c>
      <c r="L730" s="43" t="s">
        <v>43</v>
      </c>
      <c r="M730" s="43" t="s">
        <v>44</v>
      </c>
      <c r="N730" s="43" t="s">
        <v>45</v>
      </c>
      <c r="O730" s="51" t="s">
        <v>14</v>
      </c>
      <c r="P730" s="51" t="s">
        <v>14</v>
      </c>
      <c r="Q730" s="51" t="s">
        <v>14</v>
      </c>
      <c r="R730" s="64">
        <v>1160</v>
      </c>
      <c r="S730" s="66">
        <f>SUM(J731:Q731)</f>
        <v>0</v>
      </c>
      <c r="T730" s="60">
        <f>SUM(J731:Q731)*R730</f>
        <v>0</v>
      </c>
      <c r="U730" s="53" t="s">
        <v>690</v>
      </c>
    </row>
    <row r="731" spans="1:21" ht="86.25" customHeight="1" thickBot="1" x14ac:dyDescent="0.25">
      <c r="A731" s="55"/>
      <c r="B731" s="57"/>
      <c r="C731" s="57"/>
      <c r="D731" s="59"/>
      <c r="E731" s="59"/>
      <c r="F731" s="59"/>
      <c r="G731" s="59"/>
      <c r="H731" s="59"/>
      <c r="I731" s="69"/>
      <c r="J731" s="52" t="s">
        <v>47</v>
      </c>
      <c r="K731" s="52" t="s">
        <v>47</v>
      </c>
      <c r="L731" s="52" t="s">
        <v>47</v>
      </c>
      <c r="M731" s="52" t="s">
        <v>47</v>
      </c>
      <c r="N731" s="44" t="s">
        <v>14</v>
      </c>
      <c r="O731" s="44" t="s">
        <v>14</v>
      </c>
      <c r="P731" s="44" t="s">
        <v>14</v>
      </c>
      <c r="Q731" s="44" t="s">
        <v>14</v>
      </c>
      <c r="R731" s="65"/>
      <c r="S731" s="67"/>
      <c r="T731" s="61"/>
      <c r="U731" s="54"/>
    </row>
    <row r="732" spans="1:21" ht="15.75" customHeight="1" x14ac:dyDescent="0.2">
      <c r="A732" s="55" t="s">
        <v>14</v>
      </c>
      <c r="B732" s="56">
        <v>357</v>
      </c>
      <c r="C732" s="56">
        <v>41523</v>
      </c>
      <c r="D732" s="58" t="s">
        <v>691</v>
      </c>
      <c r="E732" s="63" t="s">
        <v>221</v>
      </c>
      <c r="F732" s="62" t="s">
        <v>14</v>
      </c>
      <c r="G732" s="63" t="s">
        <v>509</v>
      </c>
      <c r="H732" s="62" t="s">
        <v>682</v>
      </c>
      <c r="I732" s="68" t="s">
        <v>14</v>
      </c>
      <c r="J732" s="43" t="s">
        <v>61</v>
      </c>
      <c r="K732" s="43" t="s">
        <v>42</v>
      </c>
      <c r="L732" s="43" t="s">
        <v>43</v>
      </c>
      <c r="M732" s="43" t="s">
        <v>44</v>
      </c>
      <c r="N732" s="43" t="s">
        <v>45</v>
      </c>
      <c r="O732" s="51" t="s">
        <v>14</v>
      </c>
      <c r="P732" s="51" t="s">
        <v>14</v>
      </c>
      <c r="Q732" s="51" t="s">
        <v>14</v>
      </c>
      <c r="R732" s="64">
        <v>1160</v>
      </c>
      <c r="S732" s="66">
        <f>SUM(J733:Q733)</f>
        <v>0</v>
      </c>
      <c r="T732" s="60">
        <f>SUM(J733:Q733)*R732</f>
        <v>0</v>
      </c>
      <c r="U732" s="53" t="s">
        <v>690</v>
      </c>
    </row>
    <row r="733" spans="1:21" ht="86.25" customHeight="1" thickBot="1" x14ac:dyDescent="0.25">
      <c r="A733" s="55"/>
      <c r="B733" s="57"/>
      <c r="C733" s="57"/>
      <c r="D733" s="59"/>
      <c r="E733" s="59"/>
      <c r="F733" s="59"/>
      <c r="G733" s="59"/>
      <c r="H733" s="59"/>
      <c r="I733" s="69"/>
      <c r="J733" s="52" t="s">
        <v>47</v>
      </c>
      <c r="K733" s="52" t="s">
        <v>47</v>
      </c>
      <c r="L733" s="52" t="s">
        <v>47</v>
      </c>
      <c r="M733" s="52" t="s">
        <v>47</v>
      </c>
      <c r="N733" s="44" t="s">
        <v>14</v>
      </c>
      <c r="O733" s="44" t="s">
        <v>14</v>
      </c>
      <c r="P733" s="44" t="s">
        <v>14</v>
      </c>
      <c r="Q733" s="44" t="s">
        <v>14</v>
      </c>
      <c r="R733" s="65"/>
      <c r="S733" s="67"/>
      <c r="T733" s="61"/>
      <c r="U733" s="54"/>
    </row>
    <row r="734" spans="1:21" ht="15.75" customHeight="1" x14ac:dyDescent="0.2">
      <c r="A734" s="55" t="s">
        <v>14</v>
      </c>
      <c r="B734" s="56">
        <v>358</v>
      </c>
      <c r="C734" s="56">
        <v>41522</v>
      </c>
      <c r="D734" s="58" t="s">
        <v>692</v>
      </c>
      <c r="E734" s="63" t="s">
        <v>221</v>
      </c>
      <c r="F734" s="62" t="s">
        <v>14</v>
      </c>
      <c r="G734" s="63" t="s">
        <v>82</v>
      </c>
      <c r="H734" s="62" t="s">
        <v>682</v>
      </c>
      <c r="I734" s="68" t="s">
        <v>14</v>
      </c>
      <c r="J734" s="43" t="s">
        <v>61</v>
      </c>
      <c r="K734" s="43" t="s">
        <v>42</v>
      </c>
      <c r="L734" s="43" t="s">
        <v>43</v>
      </c>
      <c r="M734" s="43" t="s">
        <v>44</v>
      </c>
      <c r="N734" s="43" t="s">
        <v>45</v>
      </c>
      <c r="O734" s="51" t="s">
        <v>14</v>
      </c>
      <c r="P734" s="51" t="s">
        <v>14</v>
      </c>
      <c r="Q734" s="51" t="s">
        <v>14</v>
      </c>
      <c r="R734" s="64">
        <v>1160</v>
      </c>
      <c r="S734" s="66">
        <f>SUM(J735:Q735)</f>
        <v>0</v>
      </c>
      <c r="T734" s="60">
        <f>SUM(J735:Q735)*R734</f>
        <v>0</v>
      </c>
      <c r="U734" s="53" t="s">
        <v>690</v>
      </c>
    </row>
    <row r="735" spans="1:21" ht="86.25" customHeight="1" thickBot="1" x14ac:dyDescent="0.25">
      <c r="A735" s="55"/>
      <c r="B735" s="57"/>
      <c r="C735" s="57"/>
      <c r="D735" s="59"/>
      <c r="E735" s="59"/>
      <c r="F735" s="59"/>
      <c r="G735" s="59"/>
      <c r="H735" s="59"/>
      <c r="I735" s="69"/>
      <c r="J735" s="52" t="s">
        <v>47</v>
      </c>
      <c r="K735" s="52" t="s">
        <v>47</v>
      </c>
      <c r="L735" s="52" t="s">
        <v>47</v>
      </c>
      <c r="M735" s="52" t="s">
        <v>47</v>
      </c>
      <c r="N735" s="52" t="s">
        <v>47</v>
      </c>
      <c r="O735" s="44" t="s">
        <v>14</v>
      </c>
      <c r="P735" s="44" t="s">
        <v>14</v>
      </c>
      <c r="Q735" s="44" t="s">
        <v>14</v>
      </c>
      <c r="R735" s="65"/>
      <c r="S735" s="67"/>
      <c r="T735" s="61"/>
      <c r="U735" s="54"/>
    </row>
    <row r="736" spans="1:21" ht="15.75" customHeight="1" x14ac:dyDescent="0.2">
      <c r="A736" s="55" t="s">
        <v>14</v>
      </c>
      <c r="B736" s="56">
        <v>359</v>
      </c>
      <c r="C736" s="56">
        <v>41527</v>
      </c>
      <c r="D736" s="58" t="s">
        <v>693</v>
      </c>
      <c r="E736" s="63" t="s">
        <v>221</v>
      </c>
      <c r="F736" s="62" t="s">
        <v>14</v>
      </c>
      <c r="G736" s="63" t="s">
        <v>493</v>
      </c>
      <c r="H736" s="62" t="s">
        <v>208</v>
      </c>
      <c r="I736" s="68" t="s">
        <v>14</v>
      </c>
      <c r="J736" s="51" t="s">
        <v>14</v>
      </c>
      <c r="K736" s="43" t="s">
        <v>42</v>
      </c>
      <c r="L736" s="43" t="s">
        <v>43</v>
      </c>
      <c r="M736" s="43" t="s">
        <v>44</v>
      </c>
      <c r="N736" s="43" t="s">
        <v>45</v>
      </c>
      <c r="O736" s="51" t="s">
        <v>14</v>
      </c>
      <c r="P736" s="51" t="s">
        <v>14</v>
      </c>
      <c r="Q736" s="51" t="s">
        <v>14</v>
      </c>
      <c r="R736" s="64">
        <v>1080</v>
      </c>
      <c r="S736" s="66">
        <f>SUM(K737:Q737)</f>
        <v>0</v>
      </c>
      <c r="T736" s="60">
        <f>SUM(K737:Q737)*R736</f>
        <v>0</v>
      </c>
      <c r="U736" s="53" t="s">
        <v>694</v>
      </c>
    </row>
    <row r="737" spans="1:21" ht="86.25" customHeight="1" thickBot="1" x14ac:dyDescent="0.25">
      <c r="A737" s="55"/>
      <c r="B737" s="57"/>
      <c r="C737" s="57"/>
      <c r="D737" s="59"/>
      <c r="E737" s="59"/>
      <c r="F737" s="59"/>
      <c r="G737" s="59"/>
      <c r="H737" s="59"/>
      <c r="I737" s="69"/>
      <c r="J737" s="44" t="s">
        <v>14</v>
      </c>
      <c r="K737" s="52" t="s">
        <v>47</v>
      </c>
      <c r="L737" s="52" t="s">
        <v>47</v>
      </c>
      <c r="M737" s="44" t="s">
        <v>14</v>
      </c>
      <c r="N737" s="44" t="s">
        <v>14</v>
      </c>
      <c r="O737" s="44" t="s">
        <v>14</v>
      </c>
      <c r="P737" s="44" t="s">
        <v>14</v>
      </c>
      <c r="Q737" s="44" t="s">
        <v>14</v>
      </c>
      <c r="R737" s="65"/>
      <c r="S737" s="67"/>
      <c r="T737" s="61"/>
      <c r="U737" s="54"/>
    </row>
    <row r="738" spans="1:21" ht="15.75" customHeight="1" x14ac:dyDescent="0.2">
      <c r="A738" s="55" t="s">
        <v>14</v>
      </c>
      <c r="B738" s="56">
        <v>360</v>
      </c>
      <c r="C738" s="56">
        <v>41528</v>
      </c>
      <c r="D738" s="58" t="s">
        <v>695</v>
      </c>
      <c r="E738" s="63" t="s">
        <v>221</v>
      </c>
      <c r="F738" s="62" t="s">
        <v>14</v>
      </c>
      <c r="G738" s="63" t="s">
        <v>418</v>
      </c>
      <c r="H738" s="62" t="s">
        <v>208</v>
      </c>
      <c r="I738" s="68" t="s">
        <v>14</v>
      </c>
      <c r="J738" s="51" t="s">
        <v>14</v>
      </c>
      <c r="K738" s="43" t="s">
        <v>42</v>
      </c>
      <c r="L738" s="43" t="s">
        <v>43</v>
      </c>
      <c r="M738" s="43" t="s">
        <v>44</v>
      </c>
      <c r="N738" s="43" t="s">
        <v>45</v>
      </c>
      <c r="O738" s="51" t="s">
        <v>14</v>
      </c>
      <c r="P738" s="51" t="s">
        <v>14</v>
      </c>
      <c r="Q738" s="51" t="s">
        <v>14</v>
      </c>
      <c r="R738" s="64">
        <v>1080</v>
      </c>
      <c r="S738" s="66">
        <f>SUM(K739:Q739)</f>
        <v>0</v>
      </c>
      <c r="T738" s="60">
        <f>SUM(K739:Q739)*R738</f>
        <v>0</v>
      </c>
      <c r="U738" s="53" t="s">
        <v>694</v>
      </c>
    </row>
    <row r="739" spans="1:21" ht="86.25" customHeight="1" thickBot="1" x14ac:dyDescent="0.25">
      <c r="A739" s="55"/>
      <c r="B739" s="57"/>
      <c r="C739" s="57"/>
      <c r="D739" s="59"/>
      <c r="E739" s="59"/>
      <c r="F739" s="59"/>
      <c r="G739" s="59"/>
      <c r="H739" s="59"/>
      <c r="I739" s="69"/>
      <c r="J739" s="44" t="s">
        <v>14</v>
      </c>
      <c r="K739" s="52" t="s">
        <v>47</v>
      </c>
      <c r="L739" s="52" t="s">
        <v>47</v>
      </c>
      <c r="M739" s="52" t="s">
        <v>47</v>
      </c>
      <c r="N739" s="52" t="s">
        <v>47</v>
      </c>
      <c r="O739" s="44" t="s">
        <v>14</v>
      </c>
      <c r="P739" s="44" t="s">
        <v>14</v>
      </c>
      <c r="Q739" s="44" t="s">
        <v>14</v>
      </c>
      <c r="R739" s="65"/>
      <c r="S739" s="67"/>
      <c r="T739" s="61"/>
      <c r="U739" s="54"/>
    </row>
    <row r="740" spans="1:21" ht="15.75" customHeight="1" x14ac:dyDescent="0.2">
      <c r="A740" s="55" t="s">
        <v>14</v>
      </c>
      <c r="B740" s="56">
        <v>361</v>
      </c>
      <c r="C740" s="56">
        <v>41525</v>
      </c>
      <c r="D740" s="58" t="s">
        <v>696</v>
      </c>
      <c r="E740" s="63" t="s">
        <v>221</v>
      </c>
      <c r="F740" s="62" t="s">
        <v>14</v>
      </c>
      <c r="G740" s="63" t="s">
        <v>410</v>
      </c>
      <c r="H740" s="62" t="s">
        <v>208</v>
      </c>
      <c r="I740" s="68" t="s">
        <v>14</v>
      </c>
      <c r="J740" s="51" t="s">
        <v>14</v>
      </c>
      <c r="K740" s="43" t="s">
        <v>42</v>
      </c>
      <c r="L740" s="43" t="s">
        <v>43</v>
      </c>
      <c r="M740" s="43" t="s">
        <v>44</v>
      </c>
      <c r="N740" s="43" t="s">
        <v>45</v>
      </c>
      <c r="O740" s="51" t="s">
        <v>14</v>
      </c>
      <c r="P740" s="51" t="s">
        <v>14</v>
      </c>
      <c r="Q740" s="51" t="s">
        <v>14</v>
      </c>
      <c r="R740" s="64">
        <v>1080</v>
      </c>
      <c r="S740" s="66">
        <f>SUM(K741:Q741)</f>
        <v>0</v>
      </c>
      <c r="T740" s="60">
        <f>SUM(K741:Q741)*R740</f>
        <v>0</v>
      </c>
      <c r="U740" s="53" t="s">
        <v>694</v>
      </c>
    </row>
    <row r="741" spans="1:21" ht="86.25" customHeight="1" thickBot="1" x14ac:dyDescent="0.25">
      <c r="A741" s="55"/>
      <c r="B741" s="57"/>
      <c r="C741" s="57"/>
      <c r="D741" s="59"/>
      <c r="E741" s="59"/>
      <c r="F741" s="59"/>
      <c r="G741" s="59"/>
      <c r="H741" s="59"/>
      <c r="I741" s="69"/>
      <c r="J741" s="44" t="s">
        <v>14</v>
      </c>
      <c r="K741" s="52" t="s">
        <v>47</v>
      </c>
      <c r="L741" s="52" t="s">
        <v>47</v>
      </c>
      <c r="M741" s="52" t="s">
        <v>47</v>
      </c>
      <c r="N741" s="52" t="s">
        <v>47</v>
      </c>
      <c r="O741" s="44" t="s">
        <v>14</v>
      </c>
      <c r="P741" s="44" t="s">
        <v>14</v>
      </c>
      <c r="Q741" s="44" t="s">
        <v>14</v>
      </c>
      <c r="R741" s="65"/>
      <c r="S741" s="67"/>
      <c r="T741" s="61"/>
      <c r="U741" s="54"/>
    </row>
    <row r="742" spans="1:21" ht="15.75" customHeight="1" x14ac:dyDescent="0.2">
      <c r="A742" s="55" t="s">
        <v>14</v>
      </c>
      <c r="B742" s="56">
        <v>362</v>
      </c>
      <c r="C742" s="56">
        <v>41526</v>
      </c>
      <c r="D742" s="58" t="s">
        <v>697</v>
      </c>
      <c r="E742" s="63" t="s">
        <v>221</v>
      </c>
      <c r="F742" s="62" t="s">
        <v>14</v>
      </c>
      <c r="G742" s="63" t="s">
        <v>40</v>
      </c>
      <c r="H742" s="62" t="s">
        <v>208</v>
      </c>
      <c r="I742" s="68" t="s">
        <v>14</v>
      </c>
      <c r="J742" s="51" t="s">
        <v>14</v>
      </c>
      <c r="K742" s="43" t="s">
        <v>42</v>
      </c>
      <c r="L742" s="43" t="s">
        <v>43</v>
      </c>
      <c r="M742" s="43" t="s">
        <v>44</v>
      </c>
      <c r="N742" s="43" t="s">
        <v>45</v>
      </c>
      <c r="O742" s="51" t="s">
        <v>14</v>
      </c>
      <c r="P742" s="51" t="s">
        <v>14</v>
      </c>
      <c r="Q742" s="51" t="s">
        <v>14</v>
      </c>
      <c r="R742" s="64">
        <v>1080</v>
      </c>
      <c r="S742" s="66">
        <f>SUM(K743:Q743)</f>
        <v>0</v>
      </c>
      <c r="T742" s="60">
        <f>SUM(K743:Q743)*R742</f>
        <v>0</v>
      </c>
      <c r="U742" s="53" t="s">
        <v>694</v>
      </c>
    </row>
    <row r="743" spans="1:21" ht="86.25" customHeight="1" thickBot="1" x14ac:dyDescent="0.25">
      <c r="A743" s="55"/>
      <c r="B743" s="57"/>
      <c r="C743" s="57"/>
      <c r="D743" s="59"/>
      <c r="E743" s="59"/>
      <c r="F743" s="59"/>
      <c r="G743" s="59"/>
      <c r="H743" s="59"/>
      <c r="I743" s="69"/>
      <c r="J743" s="44" t="s">
        <v>14</v>
      </c>
      <c r="K743" s="52" t="s">
        <v>47</v>
      </c>
      <c r="L743" s="52" t="s">
        <v>47</v>
      </c>
      <c r="M743" s="44" t="s">
        <v>14</v>
      </c>
      <c r="N743" s="44" t="s">
        <v>14</v>
      </c>
      <c r="O743" s="44" t="s">
        <v>14</v>
      </c>
      <c r="P743" s="44" t="s">
        <v>14</v>
      </c>
      <c r="Q743" s="44" t="s">
        <v>14</v>
      </c>
      <c r="R743" s="65"/>
      <c r="S743" s="67"/>
      <c r="T743" s="61"/>
      <c r="U743" s="54"/>
    </row>
    <row r="744" spans="1:21" ht="15.75" customHeight="1" x14ac:dyDescent="0.2">
      <c r="A744" s="55" t="s">
        <v>14</v>
      </c>
      <c r="B744" s="56">
        <v>363</v>
      </c>
      <c r="C744" s="56">
        <v>41518</v>
      </c>
      <c r="D744" s="58" t="s">
        <v>698</v>
      </c>
      <c r="E744" s="63" t="s">
        <v>39</v>
      </c>
      <c r="F744" s="62" t="s">
        <v>14</v>
      </c>
      <c r="G744" s="63" t="s">
        <v>418</v>
      </c>
      <c r="H744" s="62" t="s">
        <v>208</v>
      </c>
      <c r="I744" s="68" t="s">
        <v>14</v>
      </c>
      <c r="J744" s="51" t="s">
        <v>14</v>
      </c>
      <c r="K744" s="43" t="s">
        <v>42</v>
      </c>
      <c r="L744" s="43" t="s">
        <v>43</v>
      </c>
      <c r="M744" s="43" t="s">
        <v>44</v>
      </c>
      <c r="N744" s="43" t="s">
        <v>45</v>
      </c>
      <c r="O744" s="43" t="s">
        <v>52</v>
      </c>
      <c r="P744" s="51" t="s">
        <v>14</v>
      </c>
      <c r="Q744" s="51" t="s">
        <v>14</v>
      </c>
      <c r="R744" s="64">
        <v>960</v>
      </c>
      <c r="S744" s="66">
        <f>SUM(K745:Q745)</f>
        <v>0</v>
      </c>
      <c r="T744" s="60">
        <f>SUM(K745:Q745)*R744</f>
        <v>0</v>
      </c>
      <c r="U744" s="53" t="s">
        <v>699</v>
      </c>
    </row>
    <row r="745" spans="1:21" ht="86.25" customHeight="1" thickBot="1" x14ac:dyDescent="0.25">
      <c r="A745" s="55"/>
      <c r="B745" s="57"/>
      <c r="C745" s="57"/>
      <c r="D745" s="59"/>
      <c r="E745" s="59"/>
      <c r="F745" s="59"/>
      <c r="G745" s="59"/>
      <c r="H745" s="59"/>
      <c r="I745" s="69"/>
      <c r="J745" s="44" t="s">
        <v>14</v>
      </c>
      <c r="K745" s="52" t="s">
        <v>47</v>
      </c>
      <c r="L745" s="44" t="s">
        <v>14</v>
      </c>
      <c r="M745" s="44" t="s">
        <v>14</v>
      </c>
      <c r="N745" s="44" t="s">
        <v>14</v>
      </c>
      <c r="O745" s="44" t="s">
        <v>14</v>
      </c>
      <c r="P745" s="44" t="s">
        <v>14</v>
      </c>
      <c r="Q745" s="44" t="s">
        <v>14</v>
      </c>
      <c r="R745" s="65"/>
      <c r="S745" s="67"/>
      <c r="T745" s="61"/>
      <c r="U745" s="54"/>
    </row>
    <row r="746" spans="1:21" ht="15.75" customHeight="1" x14ac:dyDescent="0.2">
      <c r="A746" s="55" t="s">
        <v>14</v>
      </c>
      <c r="B746" s="56">
        <v>364</v>
      </c>
      <c r="C746" s="56">
        <v>41520</v>
      </c>
      <c r="D746" s="58" t="s">
        <v>700</v>
      </c>
      <c r="E746" s="63" t="s">
        <v>39</v>
      </c>
      <c r="F746" s="62" t="s">
        <v>14</v>
      </c>
      <c r="G746" s="63" t="s">
        <v>353</v>
      </c>
      <c r="H746" s="62" t="s">
        <v>208</v>
      </c>
      <c r="I746" s="68" t="s">
        <v>14</v>
      </c>
      <c r="J746" s="51" t="s">
        <v>14</v>
      </c>
      <c r="K746" s="43" t="s">
        <v>42</v>
      </c>
      <c r="L746" s="43" t="s">
        <v>43</v>
      </c>
      <c r="M746" s="43" t="s">
        <v>44</v>
      </c>
      <c r="N746" s="43" t="s">
        <v>45</v>
      </c>
      <c r="O746" s="43" t="s">
        <v>52</v>
      </c>
      <c r="P746" s="51" t="s">
        <v>14</v>
      </c>
      <c r="Q746" s="51" t="s">
        <v>14</v>
      </c>
      <c r="R746" s="64">
        <v>960</v>
      </c>
      <c r="S746" s="66">
        <f>SUM(K747:Q747)</f>
        <v>0</v>
      </c>
      <c r="T746" s="60">
        <f>SUM(K747:Q747)*R746</f>
        <v>0</v>
      </c>
      <c r="U746" s="53" t="s">
        <v>699</v>
      </c>
    </row>
    <row r="747" spans="1:21" ht="86.25" customHeight="1" thickBot="1" x14ac:dyDescent="0.25">
      <c r="A747" s="55"/>
      <c r="B747" s="57"/>
      <c r="C747" s="57"/>
      <c r="D747" s="59"/>
      <c r="E747" s="59"/>
      <c r="F747" s="59"/>
      <c r="G747" s="59"/>
      <c r="H747" s="59"/>
      <c r="I747" s="69"/>
      <c r="J747" s="44" t="s">
        <v>14</v>
      </c>
      <c r="K747" s="52" t="s">
        <v>47</v>
      </c>
      <c r="L747" s="44" t="s">
        <v>14</v>
      </c>
      <c r="M747" s="44" t="s">
        <v>14</v>
      </c>
      <c r="N747" s="44" t="s">
        <v>14</v>
      </c>
      <c r="O747" s="44" t="s">
        <v>14</v>
      </c>
      <c r="P747" s="44" t="s">
        <v>14</v>
      </c>
      <c r="Q747" s="44" t="s">
        <v>14</v>
      </c>
      <c r="R747" s="65"/>
      <c r="S747" s="67"/>
      <c r="T747" s="61"/>
      <c r="U747" s="54"/>
    </row>
    <row r="748" spans="1:21" ht="15.75" customHeight="1" x14ac:dyDescent="0.2">
      <c r="A748" s="55" t="s">
        <v>14</v>
      </c>
      <c r="B748" s="56">
        <v>365</v>
      </c>
      <c r="C748" s="56">
        <v>41517</v>
      </c>
      <c r="D748" s="58" t="s">
        <v>701</v>
      </c>
      <c r="E748" s="63" t="s">
        <v>39</v>
      </c>
      <c r="F748" s="62" t="s">
        <v>14</v>
      </c>
      <c r="G748" s="63" t="s">
        <v>50</v>
      </c>
      <c r="H748" s="62" t="s">
        <v>702</v>
      </c>
      <c r="I748" s="68" t="s">
        <v>14</v>
      </c>
      <c r="J748" s="51" t="s">
        <v>14</v>
      </c>
      <c r="K748" s="43" t="s">
        <v>42</v>
      </c>
      <c r="L748" s="43" t="s">
        <v>43</v>
      </c>
      <c r="M748" s="43" t="s">
        <v>44</v>
      </c>
      <c r="N748" s="43" t="s">
        <v>45</v>
      </c>
      <c r="O748" s="43" t="s">
        <v>52</v>
      </c>
      <c r="P748" s="51" t="s">
        <v>14</v>
      </c>
      <c r="Q748" s="51" t="s">
        <v>14</v>
      </c>
      <c r="R748" s="64">
        <v>1560</v>
      </c>
      <c r="S748" s="66">
        <f>SUM(K749:Q749)</f>
        <v>0</v>
      </c>
      <c r="T748" s="60">
        <f>SUM(K749:Q749)*R748</f>
        <v>0</v>
      </c>
      <c r="U748" s="53" t="s">
        <v>703</v>
      </c>
    </row>
    <row r="749" spans="1:21" ht="86.25" customHeight="1" thickBot="1" x14ac:dyDescent="0.25">
      <c r="A749" s="55"/>
      <c r="B749" s="57"/>
      <c r="C749" s="57"/>
      <c r="D749" s="59"/>
      <c r="E749" s="59"/>
      <c r="F749" s="59"/>
      <c r="G749" s="59"/>
      <c r="H749" s="59"/>
      <c r="I749" s="69"/>
      <c r="J749" s="44" t="s">
        <v>14</v>
      </c>
      <c r="K749" s="52" t="s">
        <v>47</v>
      </c>
      <c r="L749" s="52" t="s">
        <v>47</v>
      </c>
      <c r="M749" s="52" t="s">
        <v>47</v>
      </c>
      <c r="N749" s="52" t="s">
        <v>47</v>
      </c>
      <c r="O749" s="52" t="s">
        <v>47</v>
      </c>
      <c r="P749" s="44" t="s">
        <v>14</v>
      </c>
      <c r="Q749" s="44" t="s">
        <v>14</v>
      </c>
      <c r="R749" s="65"/>
      <c r="S749" s="67"/>
      <c r="T749" s="61"/>
      <c r="U749" s="54"/>
    </row>
    <row r="750" spans="1:21" ht="15.75" customHeight="1" x14ac:dyDescent="0.2">
      <c r="A750" s="55" t="s">
        <v>14</v>
      </c>
      <c r="B750" s="56">
        <v>366</v>
      </c>
      <c r="C750" s="56">
        <v>41516</v>
      </c>
      <c r="D750" s="58" t="s">
        <v>704</v>
      </c>
      <c r="E750" s="63" t="s">
        <v>39</v>
      </c>
      <c r="F750" s="62" t="s">
        <v>14</v>
      </c>
      <c r="G750" s="63" t="s">
        <v>40</v>
      </c>
      <c r="H750" s="62" t="s">
        <v>702</v>
      </c>
      <c r="I750" s="68" t="s">
        <v>14</v>
      </c>
      <c r="J750" s="51" t="s">
        <v>14</v>
      </c>
      <c r="K750" s="43" t="s">
        <v>42</v>
      </c>
      <c r="L750" s="43" t="s">
        <v>43</v>
      </c>
      <c r="M750" s="43" t="s">
        <v>44</v>
      </c>
      <c r="N750" s="43" t="s">
        <v>45</v>
      </c>
      <c r="O750" s="43" t="s">
        <v>52</v>
      </c>
      <c r="P750" s="51" t="s">
        <v>14</v>
      </c>
      <c r="Q750" s="51" t="s">
        <v>14</v>
      </c>
      <c r="R750" s="64">
        <v>1560</v>
      </c>
      <c r="S750" s="66">
        <f>SUM(K751:Q751)</f>
        <v>0</v>
      </c>
      <c r="T750" s="60">
        <f>SUM(K751:Q751)*R750</f>
        <v>0</v>
      </c>
      <c r="U750" s="53" t="s">
        <v>703</v>
      </c>
    </row>
    <row r="751" spans="1:21" ht="86.25" customHeight="1" thickBot="1" x14ac:dyDescent="0.25">
      <c r="A751" s="55"/>
      <c r="B751" s="57"/>
      <c r="C751" s="57"/>
      <c r="D751" s="59"/>
      <c r="E751" s="59"/>
      <c r="F751" s="59"/>
      <c r="G751" s="59"/>
      <c r="H751" s="59"/>
      <c r="I751" s="69"/>
      <c r="J751" s="44" t="s">
        <v>14</v>
      </c>
      <c r="K751" s="52" t="s">
        <v>47</v>
      </c>
      <c r="L751" s="52" t="s">
        <v>47</v>
      </c>
      <c r="M751" s="52" t="s">
        <v>47</v>
      </c>
      <c r="N751" s="52" t="s">
        <v>47</v>
      </c>
      <c r="O751" s="52" t="s">
        <v>47</v>
      </c>
      <c r="P751" s="44" t="s">
        <v>14</v>
      </c>
      <c r="Q751" s="44" t="s">
        <v>14</v>
      </c>
      <c r="R751" s="65"/>
      <c r="S751" s="67"/>
      <c r="T751" s="61"/>
      <c r="U751" s="54"/>
    </row>
    <row r="752" spans="1:21" ht="15.75" customHeight="1" x14ac:dyDescent="0.2">
      <c r="A752" s="55" t="s">
        <v>14</v>
      </c>
      <c r="B752" s="56">
        <v>367</v>
      </c>
      <c r="C752" s="56">
        <v>41541</v>
      </c>
      <c r="D752" s="58" t="s">
        <v>705</v>
      </c>
      <c r="E752" s="63" t="s">
        <v>39</v>
      </c>
      <c r="F752" s="62" t="s">
        <v>14</v>
      </c>
      <c r="G752" s="63" t="s">
        <v>50</v>
      </c>
      <c r="H752" s="62" t="s">
        <v>706</v>
      </c>
      <c r="I752" s="68" t="s">
        <v>14</v>
      </c>
      <c r="J752" s="51" t="s">
        <v>14</v>
      </c>
      <c r="K752" s="43" t="s">
        <v>42</v>
      </c>
      <c r="L752" s="43" t="s">
        <v>43</v>
      </c>
      <c r="M752" s="43" t="s">
        <v>44</v>
      </c>
      <c r="N752" s="43" t="s">
        <v>45</v>
      </c>
      <c r="O752" s="43" t="s">
        <v>52</v>
      </c>
      <c r="P752" s="51" t="s">
        <v>14</v>
      </c>
      <c r="Q752" s="51" t="s">
        <v>14</v>
      </c>
      <c r="R752" s="64">
        <v>1280</v>
      </c>
      <c r="S752" s="66">
        <f>SUM(K753:Q753)</f>
        <v>0</v>
      </c>
      <c r="T752" s="60">
        <f>SUM(K753:Q753)*R752</f>
        <v>0</v>
      </c>
      <c r="U752" s="53" t="s">
        <v>707</v>
      </c>
    </row>
    <row r="753" spans="1:21" ht="86.25" customHeight="1" thickBot="1" x14ac:dyDescent="0.25">
      <c r="A753" s="55"/>
      <c r="B753" s="57"/>
      <c r="C753" s="57"/>
      <c r="D753" s="59"/>
      <c r="E753" s="59"/>
      <c r="F753" s="59"/>
      <c r="G753" s="59"/>
      <c r="H753" s="59"/>
      <c r="I753" s="69"/>
      <c r="J753" s="44" t="s">
        <v>14</v>
      </c>
      <c r="K753" s="52" t="s">
        <v>47</v>
      </c>
      <c r="L753" s="52" t="s">
        <v>47</v>
      </c>
      <c r="M753" s="52" t="s">
        <v>47</v>
      </c>
      <c r="N753" s="52" t="s">
        <v>47</v>
      </c>
      <c r="O753" s="52" t="s">
        <v>47</v>
      </c>
      <c r="P753" s="44" t="s">
        <v>14</v>
      </c>
      <c r="Q753" s="44" t="s">
        <v>14</v>
      </c>
      <c r="R753" s="65"/>
      <c r="S753" s="67"/>
      <c r="T753" s="61"/>
      <c r="U753" s="54"/>
    </row>
    <row r="754" spans="1:21" ht="15.75" customHeight="1" x14ac:dyDescent="0.2">
      <c r="A754" s="55" t="s">
        <v>14</v>
      </c>
      <c r="B754" s="56">
        <v>368</v>
      </c>
      <c r="C754" s="56">
        <v>41542</v>
      </c>
      <c r="D754" s="58" t="s">
        <v>708</v>
      </c>
      <c r="E754" s="63" t="s">
        <v>39</v>
      </c>
      <c r="F754" s="62" t="s">
        <v>14</v>
      </c>
      <c r="G754" s="63" t="s">
        <v>121</v>
      </c>
      <c r="H754" s="62" t="s">
        <v>706</v>
      </c>
      <c r="I754" s="68" t="s">
        <v>14</v>
      </c>
      <c r="J754" s="51" t="s">
        <v>14</v>
      </c>
      <c r="K754" s="43" t="s">
        <v>42</v>
      </c>
      <c r="L754" s="43" t="s">
        <v>43</v>
      </c>
      <c r="M754" s="43" t="s">
        <v>44</v>
      </c>
      <c r="N754" s="43" t="s">
        <v>45</v>
      </c>
      <c r="O754" s="43" t="s">
        <v>52</v>
      </c>
      <c r="P754" s="51" t="s">
        <v>14</v>
      </c>
      <c r="Q754" s="51" t="s">
        <v>14</v>
      </c>
      <c r="R754" s="64">
        <v>1280</v>
      </c>
      <c r="S754" s="66">
        <f>SUM(K755:Q755)</f>
        <v>0</v>
      </c>
      <c r="T754" s="60">
        <f>SUM(K755:Q755)*R754</f>
        <v>0</v>
      </c>
      <c r="U754" s="53" t="s">
        <v>707</v>
      </c>
    </row>
    <row r="755" spans="1:21" ht="86.25" customHeight="1" thickBot="1" x14ac:dyDescent="0.25">
      <c r="A755" s="55"/>
      <c r="B755" s="57"/>
      <c r="C755" s="57"/>
      <c r="D755" s="59"/>
      <c r="E755" s="59"/>
      <c r="F755" s="59"/>
      <c r="G755" s="59"/>
      <c r="H755" s="59"/>
      <c r="I755" s="69"/>
      <c r="J755" s="44" t="s">
        <v>14</v>
      </c>
      <c r="K755" s="52" t="s">
        <v>47</v>
      </c>
      <c r="L755" s="52" t="s">
        <v>47</v>
      </c>
      <c r="M755" s="52" t="s">
        <v>47</v>
      </c>
      <c r="N755" s="52" t="s">
        <v>47</v>
      </c>
      <c r="O755" s="52" t="s">
        <v>47</v>
      </c>
      <c r="P755" s="44" t="s">
        <v>14</v>
      </c>
      <c r="Q755" s="44" t="s">
        <v>14</v>
      </c>
      <c r="R755" s="65"/>
      <c r="S755" s="67"/>
      <c r="T755" s="61"/>
      <c r="U755" s="54"/>
    </row>
    <row r="756" spans="1:21" ht="15.75" customHeight="1" x14ac:dyDescent="0.2">
      <c r="A756" s="55" t="s">
        <v>14</v>
      </c>
      <c r="B756" s="56">
        <v>369</v>
      </c>
      <c r="C756" s="56">
        <v>41543</v>
      </c>
      <c r="D756" s="58" t="s">
        <v>709</v>
      </c>
      <c r="E756" s="63" t="s">
        <v>39</v>
      </c>
      <c r="F756" s="62" t="s">
        <v>14</v>
      </c>
      <c r="G756" s="63" t="s">
        <v>353</v>
      </c>
      <c r="H756" s="62" t="s">
        <v>706</v>
      </c>
      <c r="I756" s="68" t="s">
        <v>14</v>
      </c>
      <c r="J756" s="51" t="s">
        <v>14</v>
      </c>
      <c r="K756" s="43" t="s">
        <v>42</v>
      </c>
      <c r="L756" s="43" t="s">
        <v>43</v>
      </c>
      <c r="M756" s="43" t="s">
        <v>44</v>
      </c>
      <c r="N756" s="43" t="s">
        <v>45</v>
      </c>
      <c r="O756" s="43" t="s">
        <v>52</v>
      </c>
      <c r="P756" s="51" t="s">
        <v>14</v>
      </c>
      <c r="Q756" s="51" t="s">
        <v>14</v>
      </c>
      <c r="R756" s="64">
        <v>1280</v>
      </c>
      <c r="S756" s="66">
        <f>SUM(K757:Q757)</f>
        <v>0</v>
      </c>
      <c r="T756" s="60">
        <f>SUM(K757:Q757)*R756</f>
        <v>0</v>
      </c>
      <c r="U756" s="53" t="s">
        <v>707</v>
      </c>
    </row>
    <row r="757" spans="1:21" ht="86.25" customHeight="1" thickBot="1" x14ac:dyDescent="0.25">
      <c r="A757" s="55"/>
      <c r="B757" s="57"/>
      <c r="C757" s="57"/>
      <c r="D757" s="59"/>
      <c r="E757" s="59"/>
      <c r="F757" s="59"/>
      <c r="G757" s="59"/>
      <c r="H757" s="59"/>
      <c r="I757" s="69"/>
      <c r="J757" s="44" t="s">
        <v>14</v>
      </c>
      <c r="K757" s="52" t="s">
        <v>47</v>
      </c>
      <c r="L757" s="52" t="s">
        <v>47</v>
      </c>
      <c r="M757" s="52" t="s">
        <v>47</v>
      </c>
      <c r="N757" s="52" t="s">
        <v>47</v>
      </c>
      <c r="O757" s="52" t="s">
        <v>47</v>
      </c>
      <c r="P757" s="44" t="s">
        <v>14</v>
      </c>
      <c r="Q757" s="44" t="s">
        <v>14</v>
      </c>
      <c r="R757" s="65"/>
      <c r="S757" s="67"/>
      <c r="T757" s="61"/>
      <c r="U757" s="54"/>
    </row>
    <row r="758" spans="1:21" ht="15.75" customHeight="1" x14ac:dyDescent="0.2">
      <c r="A758" s="55" t="s">
        <v>14</v>
      </c>
      <c r="B758" s="56">
        <v>370</v>
      </c>
      <c r="C758" s="56">
        <v>41512</v>
      </c>
      <c r="D758" s="58" t="s">
        <v>710</v>
      </c>
      <c r="E758" s="63" t="s">
        <v>39</v>
      </c>
      <c r="F758" s="62" t="s">
        <v>14</v>
      </c>
      <c r="G758" s="63" t="s">
        <v>525</v>
      </c>
      <c r="H758" s="62" t="s">
        <v>711</v>
      </c>
      <c r="I758" s="68" t="s">
        <v>14</v>
      </c>
      <c r="J758" s="43" t="s">
        <v>61</v>
      </c>
      <c r="K758" s="43" t="s">
        <v>42</v>
      </c>
      <c r="L758" s="43" t="s">
        <v>43</v>
      </c>
      <c r="M758" s="43" t="s">
        <v>44</v>
      </c>
      <c r="N758" s="43" t="s">
        <v>45</v>
      </c>
      <c r="O758" s="51" t="s">
        <v>14</v>
      </c>
      <c r="P758" s="51" t="s">
        <v>14</v>
      </c>
      <c r="Q758" s="51" t="s">
        <v>14</v>
      </c>
      <c r="R758" s="64">
        <v>1160</v>
      </c>
      <c r="S758" s="66">
        <f>SUM(L759:Q759)</f>
        <v>0</v>
      </c>
      <c r="T758" s="60">
        <f>SUM(L759:Q759)*R758</f>
        <v>0</v>
      </c>
      <c r="U758" s="53" t="s">
        <v>712</v>
      </c>
    </row>
    <row r="759" spans="1:21" ht="86.25" customHeight="1" thickBot="1" x14ac:dyDescent="0.25">
      <c r="A759" s="55"/>
      <c r="B759" s="57"/>
      <c r="C759" s="57"/>
      <c r="D759" s="59"/>
      <c r="E759" s="59"/>
      <c r="F759" s="59"/>
      <c r="G759" s="59"/>
      <c r="H759" s="59"/>
      <c r="I759" s="69"/>
      <c r="J759" s="44" t="s">
        <v>14</v>
      </c>
      <c r="K759" s="44" t="s">
        <v>14</v>
      </c>
      <c r="L759" s="52" t="s">
        <v>47</v>
      </c>
      <c r="M759" s="44" t="s">
        <v>14</v>
      </c>
      <c r="N759" s="44" t="s">
        <v>14</v>
      </c>
      <c r="O759" s="44" t="s">
        <v>14</v>
      </c>
      <c r="P759" s="44" t="s">
        <v>14</v>
      </c>
      <c r="Q759" s="44" t="s">
        <v>14</v>
      </c>
      <c r="R759" s="65"/>
      <c r="S759" s="67"/>
      <c r="T759" s="61"/>
      <c r="U759" s="54"/>
    </row>
    <row r="760" spans="1:21" ht="15.75" customHeight="1" x14ac:dyDescent="0.2">
      <c r="A760" s="55" t="s">
        <v>14</v>
      </c>
      <c r="B760" s="56">
        <v>371</v>
      </c>
      <c r="C760" s="56">
        <v>41710</v>
      </c>
      <c r="D760" s="58" t="s">
        <v>713</v>
      </c>
      <c r="E760" s="63" t="s">
        <v>714</v>
      </c>
      <c r="F760" s="62" t="s">
        <v>14</v>
      </c>
      <c r="G760" s="63" t="s">
        <v>50</v>
      </c>
      <c r="H760" s="62" t="s">
        <v>715</v>
      </c>
      <c r="I760" s="68" t="s">
        <v>14</v>
      </c>
      <c r="J760" s="43" t="s">
        <v>61</v>
      </c>
      <c r="K760" s="43" t="s">
        <v>42</v>
      </c>
      <c r="L760" s="43" t="s">
        <v>43</v>
      </c>
      <c r="M760" s="43" t="s">
        <v>44</v>
      </c>
      <c r="N760" s="43" t="s">
        <v>45</v>
      </c>
      <c r="O760" s="43" t="s">
        <v>52</v>
      </c>
      <c r="P760" s="51" t="s">
        <v>14</v>
      </c>
      <c r="Q760" s="51" t="s">
        <v>14</v>
      </c>
      <c r="R760" s="64">
        <v>1080</v>
      </c>
      <c r="S760" s="66">
        <f>SUM(J761:Q761)</f>
        <v>0</v>
      </c>
      <c r="T760" s="60">
        <f>SUM(J761:Q761)*R760</f>
        <v>0</v>
      </c>
      <c r="U760" s="53" t="s">
        <v>716</v>
      </c>
    </row>
    <row r="761" spans="1:21" ht="86.25" customHeight="1" thickBot="1" x14ac:dyDescent="0.25">
      <c r="A761" s="55"/>
      <c r="B761" s="57"/>
      <c r="C761" s="57"/>
      <c r="D761" s="59"/>
      <c r="E761" s="59"/>
      <c r="F761" s="59"/>
      <c r="G761" s="59"/>
      <c r="H761" s="59"/>
      <c r="I761" s="69"/>
      <c r="J761" s="52" t="s">
        <v>47</v>
      </c>
      <c r="K761" s="52" t="s">
        <v>47</v>
      </c>
      <c r="L761" s="52" t="s">
        <v>47</v>
      </c>
      <c r="M761" s="52" t="s">
        <v>47</v>
      </c>
      <c r="N761" s="52" t="s">
        <v>47</v>
      </c>
      <c r="O761" s="52" t="s">
        <v>47</v>
      </c>
      <c r="P761" s="44" t="s">
        <v>14</v>
      </c>
      <c r="Q761" s="44" t="s">
        <v>14</v>
      </c>
      <c r="R761" s="65"/>
      <c r="S761" s="67"/>
      <c r="T761" s="61"/>
      <c r="U761" s="54"/>
    </row>
    <row r="762" spans="1:21" ht="15.75" customHeight="1" x14ac:dyDescent="0.2">
      <c r="A762" s="55" t="s">
        <v>14</v>
      </c>
      <c r="B762" s="56">
        <v>372</v>
      </c>
      <c r="C762" s="56">
        <v>41706</v>
      </c>
      <c r="D762" s="58" t="s">
        <v>717</v>
      </c>
      <c r="E762" s="63" t="s">
        <v>714</v>
      </c>
      <c r="F762" s="62" t="s">
        <v>14</v>
      </c>
      <c r="G762" s="63" t="s">
        <v>493</v>
      </c>
      <c r="H762" s="62" t="s">
        <v>715</v>
      </c>
      <c r="I762" s="68" t="s">
        <v>14</v>
      </c>
      <c r="J762" s="43" t="s">
        <v>61</v>
      </c>
      <c r="K762" s="43" t="s">
        <v>42</v>
      </c>
      <c r="L762" s="43" t="s">
        <v>43</v>
      </c>
      <c r="M762" s="43" t="s">
        <v>44</v>
      </c>
      <c r="N762" s="43" t="s">
        <v>45</v>
      </c>
      <c r="O762" s="43" t="s">
        <v>52</v>
      </c>
      <c r="P762" s="51" t="s">
        <v>14</v>
      </c>
      <c r="Q762" s="51" t="s">
        <v>14</v>
      </c>
      <c r="R762" s="64">
        <v>1080</v>
      </c>
      <c r="S762" s="66">
        <f>SUM(J763:Q763)</f>
        <v>0</v>
      </c>
      <c r="T762" s="60">
        <f>SUM(J763:Q763)*R762</f>
        <v>0</v>
      </c>
      <c r="U762" s="53" t="s">
        <v>716</v>
      </c>
    </row>
    <row r="763" spans="1:21" ht="86.25" customHeight="1" thickBot="1" x14ac:dyDescent="0.25">
      <c r="A763" s="55"/>
      <c r="B763" s="57"/>
      <c r="C763" s="57"/>
      <c r="D763" s="59"/>
      <c r="E763" s="59"/>
      <c r="F763" s="59"/>
      <c r="G763" s="59"/>
      <c r="H763" s="59"/>
      <c r="I763" s="69"/>
      <c r="J763" s="52" t="s">
        <v>47</v>
      </c>
      <c r="K763" s="52" t="s">
        <v>47</v>
      </c>
      <c r="L763" s="52" t="s">
        <v>47</v>
      </c>
      <c r="M763" s="52" t="s">
        <v>47</v>
      </c>
      <c r="N763" s="52" t="s">
        <v>47</v>
      </c>
      <c r="O763" s="52" t="s">
        <v>47</v>
      </c>
      <c r="P763" s="44" t="s">
        <v>14</v>
      </c>
      <c r="Q763" s="44" t="s">
        <v>14</v>
      </c>
      <c r="R763" s="65"/>
      <c r="S763" s="67"/>
      <c r="T763" s="61"/>
      <c r="U763" s="54"/>
    </row>
    <row r="764" spans="1:21" ht="15.75" customHeight="1" x14ac:dyDescent="0.2">
      <c r="A764" s="55" t="s">
        <v>14</v>
      </c>
      <c r="B764" s="56">
        <v>373</v>
      </c>
      <c r="C764" s="56">
        <v>41709</v>
      </c>
      <c r="D764" s="58" t="s">
        <v>718</v>
      </c>
      <c r="E764" s="63" t="s">
        <v>714</v>
      </c>
      <c r="F764" s="62" t="s">
        <v>14</v>
      </c>
      <c r="G764" s="63" t="s">
        <v>96</v>
      </c>
      <c r="H764" s="62" t="s">
        <v>715</v>
      </c>
      <c r="I764" s="68" t="s">
        <v>14</v>
      </c>
      <c r="J764" s="43" t="s">
        <v>61</v>
      </c>
      <c r="K764" s="43" t="s">
        <v>42</v>
      </c>
      <c r="L764" s="43" t="s">
        <v>43</v>
      </c>
      <c r="M764" s="43" t="s">
        <v>44</v>
      </c>
      <c r="N764" s="43" t="s">
        <v>45</v>
      </c>
      <c r="O764" s="43" t="s">
        <v>52</v>
      </c>
      <c r="P764" s="51" t="s">
        <v>14</v>
      </c>
      <c r="Q764" s="51" t="s">
        <v>14</v>
      </c>
      <c r="R764" s="64">
        <v>1080</v>
      </c>
      <c r="S764" s="66">
        <f>SUM(J765:Q765)</f>
        <v>0</v>
      </c>
      <c r="T764" s="60">
        <f>SUM(J765:Q765)*R764</f>
        <v>0</v>
      </c>
      <c r="U764" s="53" t="s">
        <v>716</v>
      </c>
    </row>
    <row r="765" spans="1:21" ht="86.25" customHeight="1" thickBot="1" x14ac:dyDescent="0.25">
      <c r="A765" s="55"/>
      <c r="B765" s="57"/>
      <c r="C765" s="57"/>
      <c r="D765" s="59"/>
      <c r="E765" s="59"/>
      <c r="F765" s="59"/>
      <c r="G765" s="59"/>
      <c r="H765" s="59"/>
      <c r="I765" s="69"/>
      <c r="J765" s="52" t="s">
        <v>47</v>
      </c>
      <c r="K765" s="52" t="s">
        <v>47</v>
      </c>
      <c r="L765" s="52" t="s">
        <v>47</v>
      </c>
      <c r="M765" s="52" t="s">
        <v>47</v>
      </c>
      <c r="N765" s="52" t="s">
        <v>47</v>
      </c>
      <c r="O765" s="52" t="s">
        <v>47</v>
      </c>
      <c r="P765" s="44" t="s">
        <v>14</v>
      </c>
      <c r="Q765" s="44" t="s">
        <v>14</v>
      </c>
      <c r="R765" s="65"/>
      <c r="S765" s="67"/>
      <c r="T765" s="61"/>
      <c r="U765" s="54"/>
    </row>
    <row r="766" spans="1:21" ht="15.75" customHeight="1" x14ac:dyDescent="0.2">
      <c r="A766" s="55" t="s">
        <v>14</v>
      </c>
      <c r="B766" s="56">
        <v>374</v>
      </c>
      <c r="C766" s="56">
        <v>41705</v>
      </c>
      <c r="D766" s="58" t="s">
        <v>719</v>
      </c>
      <c r="E766" s="63" t="s">
        <v>714</v>
      </c>
      <c r="F766" s="62" t="s">
        <v>14</v>
      </c>
      <c r="G766" s="63" t="s">
        <v>40</v>
      </c>
      <c r="H766" s="62" t="s">
        <v>715</v>
      </c>
      <c r="I766" s="68" t="s">
        <v>14</v>
      </c>
      <c r="J766" s="43" t="s">
        <v>61</v>
      </c>
      <c r="K766" s="43" t="s">
        <v>42</v>
      </c>
      <c r="L766" s="43" t="s">
        <v>43</v>
      </c>
      <c r="M766" s="43" t="s">
        <v>44</v>
      </c>
      <c r="N766" s="43" t="s">
        <v>45</v>
      </c>
      <c r="O766" s="43" t="s">
        <v>52</v>
      </c>
      <c r="P766" s="51" t="s">
        <v>14</v>
      </c>
      <c r="Q766" s="51" t="s">
        <v>14</v>
      </c>
      <c r="R766" s="64">
        <v>1080</v>
      </c>
      <c r="S766" s="66">
        <f>SUM(J767:Q767)</f>
        <v>0</v>
      </c>
      <c r="T766" s="60">
        <f>SUM(J767:Q767)*R766</f>
        <v>0</v>
      </c>
      <c r="U766" s="53" t="s">
        <v>716</v>
      </c>
    </row>
    <row r="767" spans="1:21" ht="86.25" customHeight="1" thickBot="1" x14ac:dyDescent="0.25">
      <c r="A767" s="55"/>
      <c r="B767" s="57"/>
      <c r="C767" s="57"/>
      <c r="D767" s="59"/>
      <c r="E767" s="59"/>
      <c r="F767" s="59"/>
      <c r="G767" s="59"/>
      <c r="H767" s="59"/>
      <c r="I767" s="69"/>
      <c r="J767" s="52" t="s">
        <v>47</v>
      </c>
      <c r="K767" s="52" t="s">
        <v>47</v>
      </c>
      <c r="L767" s="52" t="s">
        <v>47</v>
      </c>
      <c r="M767" s="52" t="s">
        <v>47</v>
      </c>
      <c r="N767" s="52" t="s">
        <v>47</v>
      </c>
      <c r="O767" s="52" t="s">
        <v>47</v>
      </c>
      <c r="P767" s="44" t="s">
        <v>14</v>
      </c>
      <c r="Q767" s="44" t="s">
        <v>14</v>
      </c>
      <c r="R767" s="65"/>
      <c r="S767" s="67"/>
      <c r="T767" s="61"/>
      <c r="U767" s="54"/>
    </row>
    <row r="768" spans="1:21" ht="15.75" customHeight="1" x14ac:dyDescent="0.2">
      <c r="A768" s="55" t="s">
        <v>14</v>
      </c>
      <c r="B768" s="56">
        <v>375</v>
      </c>
      <c r="C768" s="56">
        <v>41711</v>
      </c>
      <c r="D768" s="58" t="s">
        <v>720</v>
      </c>
      <c r="E768" s="63" t="s">
        <v>714</v>
      </c>
      <c r="F768" s="62" t="s">
        <v>14</v>
      </c>
      <c r="G768" s="63" t="s">
        <v>227</v>
      </c>
      <c r="H768" s="62" t="s">
        <v>715</v>
      </c>
      <c r="I768" s="68" t="s">
        <v>14</v>
      </c>
      <c r="J768" s="43" t="s">
        <v>61</v>
      </c>
      <c r="K768" s="43" t="s">
        <v>42</v>
      </c>
      <c r="L768" s="43" t="s">
        <v>43</v>
      </c>
      <c r="M768" s="43" t="s">
        <v>44</v>
      </c>
      <c r="N768" s="43" t="s">
        <v>45</v>
      </c>
      <c r="O768" s="43" t="s">
        <v>52</v>
      </c>
      <c r="P768" s="51" t="s">
        <v>14</v>
      </c>
      <c r="Q768" s="51" t="s">
        <v>14</v>
      </c>
      <c r="R768" s="64">
        <v>1080</v>
      </c>
      <c r="S768" s="66">
        <f>SUM(J769:Q769)</f>
        <v>0</v>
      </c>
      <c r="T768" s="60">
        <f>SUM(J769:Q769)*R768</f>
        <v>0</v>
      </c>
      <c r="U768" s="53" t="s">
        <v>716</v>
      </c>
    </row>
    <row r="769" spans="1:21" ht="86.25" customHeight="1" thickBot="1" x14ac:dyDescent="0.25">
      <c r="A769" s="55"/>
      <c r="B769" s="57"/>
      <c r="C769" s="57"/>
      <c r="D769" s="59"/>
      <c r="E769" s="59"/>
      <c r="F769" s="59"/>
      <c r="G769" s="59"/>
      <c r="H769" s="59"/>
      <c r="I769" s="69"/>
      <c r="J769" s="52" t="s">
        <v>47</v>
      </c>
      <c r="K769" s="52" t="s">
        <v>47</v>
      </c>
      <c r="L769" s="52" t="s">
        <v>47</v>
      </c>
      <c r="M769" s="52" t="s">
        <v>47</v>
      </c>
      <c r="N769" s="52" t="s">
        <v>47</v>
      </c>
      <c r="O769" s="52" t="s">
        <v>47</v>
      </c>
      <c r="P769" s="44" t="s">
        <v>14</v>
      </c>
      <c r="Q769" s="44" t="s">
        <v>14</v>
      </c>
      <c r="R769" s="65"/>
      <c r="S769" s="67"/>
      <c r="T769" s="61"/>
      <c r="U769" s="54"/>
    </row>
    <row r="770" spans="1:21" ht="15.75" customHeight="1" x14ac:dyDescent="0.2">
      <c r="A770" s="55" t="s">
        <v>14</v>
      </c>
      <c r="B770" s="56">
        <v>376</v>
      </c>
      <c r="C770" s="56">
        <v>41707</v>
      </c>
      <c r="D770" s="58" t="s">
        <v>721</v>
      </c>
      <c r="E770" s="63" t="s">
        <v>714</v>
      </c>
      <c r="F770" s="62" t="s">
        <v>14</v>
      </c>
      <c r="G770" s="63" t="s">
        <v>722</v>
      </c>
      <c r="H770" s="62" t="s">
        <v>715</v>
      </c>
      <c r="I770" s="68" t="s">
        <v>14</v>
      </c>
      <c r="J770" s="43" t="s">
        <v>61</v>
      </c>
      <c r="K770" s="43" t="s">
        <v>42</v>
      </c>
      <c r="L770" s="43" t="s">
        <v>43</v>
      </c>
      <c r="M770" s="43" t="s">
        <v>44</v>
      </c>
      <c r="N770" s="43" t="s">
        <v>45</v>
      </c>
      <c r="O770" s="43" t="s">
        <v>52</v>
      </c>
      <c r="P770" s="51" t="s">
        <v>14</v>
      </c>
      <c r="Q770" s="51" t="s">
        <v>14</v>
      </c>
      <c r="R770" s="64">
        <v>1080</v>
      </c>
      <c r="S770" s="66">
        <f>SUM(J771:Q771)</f>
        <v>0</v>
      </c>
      <c r="T770" s="60">
        <f>SUM(J771:Q771)*R770</f>
        <v>0</v>
      </c>
      <c r="U770" s="53" t="s">
        <v>716</v>
      </c>
    </row>
    <row r="771" spans="1:21" ht="86.25" customHeight="1" thickBot="1" x14ac:dyDescent="0.25">
      <c r="A771" s="55"/>
      <c r="B771" s="57"/>
      <c r="C771" s="57"/>
      <c r="D771" s="59"/>
      <c r="E771" s="59"/>
      <c r="F771" s="59"/>
      <c r="G771" s="59"/>
      <c r="H771" s="59"/>
      <c r="I771" s="69"/>
      <c r="J771" s="52" t="s">
        <v>47</v>
      </c>
      <c r="K771" s="52" t="s">
        <v>47</v>
      </c>
      <c r="L771" s="52" t="s">
        <v>47</v>
      </c>
      <c r="M771" s="52" t="s">
        <v>47</v>
      </c>
      <c r="N771" s="52" t="s">
        <v>47</v>
      </c>
      <c r="O771" s="52" t="s">
        <v>47</v>
      </c>
      <c r="P771" s="44" t="s">
        <v>14</v>
      </c>
      <c r="Q771" s="44" t="s">
        <v>14</v>
      </c>
      <c r="R771" s="65"/>
      <c r="S771" s="67"/>
      <c r="T771" s="61"/>
      <c r="U771" s="54"/>
    </row>
    <row r="772" spans="1:21" ht="15.75" customHeight="1" x14ac:dyDescent="0.2">
      <c r="A772" s="55" t="s">
        <v>14</v>
      </c>
      <c r="B772" s="56">
        <v>377</v>
      </c>
      <c r="C772" s="56">
        <v>41715</v>
      </c>
      <c r="D772" s="58" t="s">
        <v>723</v>
      </c>
      <c r="E772" s="63" t="s">
        <v>724</v>
      </c>
      <c r="F772" s="62" t="s">
        <v>14</v>
      </c>
      <c r="G772" s="63" t="s">
        <v>50</v>
      </c>
      <c r="H772" s="62" t="s">
        <v>715</v>
      </c>
      <c r="I772" s="68" t="s">
        <v>14</v>
      </c>
      <c r="J772" s="43" t="s">
        <v>61</v>
      </c>
      <c r="K772" s="43" t="s">
        <v>42</v>
      </c>
      <c r="L772" s="43" t="s">
        <v>43</v>
      </c>
      <c r="M772" s="43" t="s">
        <v>44</v>
      </c>
      <c r="N772" s="43" t="s">
        <v>45</v>
      </c>
      <c r="O772" s="43" t="s">
        <v>52</v>
      </c>
      <c r="P772" s="51" t="s">
        <v>14</v>
      </c>
      <c r="Q772" s="51" t="s">
        <v>14</v>
      </c>
      <c r="R772" s="64">
        <v>1080</v>
      </c>
      <c r="S772" s="66">
        <f>SUM(J773:Q773)</f>
        <v>0</v>
      </c>
      <c r="T772" s="60">
        <f>SUM(J773:Q773)*R772</f>
        <v>0</v>
      </c>
      <c r="U772" s="53" t="s">
        <v>725</v>
      </c>
    </row>
    <row r="773" spans="1:21" ht="86.25" customHeight="1" thickBot="1" x14ac:dyDescent="0.25">
      <c r="A773" s="55"/>
      <c r="B773" s="57"/>
      <c r="C773" s="57"/>
      <c r="D773" s="59"/>
      <c r="E773" s="59"/>
      <c r="F773" s="59"/>
      <c r="G773" s="59"/>
      <c r="H773" s="59"/>
      <c r="I773" s="69"/>
      <c r="J773" s="52" t="s">
        <v>47</v>
      </c>
      <c r="K773" s="52" t="s">
        <v>47</v>
      </c>
      <c r="L773" s="52" t="s">
        <v>47</v>
      </c>
      <c r="M773" s="52" t="s">
        <v>47</v>
      </c>
      <c r="N773" s="52" t="s">
        <v>47</v>
      </c>
      <c r="O773" s="52" t="s">
        <v>47</v>
      </c>
      <c r="P773" s="44" t="s">
        <v>14</v>
      </c>
      <c r="Q773" s="44" t="s">
        <v>14</v>
      </c>
      <c r="R773" s="65"/>
      <c r="S773" s="67"/>
      <c r="T773" s="61"/>
      <c r="U773" s="54"/>
    </row>
    <row r="774" spans="1:21" ht="15.75" customHeight="1" x14ac:dyDescent="0.2">
      <c r="A774" s="55" t="s">
        <v>14</v>
      </c>
      <c r="B774" s="56">
        <v>378</v>
      </c>
      <c r="C774" s="56">
        <v>41717</v>
      </c>
      <c r="D774" s="58" t="s">
        <v>726</v>
      </c>
      <c r="E774" s="63" t="s">
        <v>724</v>
      </c>
      <c r="F774" s="62" t="s">
        <v>14</v>
      </c>
      <c r="G774" s="63" t="s">
        <v>418</v>
      </c>
      <c r="H774" s="62" t="s">
        <v>715</v>
      </c>
      <c r="I774" s="68" t="s">
        <v>14</v>
      </c>
      <c r="J774" s="43" t="s">
        <v>61</v>
      </c>
      <c r="K774" s="43" t="s">
        <v>42</v>
      </c>
      <c r="L774" s="43" t="s">
        <v>43</v>
      </c>
      <c r="M774" s="43" t="s">
        <v>44</v>
      </c>
      <c r="N774" s="43" t="s">
        <v>45</v>
      </c>
      <c r="O774" s="43" t="s">
        <v>52</v>
      </c>
      <c r="P774" s="51" t="s">
        <v>14</v>
      </c>
      <c r="Q774" s="51" t="s">
        <v>14</v>
      </c>
      <c r="R774" s="64">
        <v>1080</v>
      </c>
      <c r="S774" s="66">
        <f>SUM(J775:Q775)</f>
        <v>0</v>
      </c>
      <c r="T774" s="60">
        <f>SUM(J775:Q775)*R774</f>
        <v>0</v>
      </c>
      <c r="U774" s="53" t="s">
        <v>725</v>
      </c>
    </row>
    <row r="775" spans="1:21" ht="86.25" customHeight="1" thickBot="1" x14ac:dyDescent="0.25">
      <c r="A775" s="55"/>
      <c r="B775" s="57"/>
      <c r="C775" s="57"/>
      <c r="D775" s="59"/>
      <c r="E775" s="59"/>
      <c r="F775" s="59"/>
      <c r="G775" s="59"/>
      <c r="H775" s="59"/>
      <c r="I775" s="69"/>
      <c r="J775" s="52" t="s">
        <v>47</v>
      </c>
      <c r="K775" s="52" t="s">
        <v>47</v>
      </c>
      <c r="L775" s="52" t="s">
        <v>47</v>
      </c>
      <c r="M775" s="52" t="s">
        <v>47</v>
      </c>
      <c r="N775" s="52" t="s">
        <v>47</v>
      </c>
      <c r="O775" s="52" t="s">
        <v>47</v>
      </c>
      <c r="P775" s="44" t="s">
        <v>14</v>
      </c>
      <c r="Q775" s="44" t="s">
        <v>14</v>
      </c>
      <c r="R775" s="65"/>
      <c r="S775" s="67"/>
      <c r="T775" s="61"/>
      <c r="U775" s="54"/>
    </row>
    <row r="776" spans="1:21" ht="15.75" customHeight="1" x14ac:dyDescent="0.2">
      <c r="A776" s="55" t="s">
        <v>14</v>
      </c>
      <c r="B776" s="56">
        <v>379</v>
      </c>
      <c r="C776" s="56">
        <v>41712</v>
      </c>
      <c r="D776" s="58" t="s">
        <v>727</v>
      </c>
      <c r="E776" s="63" t="s">
        <v>724</v>
      </c>
      <c r="F776" s="62" t="s">
        <v>14</v>
      </c>
      <c r="G776" s="63" t="s">
        <v>40</v>
      </c>
      <c r="H776" s="62" t="s">
        <v>715</v>
      </c>
      <c r="I776" s="68" t="s">
        <v>14</v>
      </c>
      <c r="J776" s="43" t="s">
        <v>61</v>
      </c>
      <c r="K776" s="43" t="s">
        <v>42</v>
      </c>
      <c r="L776" s="43" t="s">
        <v>43</v>
      </c>
      <c r="M776" s="43" t="s">
        <v>44</v>
      </c>
      <c r="N776" s="43" t="s">
        <v>45</v>
      </c>
      <c r="O776" s="43" t="s">
        <v>52</v>
      </c>
      <c r="P776" s="51" t="s">
        <v>14</v>
      </c>
      <c r="Q776" s="51" t="s">
        <v>14</v>
      </c>
      <c r="R776" s="64">
        <v>1080</v>
      </c>
      <c r="S776" s="66">
        <f>SUM(J777:Q777)</f>
        <v>0</v>
      </c>
      <c r="T776" s="60">
        <f>SUM(J777:Q777)*R776</f>
        <v>0</v>
      </c>
      <c r="U776" s="53" t="s">
        <v>725</v>
      </c>
    </row>
    <row r="777" spans="1:21" ht="86.25" customHeight="1" thickBot="1" x14ac:dyDescent="0.25">
      <c r="A777" s="55"/>
      <c r="B777" s="57"/>
      <c r="C777" s="57"/>
      <c r="D777" s="59"/>
      <c r="E777" s="59"/>
      <c r="F777" s="59"/>
      <c r="G777" s="59"/>
      <c r="H777" s="59"/>
      <c r="I777" s="69"/>
      <c r="J777" s="52" t="s">
        <v>47</v>
      </c>
      <c r="K777" s="52" t="s">
        <v>47</v>
      </c>
      <c r="L777" s="52" t="s">
        <v>47</v>
      </c>
      <c r="M777" s="52" t="s">
        <v>47</v>
      </c>
      <c r="N777" s="52" t="s">
        <v>47</v>
      </c>
      <c r="O777" s="52" t="s">
        <v>47</v>
      </c>
      <c r="P777" s="44" t="s">
        <v>14</v>
      </c>
      <c r="Q777" s="44" t="s">
        <v>14</v>
      </c>
      <c r="R777" s="65"/>
      <c r="S777" s="67"/>
      <c r="T777" s="61"/>
      <c r="U777" s="54"/>
    </row>
    <row r="778" spans="1:21" ht="15.75" customHeight="1" x14ac:dyDescent="0.2">
      <c r="A778" s="55" t="s">
        <v>14</v>
      </c>
      <c r="B778" s="56">
        <v>380</v>
      </c>
      <c r="C778" s="56">
        <v>41716</v>
      </c>
      <c r="D778" s="58" t="s">
        <v>728</v>
      </c>
      <c r="E778" s="63" t="s">
        <v>724</v>
      </c>
      <c r="F778" s="62" t="s">
        <v>14</v>
      </c>
      <c r="G778" s="63" t="s">
        <v>227</v>
      </c>
      <c r="H778" s="62" t="s">
        <v>715</v>
      </c>
      <c r="I778" s="68" t="s">
        <v>14</v>
      </c>
      <c r="J778" s="43" t="s">
        <v>61</v>
      </c>
      <c r="K778" s="43" t="s">
        <v>42</v>
      </c>
      <c r="L778" s="43" t="s">
        <v>43</v>
      </c>
      <c r="M778" s="43" t="s">
        <v>44</v>
      </c>
      <c r="N778" s="43" t="s">
        <v>45</v>
      </c>
      <c r="O778" s="43" t="s">
        <v>52</v>
      </c>
      <c r="P778" s="51" t="s">
        <v>14</v>
      </c>
      <c r="Q778" s="51" t="s">
        <v>14</v>
      </c>
      <c r="R778" s="64">
        <v>1080</v>
      </c>
      <c r="S778" s="66">
        <f>SUM(J779:Q779)</f>
        <v>0</v>
      </c>
      <c r="T778" s="60">
        <f>SUM(J779:Q779)*R778</f>
        <v>0</v>
      </c>
      <c r="U778" s="53" t="s">
        <v>725</v>
      </c>
    </row>
    <row r="779" spans="1:21" ht="86.25" customHeight="1" thickBot="1" x14ac:dyDescent="0.25">
      <c r="A779" s="55"/>
      <c r="B779" s="57"/>
      <c r="C779" s="57"/>
      <c r="D779" s="59"/>
      <c r="E779" s="59"/>
      <c r="F779" s="59"/>
      <c r="G779" s="59"/>
      <c r="H779" s="59"/>
      <c r="I779" s="69"/>
      <c r="J779" s="52" t="s">
        <v>47</v>
      </c>
      <c r="K779" s="52" t="s">
        <v>47</v>
      </c>
      <c r="L779" s="52" t="s">
        <v>47</v>
      </c>
      <c r="M779" s="52" t="s">
        <v>47</v>
      </c>
      <c r="N779" s="52" t="s">
        <v>47</v>
      </c>
      <c r="O779" s="52" t="s">
        <v>47</v>
      </c>
      <c r="P779" s="44" t="s">
        <v>14</v>
      </c>
      <c r="Q779" s="44" t="s">
        <v>14</v>
      </c>
      <c r="R779" s="65"/>
      <c r="S779" s="67"/>
      <c r="T779" s="61"/>
      <c r="U779" s="54"/>
    </row>
    <row r="780" spans="1:21" ht="15.75" customHeight="1" x14ac:dyDescent="0.2">
      <c r="A780" s="55" t="s">
        <v>14</v>
      </c>
      <c r="B780" s="56">
        <v>381</v>
      </c>
      <c r="C780" s="56">
        <v>41713</v>
      </c>
      <c r="D780" s="58" t="s">
        <v>729</v>
      </c>
      <c r="E780" s="63" t="s">
        <v>724</v>
      </c>
      <c r="F780" s="62" t="s">
        <v>14</v>
      </c>
      <c r="G780" s="63" t="s">
        <v>722</v>
      </c>
      <c r="H780" s="62" t="s">
        <v>715</v>
      </c>
      <c r="I780" s="68" t="s">
        <v>14</v>
      </c>
      <c r="J780" s="43" t="s">
        <v>61</v>
      </c>
      <c r="K780" s="43" t="s">
        <v>42</v>
      </c>
      <c r="L780" s="43" t="s">
        <v>43</v>
      </c>
      <c r="M780" s="43" t="s">
        <v>44</v>
      </c>
      <c r="N780" s="43" t="s">
        <v>45</v>
      </c>
      <c r="O780" s="43" t="s">
        <v>52</v>
      </c>
      <c r="P780" s="51" t="s">
        <v>14</v>
      </c>
      <c r="Q780" s="51" t="s">
        <v>14</v>
      </c>
      <c r="R780" s="64">
        <v>1080</v>
      </c>
      <c r="S780" s="66">
        <f>SUM(J781:Q781)</f>
        <v>0</v>
      </c>
      <c r="T780" s="60">
        <f>SUM(J781:Q781)*R780</f>
        <v>0</v>
      </c>
      <c r="U780" s="53" t="s">
        <v>725</v>
      </c>
    </row>
    <row r="781" spans="1:21" ht="86.25" customHeight="1" thickBot="1" x14ac:dyDescent="0.25">
      <c r="A781" s="55"/>
      <c r="B781" s="57"/>
      <c r="C781" s="57"/>
      <c r="D781" s="59"/>
      <c r="E781" s="59"/>
      <c r="F781" s="59"/>
      <c r="G781" s="59"/>
      <c r="H781" s="59"/>
      <c r="I781" s="69"/>
      <c r="J781" s="52" t="s">
        <v>47</v>
      </c>
      <c r="K781" s="52" t="s">
        <v>47</v>
      </c>
      <c r="L781" s="52" t="s">
        <v>47</v>
      </c>
      <c r="M781" s="52" t="s">
        <v>47</v>
      </c>
      <c r="N781" s="52" t="s">
        <v>47</v>
      </c>
      <c r="O781" s="52" t="s">
        <v>47</v>
      </c>
      <c r="P781" s="44" t="s">
        <v>14</v>
      </c>
      <c r="Q781" s="44" t="s">
        <v>14</v>
      </c>
      <c r="R781" s="65"/>
      <c r="S781" s="67"/>
      <c r="T781" s="61"/>
      <c r="U781" s="54"/>
    </row>
    <row r="782" spans="1:21" ht="15.75" customHeight="1" x14ac:dyDescent="0.2">
      <c r="A782" s="55" t="s">
        <v>14</v>
      </c>
      <c r="B782" s="56">
        <v>382</v>
      </c>
      <c r="C782" s="56">
        <v>41714</v>
      </c>
      <c r="D782" s="58" t="s">
        <v>730</v>
      </c>
      <c r="E782" s="63" t="s">
        <v>724</v>
      </c>
      <c r="F782" s="62" t="s">
        <v>14</v>
      </c>
      <c r="G782" s="63" t="s">
        <v>252</v>
      </c>
      <c r="H782" s="62" t="s">
        <v>715</v>
      </c>
      <c r="I782" s="68" t="s">
        <v>14</v>
      </c>
      <c r="J782" s="43" t="s">
        <v>61</v>
      </c>
      <c r="K782" s="43" t="s">
        <v>42</v>
      </c>
      <c r="L782" s="43" t="s">
        <v>43</v>
      </c>
      <c r="M782" s="43" t="s">
        <v>44</v>
      </c>
      <c r="N782" s="43" t="s">
        <v>45</v>
      </c>
      <c r="O782" s="43" t="s">
        <v>52</v>
      </c>
      <c r="P782" s="51" t="s">
        <v>14</v>
      </c>
      <c r="Q782" s="51" t="s">
        <v>14</v>
      </c>
      <c r="R782" s="64">
        <v>1080</v>
      </c>
      <c r="S782" s="66">
        <f>SUM(J783:Q783)</f>
        <v>0</v>
      </c>
      <c r="T782" s="60">
        <f>SUM(J783:Q783)*R782</f>
        <v>0</v>
      </c>
      <c r="U782" s="53" t="s">
        <v>725</v>
      </c>
    </row>
    <row r="783" spans="1:21" ht="86.25" customHeight="1" thickBot="1" x14ac:dyDescent="0.25">
      <c r="A783" s="55"/>
      <c r="B783" s="57"/>
      <c r="C783" s="57"/>
      <c r="D783" s="59"/>
      <c r="E783" s="59"/>
      <c r="F783" s="59"/>
      <c r="G783" s="59"/>
      <c r="H783" s="59"/>
      <c r="I783" s="69"/>
      <c r="J783" s="52" t="s">
        <v>47</v>
      </c>
      <c r="K783" s="52" t="s">
        <v>47</v>
      </c>
      <c r="L783" s="52" t="s">
        <v>47</v>
      </c>
      <c r="M783" s="52" t="s">
        <v>47</v>
      </c>
      <c r="N783" s="52" t="s">
        <v>47</v>
      </c>
      <c r="O783" s="52" t="s">
        <v>47</v>
      </c>
      <c r="P783" s="44" t="s">
        <v>14</v>
      </c>
      <c r="Q783" s="44" t="s">
        <v>14</v>
      </c>
      <c r="R783" s="65"/>
      <c r="S783" s="67"/>
      <c r="T783" s="61"/>
      <c r="U783" s="54"/>
    </row>
    <row r="784" spans="1:21" ht="15.75" customHeight="1" x14ac:dyDescent="0.2">
      <c r="A784" s="55" t="s">
        <v>14</v>
      </c>
      <c r="B784" s="56">
        <v>383</v>
      </c>
      <c r="C784" s="56">
        <v>41311</v>
      </c>
      <c r="D784" s="58" t="s">
        <v>731</v>
      </c>
      <c r="E784" s="63" t="s">
        <v>221</v>
      </c>
      <c r="F784" s="62" t="s">
        <v>14</v>
      </c>
      <c r="G784" s="63" t="s">
        <v>418</v>
      </c>
      <c r="H784" s="62" t="s">
        <v>292</v>
      </c>
      <c r="I784" s="68" t="s">
        <v>14</v>
      </c>
      <c r="J784" s="43" t="s">
        <v>732</v>
      </c>
      <c r="K784" s="43" t="s">
        <v>733</v>
      </c>
      <c r="L784" s="43" t="s">
        <v>734</v>
      </c>
      <c r="M784" s="43" t="s">
        <v>735</v>
      </c>
      <c r="N784" s="43" t="s">
        <v>736</v>
      </c>
      <c r="O784" s="43" t="s">
        <v>737</v>
      </c>
      <c r="P784" s="51" t="s">
        <v>14</v>
      </c>
      <c r="Q784" s="51" t="s">
        <v>14</v>
      </c>
      <c r="R784" s="64">
        <v>560</v>
      </c>
      <c r="S784" s="66">
        <f>SUM(J785:Q785)</f>
        <v>0</v>
      </c>
      <c r="T784" s="60">
        <f>SUM(J785:Q785)*R784</f>
        <v>0</v>
      </c>
      <c r="U784" s="53" t="s">
        <v>738</v>
      </c>
    </row>
    <row r="785" spans="1:21" ht="86.25" customHeight="1" thickBot="1" x14ac:dyDescent="0.25">
      <c r="A785" s="55"/>
      <c r="B785" s="57"/>
      <c r="C785" s="57"/>
      <c r="D785" s="59"/>
      <c r="E785" s="59"/>
      <c r="F785" s="59"/>
      <c r="G785" s="59"/>
      <c r="H785" s="59"/>
      <c r="I785" s="69"/>
      <c r="J785" s="52" t="s">
        <v>47</v>
      </c>
      <c r="K785" s="52" t="s">
        <v>47</v>
      </c>
      <c r="L785" s="52" t="s">
        <v>47</v>
      </c>
      <c r="M785" s="52" t="s">
        <v>47</v>
      </c>
      <c r="N785" s="52" t="s">
        <v>47</v>
      </c>
      <c r="O785" s="44" t="s">
        <v>14</v>
      </c>
      <c r="P785" s="44" t="s">
        <v>14</v>
      </c>
      <c r="Q785" s="44" t="s">
        <v>14</v>
      </c>
      <c r="R785" s="65"/>
      <c r="S785" s="67"/>
      <c r="T785" s="61"/>
      <c r="U785" s="54"/>
    </row>
    <row r="786" spans="1:21" ht="15.75" customHeight="1" x14ac:dyDescent="0.2">
      <c r="A786" s="55" t="s">
        <v>14</v>
      </c>
      <c r="B786" s="56">
        <v>384</v>
      </c>
      <c r="C786" s="56">
        <v>41308</v>
      </c>
      <c r="D786" s="58" t="s">
        <v>739</v>
      </c>
      <c r="E786" s="63" t="s">
        <v>221</v>
      </c>
      <c r="F786" s="62" t="s">
        <v>14</v>
      </c>
      <c r="G786" s="63" t="s">
        <v>201</v>
      </c>
      <c r="H786" s="62" t="s">
        <v>292</v>
      </c>
      <c r="I786" s="68" t="s">
        <v>14</v>
      </c>
      <c r="J786" s="43" t="s">
        <v>732</v>
      </c>
      <c r="K786" s="43" t="s">
        <v>733</v>
      </c>
      <c r="L786" s="43" t="s">
        <v>734</v>
      </c>
      <c r="M786" s="43" t="s">
        <v>735</v>
      </c>
      <c r="N786" s="43" t="s">
        <v>736</v>
      </c>
      <c r="O786" s="43" t="s">
        <v>737</v>
      </c>
      <c r="P786" s="51" t="s">
        <v>14</v>
      </c>
      <c r="Q786" s="51" t="s">
        <v>14</v>
      </c>
      <c r="R786" s="64">
        <v>560</v>
      </c>
      <c r="S786" s="66">
        <f>SUM(J787:Q787)</f>
        <v>0</v>
      </c>
      <c r="T786" s="60">
        <f>SUM(J787:Q787)*R786</f>
        <v>0</v>
      </c>
      <c r="U786" s="53" t="s">
        <v>738</v>
      </c>
    </row>
    <row r="787" spans="1:21" ht="86.25" customHeight="1" thickBot="1" x14ac:dyDescent="0.25">
      <c r="A787" s="55"/>
      <c r="B787" s="57"/>
      <c r="C787" s="57"/>
      <c r="D787" s="59"/>
      <c r="E787" s="59"/>
      <c r="F787" s="59"/>
      <c r="G787" s="59"/>
      <c r="H787" s="59"/>
      <c r="I787" s="69"/>
      <c r="J787" s="52" t="s">
        <v>47</v>
      </c>
      <c r="K787" s="52" t="s">
        <v>47</v>
      </c>
      <c r="L787" s="52" t="s">
        <v>47</v>
      </c>
      <c r="M787" s="52" t="s">
        <v>47</v>
      </c>
      <c r="N787" s="52" t="s">
        <v>47</v>
      </c>
      <c r="O787" s="52" t="s">
        <v>47</v>
      </c>
      <c r="P787" s="44" t="s">
        <v>14</v>
      </c>
      <c r="Q787" s="44" t="s">
        <v>14</v>
      </c>
      <c r="R787" s="65"/>
      <c r="S787" s="67"/>
      <c r="T787" s="61"/>
      <c r="U787" s="54"/>
    </row>
    <row r="788" spans="1:21" ht="15.75" customHeight="1" x14ac:dyDescent="0.2">
      <c r="A788" s="55" t="s">
        <v>14</v>
      </c>
      <c r="B788" s="56">
        <v>385</v>
      </c>
      <c r="C788" s="56">
        <v>41310</v>
      </c>
      <c r="D788" s="58" t="s">
        <v>740</v>
      </c>
      <c r="E788" s="63" t="s">
        <v>221</v>
      </c>
      <c r="F788" s="62" t="s">
        <v>14</v>
      </c>
      <c r="G788" s="63" t="s">
        <v>82</v>
      </c>
      <c r="H788" s="62" t="s">
        <v>292</v>
      </c>
      <c r="I788" s="68" t="s">
        <v>14</v>
      </c>
      <c r="J788" s="43" t="s">
        <v>732</v>
      </c>
      <c r="K788" s="43" t="s">
        <v>733</v>
      </c>
      <c r="L788" s="43" t="s">
        <v>734</v>
      </c>
      <c r="M788" s="43" t="s">
        <v>735</v>
      </c>
      <c r="N788" s="43" t="s">
        <v>736</v>
      </c>
      <c r="O788" s="43" t="s">
        <v>737</v>
      </c>
      <c r="P788" s="51" t="s">
        <v>14</v>
      </c>
      <c r="Q788" s="51" t="s">
        <v>14</v>
      </c>
      <c r="R788" s="64">
        <v>560</v>
      </c>
      <c r="S788" s="66">
        <f>SUM(J789:Q789)</f>
        <v>0</v>
      </c>
      <c r="T788" s="60">
        <f>SUM(J789:Q789)*R788</f>
        <v>0</v>
      </c>
      <c r="U788" s="53" t="s">
        <v>738</v>
      </c>
    </row>
    <row r="789" spans="1:21" ht="86.25" customHeight="1" thickBot="1" x14ac:dyDescent="0.25">
      <c r="A789" s="55"/>
      <c r="B789" s="57"/>
      <c r="C789" s="57"/>
      <c r="D789" s="59"/>
      <c r="E789" s="59"/>
      <c r="F789" s="59"/>
      <c r="G789" s="59"/>
      <c r="H789" s="59"/>
      <c r="I789" s="69"/>
      <c r="J789" s="52" t="s">
        <v>47</v>
      </c>
      <c r="K789" s="52" t="s">
        <v>47</v>
      </c>
      <c r="L789" s="52" t="s">
        <v>47</v>
      </c>
      <c r="M789" s="52" t="s">
        <v>47</v>
      </c>
      <c r="N789" s="52" t="s">
        <v>47</v>
      </c>
      <c r="O789" s="52" t="s">
        <v>47</v>
      </c>
      <c r="P789" s="44" t="s">
        <v>14</v>
      </c>
      <c r="Q789" s="44" t="s">
        <v>14</v>
      </c>
      <c r="R789" s="65"/>
      <c r="S789" s="67"/>
      <c r="T789" s="61"/>
      <c r="U789" s="54"/>
    </row>
    <row r="790" spans="1:21" ht="15.75" customHeight="1" x14ac:dyDescent="0.2">
      <c r="A790" s="55" t="s">
        <v>14</v>
      </c>
      <c r="B790" s="56">
        <v>386</v>
      </c>
      <c r="C790" s="56">
        <v>41307</v>
      </c>
      <c r="D790" s="58" t="s">
        <v>741</v>
      </c>
      <c r="E790" s="63" t="s">
        <v>221</v>
      </c>
      <c r="F790" s="62" t="s">
        <v>14</v>
      </c>
      <c r="G790" s="63" t="s">
        <v>40</v>
      </c>
      <c r="H790" s="62" t="s">
        <v>292</v>
      </c>
      <c r="I790" s="68" t="s">
        <v>14</v>
      </c>
      <c r="J790" s="43" t="s">
        <v>732</v>
      </c>
      <c r="K790" s="43" t="s">
        <v>733</v>
      </c>
      <c r="L790" s="43" t="s">
        <v>734</v>
      </c>
      <c r="M790" s="43" t="s">
        <v>735</v>
      </c>
      <c r="N790" s="43" t="s">
        <v>736</v>
      </c>
      <c r="O790" s="43" t="s">
        <v>737</v>
      </c>
      <c r="P790" s="51" t="s">
        <v>14</v>
      </c>
      <c r="Q790" s="51" t="s">
        <v>14</v>
      </c>
      <c r="R790" s="64">
        <v>560</v>
      </c>
      <c r="S790" s="66">
        <f>SUM(J791:Q791)</f>
        <v>0</v>
      </c>
      <c r="T790" s="60">
        <f>SUM(J791:Q791)*R790</f>
        <v>0</v>
      </c>
      <c r="U790" s="53" t="s">
        <v>738</v>
      </c>
    </row>
    <row r="791" spans="1:21" ht="86.25" customHeight="1" thickBot="1" x14ac:dyDescent="0.25">
      <c r="A791" s="55"/>
      <c r="B791" s="57"/>
      <c r="C791" s="57"/>
      <c r="D791" s="59"/>
      <c r="E791" s="59"/>
      <c r="F791" s="59"/>
      <c r="G791" s="59"/>
      <c r="H791" s="59"/>
      <c r="I791" s="69"/>
      <c r="J791" s="52" t="s">
        <v>47</v>
      </c>
      <c r="K791" s="52" t="s">
        <v>47</v>
      </c>
      <c r="L791" s="52" t="s">
        <v>47</v>
      </c>
      <c r="M791" s="52" t="s">
        <v>47</v>
      </c>
      <c r="N791" s="52" t="s">
        <v>47</v>
      </c>
      <c r="O791" s="52" t="s">
        <v>47</v>
      </c>
      <c r="P791" s="44" t="s">
        <v>14</v>
      </c>
      <c r="Q791" s="44" t="s">
        <v>14</v>
      </c>
      <c r="R791" s="65"/>
      <c r="S791" s="67"/>
      <c r="T791" s="61"/>
      <c r="U791" s="54"/>
    </row>
    <row r="792" spans="1:21" ht="15.75" customHeight="1" x14ac:dyDescent="0.2">
      <c r="A792" s="55" t="s">
        <v>14</v>
      </c>
      <c r="B792" s="56">
        <v>387</v>
      </c>
      <c r="C792" s="56">
        <v>41312</v>
      </c>
      <c r="D792" s="58" t="s">
        <v>742</v>
      </c>
      <c r="E792" s="63" t="s">
        <v>221</v>
      </c>
      <c r="F792" s="62" t="s">
        <v>14</v>
      </c>
      <c r="G792" s="63" t="s">
        <v>225</v>
      </c>
      <c r="H792" s="62" t="s">
        <v>292</v>
      </c>
      <c r="I792" s="68" t="s">
        <v>14</v>
      </c>
      <c r="J792" s="43" t="s">
        <v>732</v>
      </c>
      <c r="K792" s="43" t="s">
        <v>733</v>
      </c>
      <c r="L792" s="43" t="s">
        <v>734</v>
      </c>
      <c r="M792" s="43" t="s">
        <v>735</v>
      </c>
      <c r="N792" s="43" t="s">
        <v>736</v>
      </c>
      <c r="O792" s="43" t="s">
        <v>737</v>
      </c>
      <c r="P792" s="51" t="s">
        <v>14</v>
      </c>
      <c r="Q792" s="51" t="s">
        <v>14</v>
      </c>
      <c r="R792" s="64">
        <v>560</v>
      </c>
      <c r="S792" s="66">
        <f>SUM(J793:Q793)</f>
        <v>0</v>
      </c>
      <c r="T792" s="60">
        <f>SUM(J793:Q793)*R792</f>
        <v>0</v>
      </c>
      <c r="U792" s="53" t="s">
        <v>738</v>
      </c>
    </row>
    <row r="793" spans="1:21" ht="86.25" customHeight="1" thickBot="1" x14ac:dyDescent="0.25">
      <c r="A793" s="55"/>
      <c r="B793" s="57"/>
      <c r="C793" s="57"/>
      <c r="D793" s="59"/>
      <c r="E793" s="59"/>
      <c r="F793" s="59"/>
      <c r="G793" s="59"/>
      <c r="H793" s="59"/>
      <c r="I793" s="69"/>
      <c r="J793" s="52" t="s">
        <v>47</v>
      </c>
      <c r="K793" s="52" t="s">
        <v>47</v>
      </c>
      <c r="L793" s="52" t="s">
        <v>47</v>
      </c>
      <c r="M793" s="52" t="s">
        <v>47</v>
      </c>
      <c r="N793" s="52" t="s">
        <v>47</v>
      </c>
      <c r="O793" s="52" t="s">
        <v>47</v>
      </c>
      <c r="P793" s="44" t="s">
        <v>14</v>
      </c>
      <c r="Q793" s="44" t="s">
        <v>14</v>
      </c>
      <c r="R793" s="65"/>
      <c r="S793" s="67"/>
      <c r="T793" s="61"/>
      <c r="U793" s="54"/>
    </row>
    <row r="794" spans="1:21" ht="15.75" customHeight="1" x14ac:dyDescent="0.2">
      <c r="A794" s="55" t="s">
        <v>14</v>
      </c>
      <c r="B794" s="56">
        <v>388</v>
      </c>
      <c r="C794" s="56">
        <v>41309</v>
      </c>
      <c r="D794" s="58" t="s">
        <v>743</v>
      </c>
      <c r="E794" s="63" t="s">
        <v>221</v>
      </c>
      <c r="F794" s="62" t="s">
        <v>14</v>
      </c>
      <c r="G794" s="63" t="s">
        <v>181</v>
      </c>
      <c r="H794" s="62" t="s">
        <v>292</v>
      </c>
      <c r="I794" s="68" t="s">
        <v>14</v>
      </c>
      <c r="J794" s="43" t="s">
        <v>732</v>
      </c>
      <c r="K794" s="43" t="s">
        <v>733</v>
      </c>
      <c r="L794" s="43" t="s">
        <v>734</v>
      </c>
      <c r="M794" s="43" t="s">
        <v>735</v>
      </c>
      <c r="N794" s="43" t="s">
        <v>736</v>
      </c>
      <c r="O794" s="43" t="s">
        <v>737</v>
      </c>
      <c r="P794" s="51" t="s">
        <v>14</v>
      </c>
      <c r="Q794" s="51" t="s">
        <v>14</v>
      </c>
      <c r="R794" s="64">
        <v>560</v>
      </c>
      <c r="S794" s="66">
        <f>SUM(J795:Q795)</f>
        <v>0</v>
      </c>
      <c r="T794" s="60">
        <f>SUM(J795:Q795)*R794</f>
        <v>0</v>
      </c>
      <c r="U794" s="53" t="s">
        <v>738</v>
      </c>
    </row>
    <row r="795" spans="1:21" ht="86.25" customHeight="1" thickBot="1" x14ac:dyDescent="0.25">
      <c r="A795" s="55"/>
      <c r="B795" s="57"/>
      <c r="C795" s="57"/>
      <c r="D795" s="59"/>
      <c r="E795" s="59"/>
      <c r="F795" s="59"/>
      <c r="G795" s="59"/>
      <c r="H795" s="59"/>
      <c r="I795" s="69"/>
      <c r="J795" s="52" t="s">
        <v>47</v>
      </c>
      <c r="K795" s="52" t="s">
        <v>47</v>
      </c>
      <c r="L795" s="52" t="s">
        <v>47</v>
      </c>
      <c r="M795" s="52" t="s">
        <v>47</v>
      </c>
      <c r="N795" s="52" t="s">
        <v>47</v>
      </c>
      <c r="O795" s="52" t="s">
        <v>47</v>
      </c>
      <c r="P795" s="44" t="s">
        <v>14</v>
      </c>
      <c r="Q795" s="44" t="s">
        <v>14</v>
      </c>
      <c r="R795" s="65"/>
      <c r="S795" s="67"/>
      <c r="T795" s="61"/>
      <c r="U795" s="54"/>
    </row>
    <row r="796" spans="1:21" ht="15.75" customHeight="1" x14ac:dyDescent="0.2">
      <c r="A796" s="55" t="s">
        <v>14</v>
      </c>
      <c r="B796" s="56">
        <v>389</v>
      </c>
      <c r="C796" s="56">
        <v>41317</v>
      </c>
      <c r="D796" s="58" t="s">
        <v>744</v>
      </c>
      <c r="E796" s="63" t="s">
        <v>221</v>
      </c>
      <c r="F796" s="62" t="s">
        <v>14</v>
      </c>
      <c r="G796" s="63" t="s">
        <v>493</v>
      </c>
      <c r="H796" s="62" t="s">
        <v>745</v>
      </c>
      <c r="I796" s="68" t="s">
        <v>14</v>
      </c>
      <c r="J796" s="43" t="s">
        <v>732</v>
      </c>
      <c r="K796" s="43" t="s">
        <v>733</v>
      </c>
      <c r="L796" s="43" t="s">
        <v>734</v>
      </c>
      <c r="M796" s="43" t="s">
        <v>735</v>
      </c>
      <c r="N796" s="43" t="s">
        <v>736</v>
      </c>
      <c r="O796" s="43" t="s">
        <v>737</v>
      </c>
      <c r="P796" s="51" t="s">
        <v>14</v>
      </c>
      <c r="Q796" s="51" t="s">
        <v>14</v>
      </c>
      <c r="R796" s="64">
        <v>480</v>
      </c>
      <c r="S796" s="66">
        <f>SUM(J797:Q797)</f>
        <v>0</v>
      </c>
      <c r="T796" s="60">
        <f>SUM(J797:Q797)*R796</f>
        <v>0</v>
      </c>
      <c r="U796" s="53" t="s">
        <v>746</v>
      </c>
    </row>
    <row r="797" spans="1:21" ht="86.25" customHeight="1" thickBot="1" x14ac:dyDescent="0.25">
      <c r="A797" s="55"/>
      <c r="B797" s="57"/>
      <c r="C797" s="57"/>
      <c r="D797" s="59"/>
      <c r="E797" s="59"/>
      <c r="F797" s="59"/>
      <c r="G797" s="59"/>
      <c r="H797" s="59"/>
      <c r="I797" s="69"/>
      <c r="J797" s="52" t="s">
        <v>47</v>
      </c>
      <c r="K797" s="52" t="s">
        <v>47</v>
      </c>
      <c r="L797" s="52" t="s">
        <v>47</v>
      </c>
      <c r="M797" s="44" t="s">
        <v>14</v>
      </c>
      <c r="N797" s="52" t="s">
        <v>47</v>
      </c>
      <c r="O797" s="44" t="s">
        <v>14</v>
      </c>
      <c r="P797" s="44" t="s">
        <v>14</v>
      </c>
      <c r="Q797" s="44" t="s">
        <v>14</v>
      </c>
      <c r="R797" s="65"/>
      <c r="S797" s="67"/>
      <c r="T797" s="61"/>
      <c r="U797" s="54"/>
    </row>
    <row r="798" spans="1:21" ht="15.75" customHeight="1" x14ac:dyDescent="0.2">
      <c r="A798" s="55" t="s">
        <v>14</v>
      </c>
      <c r="B798" s="56">
        <v>390</v>
      </c>
      <c r="C798" s="56">
        <v>41314</v>
      </c>
      <c r="D798" s="58" t="s">
        <v>747</v>
      </c>
      <c r="E798" s="63" t="s">
        <v>221</v>
      </c>
      <c r="F798" s="62" t="s">
        <v>14</v>
      </c>
      <c r="G798" s="63" t="s">
        <v>748</v>
      </c>
      <c r="H798" s="62" t="s">
        <v>745</v>
      </c>
      <c r="I798" s="68" t="s">
        <v>14</v>
      </c>
      <c r="J798" s="43" t="s">
        <v>732</v>
      </c>
      <c r="K798" s="43" t="s">
        <v>733</v>
      </c>
      <c r="L798" s="43" t="s">
        <v>734</v>
      </c>
      <c r="M798" s="43" t="s">
        <v>735</v>
      </c>
      <c r="N798" s="43" t="s">
        <v>736</v>
      </c>
      <c r="O798" s="43" t="s">
        <v>737</v>
      </c>
      <c r="P798" s="51" t="s">
        <v>14</v>
      </c>
      <c r="Q798" s="51" t="s">
        <v>14</v>
      </c>
      <c r="R798" s="64">
        <v>480</v>
      </c>
      <c r="S798" s="66">
        <f>SUM(J799:Q799)</f>
        <v>0</v>
      </c>
      <c r="T798" s="60">
        <f>SUM(J799:Q799)*R798</f>
        <v>0</v>
      </c>
      <c r="U798" s="53" t="s">
        <v>746</v>
      </c>
    </row>
    <row r="799" spans="1:21" ht="86.25" customHeight="1" thickBot="1" x14ac:dyDescent="0.25">
      <c r="A799" s="55"/>
      <c r="B799" s="57"/>
      <c r="C799" s="57"/>
      <c r="D799" s="59"/>
      <c r="E799" s="59"/>
      <c r="F799" s="59"/>
      <c r="G799" s="59"/>
      <c r="H799" s="59"/>
      <c r="I799" s="69"/>
      <c r="J799" s="52" t="s">
        <v>47</v>
      </c>
      <c r="K799" s="52" t="s">
        <v>47</v>
      </c>
      <c r="L799" s="44" t="s">
        <v>14</v>
      </c>
      <c r="M799" s="44" t="s">
        <v>14</v>
      </c>
      <c r="N799" s="44" t="s">
        <v>14</v>
      </c>
      <c r="O799" s="44" t="s">
        <v>14</v>
      </c>
      <c r="P799" s="44" t="s">
        <v>14</v>
      </c>
      <c r="Q799" s="44" t="s">
        <v>14</v>
      </c>
      <c r="R799" s="65"/>
      <c r="S799" s="67"/>
      <c r="T799" s="61"/>
      <c r="U799" s="54"/>
    </row>
    <row r="800" spans="1:21" ht="15.75" customHeight="1" x14ac:dyDescent="0.2">
      <c r="A800" s="55" t="s">
        <v>14</v>
      </c>
      <c r="B800" s="56">
        <v>391</v>
      </c>
      <c r="C800" s="56">
        <v>41316</v>
      </c>
      <c r="D800" s="58" t="s">
        <v>749</v>
      </c>
      <c r="E800" s="63" t="s">
        <v>221</v>
      </c>
      <c r="F800" s="62" t="s">
        <v>14</v>
      </c>
      <c r="G800" s="63" t="s">
        <v>121</v>
      </c>
      <c r="H800" s="62" t="s">
        <v>745</v>
      </c>
      <c r="I800" s="68" t="s">
        <v>14</v>
      </c>
      <c r="J800" s="43" t="s">
        <v>732</v>
      </c>
      <c r="K800" s="43" t="s">
        <v>733</v>
      </c>
      <c r="L800" s="43" t="s">
        <v>734</v>
      </c>
      <c r="M800" s="43" t="s">
        <v>735</v>
      </c>
      <c r="N800" s="43" t="s">
        <v>736</v>
      </c>
      <c r="O800" s="43" t="s">
        <v>737</v>
      </c>
      <c r="P800" s="51" t="s">
        <v>14</v>
      </c>
      <c r="Q800" s="51" t="s">
        <v>14</v>
      </c>
      <c r="R800" s="64">
        <v>480</v>
      </c>
      <c r="S800" s="66">
        <f>SUM(J801:Q801)</f>
        <v>0</v>
      </c>
      <c r="T800" s="60">
        <f>SUM(J801:Q801)*R800</f>
        <v>0</v>
      </c>
      <c r="U800" s="53" t="s">
        <v>746</v>
      </c>
    </row>
    <row r="801" spans="1:21" ht="86.25" customHeight="1" thickBot="1" x14ac:dyDescent="0.25">
      <c r="A801" s="55"/>
      <c r="B801" s="57"/>
      <c r="C801" s="57"/>
      <c r="D801" s="59"/>
      <c r="E801" s="59"/>
      <c r="F801" s="59"/>
      <c r="G801" s="59"/>
      <c r="H801" s="59"/>
      <c r="I801" s="69"/>
      <c r="J801" s="52" t="s">
        <v>47</v>
      </c>
      <c r="K801" s="52" t="s">
        <v>47</v>
      </c>
      <c r="L801" s="52" t="s">
        <v>47</v>
      </c>
      <c r="M801" s="52" t="s">
        <v>47</v>
      </c>
      <c r="N801" s="52" t="s">
        <v>47</v>
      </c>
      <c r="O801" s="44" t="s">
        <v>14</v>
      </c>
      <c r="P801" s="44" t="s">
        <v>14</v>
      </c>
      <c r="Q801" s="44" t="s">
        <v>14</v>
      </c>
      <c r="R801" s="65"/>
      <c r="S801" s="67"/>
      <c r="T801" s="61"/>
      <c r="U801" s="54"/>
    </row>
    <row r="802" spans="1:21" ht="15.75" customHeight="1" x14ac:dyDescent="0.2">
      <c r="A802" s="55" t="s">
        <v>14</v>
      </c>
      <c r="B802" s="56">
        <v>392</v>
      </c>
      <c r="C802" s="56">
        <v>41313</v>
      </c>
      <c r="D802" s="58" t="s">
        <v>750</v>
      </c>
      <c r="E802" s="63" t="s">
        <v>221</v>
      </c>
      <c r="F802" s="62" t="s">
        <v>14</v>
      </c>
      <c r="G802" s="63" t="s">
        <v>40</v>
      </c>
      <c r="H802" s="62" t="s">
        <v>745</v>
      </c>
      <c r="I802" s="68" t="s">
        <v>14</v>
      </c>
      <c r="J802" s="43" t="s">
        <v>732</v>
      </c>
      <c r="K802" s="43" t="s">
        <v>733</v>
      </c>
      <c r="L802" s="43" t="s">
        <v>734</v>
      </c>
      <c r="M802" s="43" t="s">
        <v>735</v>
      </c>
      <c r="N802" s="43" t="s">
        <v>736</v>
      </c>
      <c r="O802" s="43" t="s">
        <v>737</v>
      </c>
      <c r="P802" s="51" t="s">
        <v>14</v>
      </c>
      <c r="Q802" s="51" t="s">
        <v>14</v>
      </c>
      <c r="R802" s="64">
        <v>480</v>
      </c>
      <c r="S802" s="66">
        <f>SUM(J803:Q803)</f>
        <v>0</v>
      </c>
      <c r="T802" s="60">
        <f>SUM(J803:Q803)*R802</f>
        <v>0</v>
      </c>
      <c r="U802" s="53" t="s">
        <v>746</v>
      </c>
    </row>
    <row r="803" spans="1:21" ht="86.25" customHeight="1" thickBot="1" x14ac:dyDescent="0.25">
      <c r="A803" s="55"/>
      <c r="B803" s="57"/>
      <c r="C803" s="57"/>
      <c r="D803" s="59"/>
      <c r="E803" s="59"/>
      <c r="F803" s="59"/>
      <c r="G803" s="59"/>
      <c r="H803" s="59"/>
      <c r="I803" s="69"/>
      <c r="J803" s="52" t="s">
        <v>47</v>
      </c>
      <c r="K803" s="52" t="s">
        <v>47</v>
      </c>
      <c r="L803" s="52" t="s">
        <v>47</v>
      </c>
      <c r="M803" s="52" t="s">
        <v>47</v>
      </c>
      <c r="N803" s="52" t="s">
        <v>47</v>
      </c>
      <c r="O803" s="52" t="s">
        <v>47</v>
      </c>
      <c r="P803" s="44" t="s">
        <v>14</v>
      </c>
      <c r="Q803" s="44" t="s">
        <v>14</v>
      </c>
      <c r="R803" s="65"/>
      <c r="S803" s="67"/>
      <c r="T803" s="61"/>
      <c r="U803" s="54"/>
    </row>
    <row r="804" spans="1:21" ht="15.75" customHeight="1" x14ac:dyDescent="0.2">
      <c r="A804" s="55" t="s">
        <v>14</v>
      </c>
      <c r="B804" s="56">
        <v>393</v>
      </c>
      <c r="C804" s="56">
        <v>41315</v>
      </c>
      <c r="D804" s="58" t="s">
        <v>751</v>
      </c>
      <c r="E804" s="63" t="s">
        <v>221</v>
      </c>
      <c r="F804" s="62" t="s">
        <v>14</v>
      </c>
      <c r="G804" s="63" t="s">
        <v>752</v>
      </c>
      <c r="H804" s="62" t="s">
        <v>745</v>
      </c>
      <c r="I804" s="68" t="s">
        <v>14</v>
      </c>
      <c r="J804" s="43" t="s">
        <v>732</v>
      </c>
      <c r="K804" s="43" t="s">
        <v>733</v>
      </c>
      <c r="L804" s="43" t="s">
        <v>734</v>
      </c>
      <c r="M804" s="43" t="s">
        <v>735</v>
      </c>
      <c r="N804" s="43" t="s">
        <v>736</v>
      </c>
      <c r="O804" s="43" t="s">
        <v>737</v>
      </c>
      <c r="P804" s="51" t="s">
        <v>14</v>
      </c>
      <c r="Q804" s="51" t="s">
        <v>14</v>
      </c>
      <c r="R804" s="64">
        <v>480</v>
      </c>
      <c r="S804" s="66">
        <f>SUM(J805:Q805)</f>
        <v>0</v>
      </c>
      <c r="T804" s="60">
        <f>SUM(J805:Q805)*R804</f>
        <v>0</v>
      </c>
      <c r="U804" s="53" t="s">
        <v>746</v>
      </c>
    </row>
    <row r="805" spans="1:21" ht="86.25" customHeight="1" thickBot="1" x14ac:dyDescent="0.25">
      <c r="A805" s="55"/>
      <c r="B805" s="57"/>
      <c r="C805" s="57"/>
      <c r="D805" s="59"/>
      <c r="E805" s="59"/>
      <c r="F805" s="59"/>
      <c r="G805" s="59"/>
      <c r="H805" s="59"/>
      <c r="I805" s="69"/>
      <c r="J805" s="52" t="s">
        <v>47</v>
      </c>
      <c r="K805" s="52" t="s">
        <v>47</v>
      </c>
      <c r="L805" s="52" t="s">
        <v>47</v>
      </c>
      <c r="M805" s="44" t="s">
        <v>14</v>
      </c>
      <c r="N805" s="52" t="s">
        <v>47</v>
      </c>
      <c r="O805" s="44" t="s">
        <v>14</v>
      </c>
      <c r="P805" s="44" t="s">
        <v>14</v>
      </c>
      <c r="Q805" s="44" t="s">
        <v>14</v>
      </c>
      <c r="R805" s="65"/>
      <c r="S805" s="67"/>
      <c r="T805" s="61"/>
      <c r="U805" s="54"/>
    </row>
    <row r="806" spans="1:21" ht="15.75" customHeight="1" x14ac:dyDescent="0.2">
      <c r="A806" s="55" t="s">
        <v>14</v>
      </c>
      <c r="B806" s="56">
        <v>394</v>
      </c>
      <c r="C806" s="56">
        <v>41318</v>
      </c>
      <c r="D806" s="58" t="s">
        <v>753</v>
      </c>
      <c r="E806" s="63" t="s">
        <v>221</v>
      </c>
      <c r="F806" s="62" t="s">
        <v>14</v>
      </c>
      <c r="G806" s="63" t="s">
        <v>286</v>
      </c>
      <c r="H806" s="62" t="s">
        <v>754</v>
      </c>
      <c r="I806" s="68" t="s">
        <v>14</v>
      </c>
      <c r="J806" s="43" t="s">
        <v>732</v>
      </c>
      <c r="K806" s="43" t="s">
        <v>733</v>
      </c>
      <c r="L806" s="43" t="s">
        <v>734</v>
      </c>
      <c r="M806" s="43" t="s">
        <v>735</v>
      </c>
      <c r="N806" s="43" t="s">
        <v>736</v>
      </c>
      <c r="O806" s="51" t="s">
        <v>14</v>
      </c>
      <c r="P806" s="51" t="s">
        <v>14</v>
      </c>
      <c r="Q806" s="51" t="s">
        <v>14</v>
      </c>
      <c r="R806" s="64">
        <v>640</v>
      </c>
      <c r="S806" s="66">
        <f>SUM(K807:Q807)</f>
        <v>0</v>
      </c>
      <c r="T806" s="60">
        <f>SUM(K807:Q807)*R806</f>
        <v>0</v>
      </c>
      <c r="U806" s="53" t="s">
        <v>755</v>
      </c>
    </row>
    <row r="807" spans="1:21" ht="86.25" customHeight="1" thickBot="1" x14ac:dyDescent="0.25">
      <c r="A807" s="55"/>
      <c r="B807" s="57"/>
      <c r="C807" s="57"/>
      <c r="D807" s="59"/>
      <c r="E807" s="59"/>
      <c r="F807" s="59"/>
      <c r="G807" s="59"/>
      <c r="H807" s="59"/>
      <c r="I807" s="69"/>
      <c r="J807" s="44" t="s">
        <v>14</v>
      </c>
      <c r="K807" s="52" t="s">
        <v>47</v>
      </c>
      <c r="L807" s="44" t="s">
        <v>14</v>
      </c>
      <c r="M807" s="44" t="s">
        <v>14</v>
      </c>
      <c r="N807" s="44" t="s">
        <v>14</v>
      </c>
      <c r="O807" s="44" t="s">
        <v>14</v>
      </c>
      <c r="P807" s="44" t="s">
        <v>14</v>
      </c>
      <c r="Q807" s="44" t="s">
        <v>14</v>
      </c>
      <c r="R807" s="65"/>
      <c r="S807" s="67"/>
      <c r="T807" s="61"/>
      <c r="U807" s="54"/>
    </row>
    <row r="808" spans="1:21" ht="15.75" customHeight="1" x14ac:dyDescent="0.2">
      <c r="A808" s="55" t="s">
        <v>14</v>
      </c>
      <c r="B808" s="56">
        <v>395</v>
      </c>
      <c r="C808" s="56">
        <v>41320</v>
      </c>
      <c r="D808" s="58" t="s">
        <v>756</v>
      </c>
      <c r="E808" s="63" t="s">
        <v>221</v>
      </c>
      <c r="F808" s="62" t="s">
        <v>14</v>
      </c>
      <c r="G808" s="63" t="s">
        <v>757</v>
      </c>
      <c r="H808" s="62" t="s">
        <v>754</v>
      </c>
      <c r="I808" s="68" t="s">
        <v>14</v>
      </c>
      <c r="J808" s="43" t="s">
        <v>732</v>
      </c>
      <c r="K808" s="43" t="s">
        <v>733</v>
      </c>
      <c r="L808" s="43" t="s">
        <v>734</v>
      </c>
      <c r="M808" s="43" t="s">
        <v>735</v>
      </c>
      <c r="N808" s="43" t="s">
        <v>736</v>
      </c>
      <c r="O808" s="51" t="s">
        <v>14</v>
      </c>
      <c r="P808" s="51" t="s">
        <v>14</v>
      </c>
      <c r="Q808" s="51" t="s">
        <v>14</v>
      </c>
      <c r="R808" s="64">
        <v>640</v>
      </c>
      <c r="S808" s="66">
        <f>SUM(K809:Q809)</f>
        <v>0</v>
      </c>
      <c r="T808" s="60">
        <f>SUM(K809:Q809)*R808</f>
        <v>0</v>
      </c>
      <c r="U808" s="53" t="s">
        <v>758</v>
      </c>
    </row>
    <row r="809" spans="1:21" ht="86.25" customHeight="1" thickBot="1" x14ac:dyDescent="0.25">
      <c r="A809" s="55"/>
      <c r="B809" s="57"/>
      <c r="C809" s="57"/>
      <c r="D809" s="59"/>
      <c r="E809" s="59"/>
      <c r="F809" s="59"/>
      <c r="G809" s="59"/>
      <c r="H809" s="59"/>
      <c r="I809" s="69"/>
      <c r="J809" s="44" t="s">
        <v>14</v>
      </c>
      <c r="K809" s="52" t="s">
        <v>47</v>
      </c>
      <c r="L809" s="44" t="s">
        <v>14</v>
      </c>
      <c r="M809" s="44" t="s">
        <v>14</v>
      </c>
      <c r="N809" s="44" t="s">
        <v>14</v>
      </c>
      <c r="O809" s="44" t="s">
        <v>14</v>
      </c>
      <c r="P809" s="44" t="s">
        <v>14</v>
      </c>
      <c r="Q809" s="44" t="s">
        <v>14</v>
      </c>
      <c r="R809" s="65"/>
      <c r="S809" s="67"/>
      <c r="T809" s="61"/>
      <c r="U809" s="54"/>
    </row>
    <row r="810" spans="1:21" ht="15.75" customHeight="1" x14ac:dyDescent="0.2">
      <c r="A810" s="55" t="s">
        <v>14</v>
      </c>
      <c r="B810" s="56">
        <v>396</v>
      </c>
      <c r="C810" s="56">
        <v>41325</v>
      </c>
      <c r="D810" s="58" t="s">
        <v>759</v>
      </c>
      <c r="E810" s="63" t="s">
        <v>221</v>
      </c>
      <c r="F810" s="62" t="s">
        <v>14</v>
      </c>
      <c r="G810" s="63" t="s">
        <v>493</v>
      </c>
      <c r="H810" s="62" t="s">
        <v>760</v>
      </c>
      <c r="I810" s="68" t="s">
        <v>14</v>
      </c>
      <c r="J810" s="51" t="s">
        <v>14</v>
      </c>
      <c r="K810" s="43" t="s">
        <v>733</v>
      </c>
      <c r="L810" s="43" t="s">
        <v>734</v>
      </c>
      <c r="M810" s="43" t="s">
        <v>735</v>
      </c>
      <c r="N810" s="43" t="s">
        <v>736</v>
      </c>
      <c r="O810" s="43" t="s">
        <v>737</v>
      </c>
      <c r="P810" s="51" t="s">
        <v>14</v>
      </c>
      <c r="Q810" s="51" t="s">
        <v>14</v>
      </c>
      <c r="R810" s="64">
        <v>480</v>
      </c>
      <c r="S810" s="66">
        <f>SUM(K811:Q811)</f>
        <v>0</v>
      </c>
      <c r="T810" s="60">
        <f>SUM(K811:Q811)*R810</f>
        <v>0</v>
      </c>
      <c r="U810" s="53" t="s">
        <v>761</v>
      </c>
    </row>
    <row r="811" spans="1:21" ht="86.25" customHeight="1" thickBot="1" x14ac:dyDescent="0.25">
      <c r="A811" s="55"/>
      <c r="B811" s="57"/>
      <c r="C811" s="57"/>
      <c r="D811" s="59"/>
      <c r="E811" s="59"/>
      <c r="F811" s="59"/>
      <c r="G811" s="59"/>
      <c r="H811" s="59"/>
      <c r="I811" s="69"/>
      <c r="J811" s="44" t="s">
        <v>14</v>
      </c>
      <c r="K811" s="52" t="s">
        <v>47</v>
      </c>
      <c r="L811" s="52" t="s">
        <v>47</v>
      </c>
      <c r="M811" s="44" t="s">
        <v>14</v>
      </c>
      <c r="N811" s="44" t="s">
        <v>14</v>
      </c>
      <c r="O811" s="52" t="s">
        <v>47</v>
      </c>
      <c r="P811" s="44" t="s">
        <v>14</v>
      </c>
      <c r="Q811" s="44" t="s">
        <v>14</v>
      </c>
      <c r="R811" s="65"/>
      <c r="S811" s="67"/>
      <c r="T811" s="61"/>
      <c r="U811" s="54"/>
    </row>
    <row r="812" spans="1:21" ht="15.75" customHeight="1" x14ac:dyDescent="0.2">
      <c r="A812" s="55" t="s">
        <v>14</v>
      </c>
      <c r="B812" s="56">
        <v>397</v>
      </c>
      <c r="C812" s="56">
        <v>41326</v>
      </c>
      <c r="D812" s="58" t="s">
        <v>762</v>
      </c>
      <c r="E812" s="63" t="s">
        <v>221</v>
      </c>
      <c r="F812" s="62" t="s">
        <v>14</v>
      </c>
      <c r="G812" s="63" t="s">
        <v>763</v>
      </c>
      <c r="H812" s="62" t="s">
        <v>760</v>
      </c>
      <c r="I812" s="68" t="s">
        <v>14</v>
      </c>
      <c r="J812" s="51" t="s">
        <v>14</v>
      </c>
      <c r="K812" s="43" t="s">
        <v>733</v>
      </c>
      <c r="L812" s="43" t="s">
        <v>734</v>
      </c>
      <c r="M812" s="43" t="s">
        <v>735</v>
      </c>
      <c r="N812" s="43" t="s">
        <v>736</v>
      </c>
      <c r="O812" s="43" t="s">
        <v>737</v>
      </c>
      <c r="P812" s="51" t="s">
        <v>14</v>
      </c>
      <c r="Q812" s="51" t="s">
        <v>14</v>
      </c>
      <c r="R812" s="64">
        <v>480</v>
      </c>
      <c r="S812" s="66">
        <f>SUM(K813:Q813)</f>
        <v>0</v>
      </c>
      <c r="T812" s="60">
        <f>SUM(K813:Q813)*R812</f>
        <v>0</v>
      </c>
      <c r="U812" s="53" t="s">
        <v>761</v>
      </c>
    </row>
    <row r="813" spans="1:21" ht="86.25" customHeight="1" thickBot="1" x14ac:dyDescent="0.25">
      <c r="A813" s="55"/>
      <c r="B813" s="57"/>
      <c r="C813" s="57"/>
      <c r="D813" s="59"/>
      <c r="E813" s="59"/>
      <c r="F813" s="59"/>
      <c r="G813" s="59"/>
      <c r="H813" s="59"/>
      <c r="I813" s="69"/>
      <c r="J813" s="44" t="s">
        <v>14</v>
      </c>
      <c r="K813" s="52" t="s">
        <v>47</v>
      </c>
      <c r="L813" s="52" t="s">
        <v>47</v>
      </c>
      <c r="M813" s="52" t="s">
        <v>47</v>
      </c>
      <c r="N813" s="52" t="s">
        <v>47</v>
      </c>
      <c r="O813" s="52" t="s">
        <v>47</v>
      </c>
      <c r="P813" s="44" t="s">
        <v>14</v>
      </c>
      <c r="Q813" s="44" t="s">
        <v>14</v>
      </c>
      <c r="R813" s="65"/>
      <c r="S813" s="67"/>
      <c r="T813" s="61"/>
      <c r="U813" s="54"/>
    </row>
    <row r="814" spans="1:21" ht="15.75" customHeight="1" x14ac:dyDescent="0.2">
      <c r="A814" s="55" t="s">
        <v>14</v>
      </c>
      <c r="B814" s="56">
        <v>398</v>
      </c>
      <c r="C814" s="56">
        <v>41324</v>
      </c>
      <c r="D814" s="58" t="s">
        <v>764</v>
      </c>
      <c r="E814" s="63" t="s">
        <v>221</v>
      </c>
      <c r="F814" s="62" t="s">
        <v>14</v>
      </c>
      <c r="G814" s="63" t="s">
        <v>201</v>
      </c>
      <c r="H814" s="62" t="s">
        <v>760</v>
      </c>
      <c r="I814" s="68" t="s">
        <v>14</v>
      </c>
      <c r="J814" s="51" t="s">
        <v>14</v>
      </c>
      <c r="K814" s="43" t="s">
        <v>733</v>
      </c>
      <c r="L814" s="43" t="s">
        <v>734</v>
      </c>
      <c r="M814" s="43" t="s">
        <v>735</v>
      </c>
      <c r="N814" s="43" t="s">
        <v>736</v>
      </c>
      <c r="O814" s="43" t="s">
        <v>737</v>
      </c>
      <c r="P814" s="51" t="s">
        <v>14</v>
      </c>
      <c r="Q814" s="51" t="s">
        <v>14</v>
      </c>
      <c r="R814" s="64">
        <v>480</v>
      </c>
      <c r="S814" s="66">
        <f>SUM(K815:Q815)</f>
        <v>0</v>
      </c>
      <c r="T814" s="60">
        <f>SUM(K815:Q815)*R814</f>
        <v>0</v>
      </c>
      <c r="U814" s="53" t="s">
        <v>761</v>
      </c>
    </row>
    <row r="815" spans="1:21" ht="86.25" customHeight="1" thickBot="1" x14ac:dyDescent="0.25">
      <c r="A815" s="55"/>
      <c r="B815" s="57"/>
      <c r="C815" s="57"/>
      <c r="D815" s="59"/>
      <c r="E815" s="59"/>
      <c r="F815" s="59"/>
      <c r="G815" s="59"/>
      <c r="H815" s="59"/>
      <c r="I815" s="69"/>
      <c r="J815" s="44" t="s">
        <v>14</v>
      </c>
      <c r="K815" s="52" t="s">
        <v>47</v>
      </c>
      <c r="L815" s="52" t="s">
        <v>47</v>
      </c>
      <c r="M815" s="52" t="s">
        <v>47</v>
      </c>
      <c r="N815" s="52" t="s">
        <v>47</v>
      </c>
      <c r="O815" s="52" t="s">
        <v>47</v>
      </c>
      <c r="P815" s="44" t="s">
        <v>14</v>
      </c>
      <c r="Q815" s="44" t="s">
        <v>14</v>
      </c>
      <c r="R815" s="65"/>
      <c r="S815" s="67"/>
      <c r="T815" s="61"/>
      <c r="U815" s="54"/>
    </row>
    <row r="816" spans="1:21" s="16" customFormat="1" ht="26.4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39"/>
      <c r="J816" s="12"/>
      <c r="K816" s="40"/>
      <c r="L816" s="40"/>
      <c r="M816" s="40"/>
      <c r="N816" s="40"/>
      <c r="O816" s="40"/>
      <c r="P816" s="40"/>
      <c r="Q816" s="40"/>
      <c r="R816" s="40"/>
      <c r="S816" s="47">
        <f>SUM(S14:S815)</f>
        <v>0</v>
      </c>
      <c r="T816" s="41">
        <f>SUM(T14:T815)</f>
        <v>0</v>
      </c>
      <c r="U816" s="39"/>
    </row>
  </sheetData>
  <mergeCells count="5182">
    <mergeCell ref="S814:S815"/>
    <mergeCell ref="T814:T815"/>
    <mergeCell ref="U814:U815"/>
    <mergeCell ref="F814:F815"/>
    <mergeCell ref="G814:G815"/>
    <mergeCell ref="H814:H815"/>
    <mergeCell ref="I814:I815"/>
    <mergeCell ref="R814:R815"/>
    <mergeCell ref="A814:A815"/>
    <mergeCell ref="B814:B815"/>
    <mergeCell ref="C814:C815"/>
    <mergeCell ref="D814:D815"/>
    <mergeCell ref="E814:E815"/>
    <mergeCell ref="S812:S813"/>
    <mergeCell ref="T812:T813"/>
    <mergeCell ref="U812:U813"/>
    <mergeCell ref="F812:F813"/>
    <mergeCell ref="G812:G813"/>
    <mergeCell ref="H812:H813"/>
    <mergeCell ref="I812:I813"/>
    <mergeCell ref="R812:R813"/>
    <mergeCell ref="A812:A813"/>
    <mergeCell ref="B812:B813"/>
    <mergeCell ref="C812:C813"/>
    <mergeCell ref="D812:D813"/>
    <mergeCell ref="E812:E813"/>
    <mergeCell ref="S810:S811"/>
    <mergeCell ref="T810:T811"/>
    <mergeCell ref="U810:U811"/>
    <mergeCell ref="F810:F811"/>
    <mergeCell ref="G810:G811"/>
    <mergeCell ref="H810:H811"/>
    <mergeCell ref="I810:I811"/>
    <mergeCell ref="R810:R811"/>
    <mergeCell ref="A810:A811"/>
    <mergeCell ref="B810:B811"/>
    <mergeCell ref="C810:C811"/>
    <mergeCell ref="D810:D811"/>
    <mergeCell ref="E810:E811"/>
    <mergeCell ref="S808:S809"/>
    <mergeCell ref="T808:T809"/>
    <mergeCell ref="U808:U809"/>
    <mergeCell ref="F808:F809"/>
    <mergeCell ref="G808:G809"/>
    <mergeCell ref="H808:H809"/>
    <mergeCell ref="I808:I809"/>
    <mergeCell ref="R808:R809"/>
    <mergeCell ref="A808:A809"/>
    <mergeCell ref="B808:B809"/>
    <mergeCell ref="C808:C809"/>
    <mergeCell ref="D808:D809"/>
    <mergeCell ref="E808:E809"/>
    <mergeCell ref="S806:S807"/>
    <mergeCell ref="T806:T807"/>
    <mergeCell ref="U806:U807"/>
    <mergeCell ref="F806:F807"/>
    <mergeCell ref="G806:G807"/>
    <mergeCell ref="H806:H807"/>
    <mergeCell ref="I806:I807"/>
    <mergeCell ref="R806:R807"/>
    <mergeCell ref="A806:A807"/>
    <mergeCell ref="B806:B807"/>
    <mergeCell ref="C806:C807"/>
    <mergeCell ref="D806:D807"/>
    <mergeCell ref="E806:E807"/>
    <mergeCell ref="S804:S805"/>
    <mergeCell ref="T804:T805"/>
    <mergeCell ref="U804:U805"/>
    <mergeCell ref="F804:F805"/>
    <mergeCell ref="G804:G805"/>
    <mergeCell ref="H804:H805"/>
    <mergeCell ref="I804:I805"/>
    <mergeCell ref="R804:R805"/>
    <mergeCell ref="A804:A805"/>
    <mergeCell ref="B804:B805"/>
    <mergeCell ref="C804:C805"/>
    <mergeCell ref="D804:D805"/>
    <mergeCell ref="E804:E805"/>
    <mergeCell ref="S802:S803"/>
    <mergeCell ref="T802:T803"/>
    <mergeCell ref="U802:U803"/>
    <mergeCell ref="F802:F803"/>
    <mergeCell ref="G802:G803"/>
    <mergeCell ref="H802:H803"/>
    <mergeCell ref="I802:I803"/>
    <mergeCell ref="R802:R803"/>
    <mergeCell ref="A802:A803"/>
    <mergeCell ref="B802:B803"/>
    <mergeCell ref="C802:C803"/>
    <mergeCell ref="D802:D803"/>
    <mergeCell ref="E802:E803"/>
    <mergeCell ref="S800:S801"/>
    <mergeCell ref="T800:T801"/>
    <mergeCell ref="U800:U801"/>
    <mergeCell ref="F800:F801"/>
    <mergeCell ref="G800:G801"/>
    <mergeCell ref="H800:H801"/>
    <mergeCell ref="I800:I801"/>
    <mergeCell ref="R800:R801"/>
    <mergeCell ref="A800:A801"/>
    <mergeCell ref="B800:B801"/>
    <mergeCell ref="C800:C801"/>
    <mergeCell ref="D800:D801"/>
    <mergeCell ref="E800:E801"/>
    <mergeCell ref="S798:S799"/>
    <mergeCell ref="T798:T799"/>
    <mergeCell ref="U798:U799"/>
    <mergeCell ref="F798:F799"/>
    <mergeCell ref="G798:G799"/>
    <mergeCell ref="H798:H799"/>
    <mergeCell ref="I798:I799"/>
    <mergeCell ref="R798:R799"/>
    <mergeCell ref="A798:A799"/>
    <mergeCell ref="B798:B799"/>
    <mergeCell ref="C798:C799"/>
    <mergeCell ref="D798:D799"/>
    <mergeCell ref="E798:E799"/>
    <mergeCell ref="S796:S797"/>
    <mergeCell ref="T796:T797"/>
    <mergeCell ref="U796:U797"/>
    <mergeCell ref="F796:F797"/>
    <mergeCell ref="G796:G797"/>
    <mergeCell ref="H796:H797"/>
    <mergeCell ref="I796:I797"/>
    <mergeCell ref="R796:R797"/>
    <mergeCell ref="A796:A797"/>
    <mergeCell ref="B796:B797"/>
    <mergeCell ref="C796:C797"/>
    <mergeCell ref="D796:D797"/>
    <mergeCell ref="E796:E797"/>
    <mergeCell ref="S794:S795"/>
    <mergeCell ref="T794:T795"/>
    <mergeCell ref="U794:U795"/>
    <mergeCell ref="F794:F795"/>
    <mergeCell ref="G794:G795"/>
    <mergeCell ref="H794:H795"/>
    <mergeCell ref="I794:I795"/>
    <mergeCell ref="R794:R795"/>
    <mergeCell ref="A794:A795"/>
    <mergeCell ref="B794:B795"/>
    <mergeCell ref="C794:C795"/>
    <mergeCell ref="D794:D795"/>
    <mergeCell ref="E794:E795"/>
    <mergeCell ref="S792:S793"/>
    <mergeCell ref="T792:T793"/>
    <mergeCell ref="U792:U793"/>
    <mergeCell ref="F792:F793"/>
    <mergeCell ref="G792:G793"/>
    <mergeCell ref="H792:H793"/>
    <mergeCell ref="I792:I793"/>
    <mergeCell ref="R792:R793"/>
    <mergeCell ref="A792:A793"/>
    <mergeCell ref="B792:B793"/>
    <mergeCell ref="C792:C793"/>
    <mergeCell ref="D792:D793"/>
    <mergeCell ref="E792:E793"/>
    <mergeCell ref="S790:S791"/>
    <mergeCell ref="T790:T791"/>
    <mergeCell ref="U790:U791"/>
    <mergeCell ref="F790:F791"/>
    <mergeCell ref="G790:G791"/>
    <mergeCell ref="H790:H791"/>
    <mergeCell ref="I790:I791"/>
    <mergeCell ref="R790:R791"/>
    <mergeCell ref="A790:A791"/>
    <mergeCell ref="B790:B791"/>
    <mergeCell ref="C790:C791"/>
    <mergeCell ref="D790:D791"/>
    <mergeCell ref="E790:E791"/>
    <mergeCell ref="S788:S789"/>
    <mergeCell ref="T788:T789"/>
    <mergeCell ref="U788:U789"/>
    <mergeCell ref="F788:F789"/>
    <mergeCell ref="G788:G789"/>
    <mergeCell ref="H788:H789"/>
    <mergeCell ref="I788:I789"/>
    <mergeCell ref="R788:R789"/>
    <mergeCell ref="A788:A789"/>
    <mergeCell ref="B788:B789"/>
    <mergeCell ref="C788:C789"/>
    <mergeCell ref="D788:D789"/>
    <mergeCell ref="E788:E789"/>
    <mergeCell ref="S786:S787"/>
    <mergeCell ref="T786:T787"/>
    <mergeCell ref="U786:U787"/>
    <mergeCell ref="F786:F787"/>
    <mergeCell ref="G786:G787"/>
    <mergeCell ref="H786:H787"/>
    <mergeCell ref="I786:I787"/>
    <mergeCell ref="R786:R787"/>
    <mergeCell ref="A786:A787"/>
    <mergeCell ref="B786:B787"/>
    <mergeCell ref="C786:C787"/>
    <mergeCell ref="D786:D787"/>
    <mergeCell ref="E786:E787"/>
    <mergeCell ref="S784:S785"/>
    <mergeCell ref="T784:T785"/>
    <mergeCell ref="U784:U785"/>
    <mergeCell ref="F784:F785"/>
    <mergeCell ref="G784:G785"/>
    <mergeCell ref="H784:H785"/>
    <mergeCell ref="I784:I785"/>
    <mergeCell ref="R784:R785"/>
    <mergeCell ref="A784:A785"/>
    <mergeCell ref="B784:B785"/>
    <mergeCell ref="C784:C785"/>
    <mergeCell ref="D784:D785"/>
    <mergeCell ref="E784:E785"/>
    <mergeCell ref="S782:S783"/>
    <mergeCell ref="T782:T783"/>
    <mergeCell ref="U782:U783"/>
    <mergeCell ref="F782:F783"/>
    <mergeCell ref="G782:G783"/>
    <mergeCell ref="H782:H783"/>
    <mergeCell ref="I782:I783"/>
    <mergeCell ref="R782:R783"/>
    <mergeCell ref="A782:A783"/>
    <mergeCell ref="B782:B783"/>
    <mergeCell ref="C782:C783"/>
    <mergeCell ref="D782:D783"/>
    <mergeCell ref="E782:E783"/>
    <mergeCell ref="S780:S781"/>
    <mergeCell ref="T780:T781"/>
    <mergeCell ref="U780:U781"/>
    <mergeCell ref="F780:F781"/>
    <mergeCell ref="G780:G781"/>
    <mergeCell ref="H780:H781"/>
    <mergeCell ref="I780:I781"/>
    <mergeCell ref="R780:R781"/>
    <mergeCell ref="A780:A781"/>
    <mergeCell ref="B780:B781"/>
    <mergeCell ref="C780:C781"/>
    <mergeCell ref="D780:D781"/>
    <mergeCell ref="E780:E781"/>
    <mergeCell ref="S778:S779"/>
    <mergeCell ref="T778:T779"/>
    <mergeCell ref="U778:U779"/>
    <mergeCell ref="F778:F779"/>
    <mergeCell ref="G778:G779"/>
    <mergeCell ref="H778:H779"/>
    <mergeCell ref="I778:I779"/>
    <mergeCell ref="R778:R779"/>
    <mergeCell ref="A778:A779"/>
    <mergeCell ref="B778:B779"/>
    <mergeCell ref="C778:C779"/>
    <mergeCell ref="D778:D779"/>
    <mergeCell ref="E778:E779"/>
    <mergeCell ref="S776:S777"/>
    <mergeCell ref="T776:T777"/>
    <mergeCell ref="U776:U777"/>
    <mergeCell ref="F776:F777"/>
    <mergeCell ref="G776:G777"/>
    <mergeCell ref="H776:H777"/>
    <mergeCell ref="I776:I777"/>
    <mergeCell ref="R776:R777"/>
    <mergeCell ref="A776:A777"/>
    <mergeCell ref="B776:B777"/>
    <mergeCell ref="C776:C777"/>
    <mergeCell ref="D776:D777"/>
    <mergeCell ref="E776:E777"/>
    <mergeCell ref="S774:S775"/>
    <mergeCell ref="T774:T775"/>
    <mergeCell ref="U774:U775"/>
    <mergeCell ref="F774:F775"/>
    <mergeCell ref="G774:G775"/>
    <mergeCell ref="H774:H775"/>
    <mergeCell ref="I774:I775"/>
    <mergeCell ref="R774:R775"/>
    <mergeCell ref="A774:A775"/>
    <mergeCell ref="B774:B775"/>
    <mergeCell ref="C774:C775"/>
    <mergeCell ref="D774:D775"/>
    <mergeCell ref="E774:E775"/>
    <mergeCell ref="S772:S773"/>
    <mergeCell ref="T772:T773"/>
    <mergeCell ref="U772:U773"/>
    <mergeCell ref="F772:F773"/>
    <mergeCell ref="G772:G773"/>
    <mergeCell ref="H772:H773"/>
    <mergeCell ref="I772:I773"/>
    <mergeCell ref="R772:R773"/>
    <mergeCell ref="A772:A773"/>
    <mergeCell ref="B772:B773"/>
    <mergeCell ref="C772:C773"/>
    <mergeCell ref="D772:D773"/>
    <mergeCell ref="E772:E773"/>
    <mergeCell ref="S770:S771"/>
    <mergeCell ref="T770:T771"/>
    <mergeCell ref="U770:U771"/>
    <mergeCell ref="F770:F771"/>
    <mergeCell ref="G770:G771"/>
    <mergeCell ref="H770:H771"/>
    <mergeCell ref="I770:I771"/>
    <mergeCell ref="R770:R771"/>
    <mergeCell ref="A770:A771"/>
    <mergeCell ref="B770:B771"/>
    <mergeCell ref="C770:C771"/>
    <mergeCell ref="D770:D771"/>
    <mergeCell ref="E770:E771"/>
    <mergeCell ref="S768:S769"/>
    <mergeCell ref="T768:T769"/>
    <mergeCell ref="U768:U769"/>
    <mergeCell ref="F768:F769"/>
    <mergeCell ref="G768:G769"/>
    <mergeCell ref="H768:H769"/>
    <mergeCell ref="I768:I769"/>
    <mergeCell ref="R768:R769"/>
    <mergeCell ref="A768:A769"/>
    <mergeCell ref="B768:B769"/>
    <mergeCell ref="C768:C769"/>
    <mergeCell ref="D768:D769"/>
    <mergeCell ref="E768:E769"/>
    <mergeCell ref="S766:S767"/>
    <mergeCell ref="T766:T767"/>
    <mergeCell ref="U766:U767"/>
    <mergeCell ref="F766:F767"/>
    <mergeCell ref="G766:G767"/>
    <mergeCell ref="H766:H767"/>
    <mergeCell ref="I766:I767"/>
    <mergeCell ref="R766:R767"/>
    <mergeCell ref="A766:A767"/>
    <mergeCell ref="B766:B767"/>
    <mergeCell ref="C766:C767"/>
    <mergeCell ref="D766:D767"/>
    <mergeCell ref="E766:E767"/>
    <mergeCell ref="S764:S765"/>
    <mergeCell ref="T764:T765"/>
    <mergeCell ref="U764:U765"/>
    <mergeCell ref="F764:F765"/>
    <mergeCell ref="G764:G765"/>
    <mergeCell ref="H764:H765"/>
    <mergeCell ref="I764:I765"/>
    <mergeCell ref="R764:R765"/>
    <mergeCell ref="A764:A765"/>
    <mergeCell ref="B764:B765"/>
    <mergeCell ref="C764:C765"/>
    <mergeCell ref="D764:D765"/>
    <mergeCell ref="E764:E765"/>
    <mergeCell ref="S762:S763"/>
    <mergeCell ref="T762:T763"/>
    <mergeCell ref="U762:U763"/>
    <mergeCell ref="F762:F763"/>
    <mergeCell ref="G762:G763"/>
    <mergeCell ref="H762:H763"/>
    <mergeCell ref="I762:I763"/>
    <mergeCell ref="R762:R763"/>
    <mergeCell ref="A762:A763"/>
    <mergeCell ref="B762:B763"/>
    <mergeCell ref="C762:C763"/>
    <mergeCell ref="D762:D763"/>
    <mergeCell ref="E762:E763"/>
    <mergeCell ref="S760:S761"/>
    <mergeCell ref="T760:T761"/>
    <mergeCell ref="U760:U761"/>
    <mergeCell ref="F760:F761"/>
    <mergeCell ref="G760:G761"/>
    <mergeCell ref="H760:H761"/>
    <mergeCell ref="I760:I761"/>
    <mergeCell ref="R760:R761"/>
    <mergeCell ref="A760:A761"/>
    <mergeCell ref="B760:B761"/>
    <mergeCell ref="C760:C761"/>
    <mergeCell ref="D760:D761"/>
    <mergeCell ref="E760:E761"/>
    <mergeCell ref="S758:S759"/>
    <mergeCell ref="T758:T759"/>
    <mergeCell ref="U758:U759"/>
    <mergeCell ref="F758:F759"/>
    <mergeCell ref="G758:G759"/>
    <mergeCell ref="H758:H759"/>
    <mergeCell ref="I758:I759"/>
    <mergeCell ref="R758:R759"/>
    <mergeCell ref="A758:A759"/>
    <mergeCell ref="B758:B759"/>
    <mergeCell ref="C758:C759"/>
    <mergeCell ref="D758:D759"/>
    <mergeCell ref="E758:E759"/>
    <mergeCell ref="S756:S757"/>
    <mergeCell ref="T756:T757"/>
    <mergeCell ref="U756:U757"/>
    <mergeCell ref="F756:F757"/>
    <mergeCell ref="G756:G757"/>
    <mergeCell ref="H756:H757"/>
    <mergeCell ref="I756:I757"/>
    <mergeCell ref="R756:R757"/>
    <mergeCell ref="A756:A757"/>
    <mergeCell ref="B756:B757"/>
    <mergeCell ref="C756:C757"/>
    <mergeCell ref="D756:D757"/>
    <mergeCell ref="E756:E757"/>
    <mergeCell ref="S754:S755"/>
    <mergeCell ref="T754:T755"/>
    <mergeCell ref="U754:U755"/>
    <mergeCell ref="F754:F755"/>
    <mergeCell ref="G754:G755"/>
    <mergeCell ref="H754:H755"/>
    <mergeCell ref="I754:I755"/>
    <mergeCell ref="R754:R755"/>
    <mergeCell ref="A754:A755"/>
    <mergeCell ref="B754:B755"/>
    <mergeCell ref="C754:C755"/>
    <mergeCell ref="D754:D755"/>
    <mergeCell ref="E754:E755"/>
    <mergeCell ref="S752:S753"/>
    <mergeCell ref="T752:T753"/>
    <mergeCell ref="U752:U753"/>
    <mergeCell ref="F752:F753"/>
    <mergeCell ref="G752:G753"/>
    <mergeCell ref="H752:H753"/>
    <mergeCell ref="I752:I753"/>
    <mergeCell ref="R752:R753"/>
    <mergeCell ref="A752:A753"/>
    <mergeCell ref="B752:B753"/>
    <mergeCell ref="C752:C753"/>
    <mergeCell ref="D752:D753"/>
    <mergeCell ref="E752:E753"/>
    <mergeCell ref="S750:S751"/>
    <mergeCell ref="T750:T751"/>
    <mergeCell ref="U750:U751"/>
    <mergeCell ref="F750:F751"/>
    <mergeCell ref="G750:G751"/>
    <mergeCell ref="H750:H751"/>
    <mergeCell ref="I750:I751"/>
    <mergeCell ref="R750:R751"/>
    <mergeCell ref="A750:A751"/>
    <mergeCell ref="B750:B751"/>
    <mergeCell ref="C750:C751"/>
    <mergeCell ref="D750:D751"/>
    <mergeCell ref="E750:E751"/>
    <mergeCell ref="S748:S749"/>
    <mergeCell ref="T748:T749"/>
    <mergeCell ref="U748:U749"/>
    <mergeCell ref="F748:F749"/>
    <mergeCell ref="G748:G749"/>
    <mergeCell ref="H748:H749"/>
    <mergeCell ref="I748:I749"/>
    <mergeCell ref="R748:R749"/>
    <mergeCell ref="A748:A749"/>
    <mergeCell ref="B748:B749"/>
    <mergeCell ref="C748:C749"/>
    <mergeCell ref="D748:D749"/>
    <mergeCell ref="E748:E749"/>
    <mergeCell ref="S746:S747"/>
    <mergeCell ref="T746:T747"/>
    <mergeCell ref="U746:U747"/>
    <mergeCell ref="F746:F747"/>
    <mergeCell ref="G746:G747"/>
    <mergeCell ref="H746:H747"/>
    <mergeCell ref="I746:I747"/>
    <mergeCell ref="R746:R747"/>
    <mergeCell ref="A746:A747"/>
    <mergeCell ref="B746:B747"/>
    <mergeCell ref="C746:C747"/>
    <mergeCell ref="D746:D747"/>
    <mergeCell ref="E746:E747"/>
    <mergeCell ref="S744:S745"/>
    <mergeCell ref="T744:T745"/>
    <mergeCell ref="U744:U745"/>
    <mergeCell ref="F744:F745"/>
    <mergeCell ref="G744:G745"/>
    <mergeCell ref="H744:H745"/>
    <mergeCell ref="I744:I745"/>
    <mergeCell ref="R744:R745"/>
    <mergeCell ref="A744:A745"/>
    <mergeCell ref="B744:B745"/>
    <mergeCell ref="C744:C745"/>
    <mergeCell ref="D744:D745"/>
    <mergeCell ref="E744:E745"/>
    <mergeCell ref="S742:S743"/>
    <mergeCell ref="T742:T743"/>
    <mergeCell ref="U742:U743"/>
    <mergeCell ref="F742:F743"/>
    <mergeCell ref="G742:G743"/>
    <mergeCell ref="H742:H743"/>
    <mergeCell ref="I742:I743"/>
    <mergeCell ref="R742:R743"/>
    <mergeCell ref="A742:A743"/>
    <mergeCell ref="B742:B743"/>
    <mergeCell ref="C742:C743"/>
    <mergeCell ref="D742:D743"/>
    <mergeCell ref="E742:E743"/>
    <mergeCell ref="S740:S741"/>
    <mergeCell ref="T740:T741"/>
    <mergeCell ref="U740:U741"/>
    <mergeCell ref="F740:F741"/>
    <mergeCell ref="G740:G741"/>
    <mergeCell ref="H740:H741"/>
    <mergeCell ref="I740:I741"/>
    <mergeCell ref="R740:R741"/>
    <mergeCell ref="A740:A741"/>
    <mergeCell ref="B740:B741"/>
    <mergeCell ref="C740:C741"/>
    <mergeCell ref="D740:D741"/>
    <mergeCell ref="E740:E741"/>
    <mergeCell ref="S738:S739"/>
    <mergeCell ref="T738:T739"/>
    <mergeCell ref="U738:U739"/>
    <mergeCell ref="F738:F739"/>
    <mergeCell ref="G738:G739"/>
    <mergeCell ref="H738:H739"/>
    <mergeCell ref="I738:I739"/>
    <mergeCell ref="R738:R739"/>
    <mergeCell ref="A738:A739"/>
    <mergeCell ref="B738:B739"/>
    <mergeCell ref="C738:C739"/>
    <mergeCell ref="D738:D739"/>
    <mergeCell ref="E738:E739"/>
    <mergeCell ref="S736:S737"/>
    <mergeCell ref="T736:T737"/>
    <mergeCell ref="U736:U737"/>
    <mergeCell ref="F736:F737"/>
    <mergeCell ref="G736:G737"/>
    <mergeCell ref="H736:H737"/>
    <mergeCell ref="I736:I737"/>
    <mergeCell ref="R736:R737"/>
    <mergeCell ref="A736:A737"/>
    <mergeCell ref="B736:B737"/>
    <mergeCell ref="C736:C737"/>
    <mergeCell ref="D736:D737"/>
    <mergeCell ref="E736:E737"/>
    <mergeCell ref="S734:S735"/>
    <mergeCell ref="T734:T735"/>
    <mergeCell ref="U734:U735"/>
    <mergeCell ref="F734:F735"/>
    <mergeCell ref="G734:G735"/>
    <mergeCell ref="H734:H735"/>
    <mergeCell ref="I734:I735"/>
    <mergeCell ref="R734:R735"/>
    <mergeCell ref="A734:A735"/>
    <mergeCell ref="B734:B735"/>
    <mergeCell ref="C734:C735"/>
    <mergeCell ref="D734:D735"/>
    <mergeCell ref="E734:E735"/>
    <mergeCell ref="S732:S733"/>
    <mergeCell ref="T732:T733"/>
    <mergeCell ref="U732:U733"/>
    <mergeCell ref="F732:F733"/>
    <mergeCell ref="G732:G733"/>
    <mergeCell ref="H732:H733"/>
    <mergeCell ref="I732:I733"/>
    <mergeCell ref="R732:R733"/>
    <mergeCell ref="A732:A733"/>
    <mergeCell ref="B732:B733"/>
    <mergeCell ref="C732:C733"/>
    <mergeCell ref="D732:D733"/>
    <mergeCell ref="E732:E733"/>
    <mergeCell ref="S730:S731"/>
    <mergeCell ref="T730:T731"/>
    <mergeCell ref="U730:U731"/>
    <mergeCell ref="F730:F731"/>
    <mergeCell ref="G730:G731"/>
    <mergeCell ref="H730:H731"/>
    <mergeCell ref="I730:I731"/>
    <mergeCell ref="R730:R731"/>
    <mergeCell ref="A730:A731"/>
    <mergeCell ref="B730:B731"/>
    <mergeCell ref="C730:C731"/>
    <mergeCell ref="D730:D731"/>
    <mergeCell ref="E730:E731"/>
    <mergeCell ref="S728:S729"/>
    <mergeCell ref="T728:T729"/>
    <mergeCell ref="U728:U729"/>
    <mergeCell ref="F728:F729"/>
    <mergeCell ref="G728:G729"/>
    <mergeCell ref="H728:H729"/>
    <mergeCell ref="I728:I729"/>
    <mergeCell ref="R728:R729"/>
    <mergeCell ref="A728:A729"/>
    <mergeCell ref="B728:B729"/>
    <mergeCell ref="C728:C729"/>
    <mergeCell ref="D728:D729"/>
    <mergeCell ref="E728:E729"/>
    <mergeCell ref="S726:S727"/>
    <mergeCell ref="T726:T727"/>
    <mergeCell ref="U726:U727"/>
    <mergeCell ref="F726:F727"/>
    <mergeCell ref="G726:G727"/>
    <mergeCell ref="H726:H727"/>
    <mergeCell ref="I726:I727"/>
    <mergeCell ref="R726:R727"/>
    <mergeCell ref="A726:A727"/>
    <mergeCell ref="B726:B727"/>
    <mergeCell ref="C726:C727"/>
    <mergeCell ref="D726:D727"/>
    <mergeCell ref="E726:E727"/>
    <mergeCell ref="S724:S725"/>
    <mergeCell ref="T724:T725"/>
    <mergeCell ref="U724:U725"/>
    <mergeCell ref="F724:F725"/>
    <mergeCell ref="G724:G725"/>
    <mergeCell ref="H724:H725"/>
    <mergeCell ref="I724:I725"/>
    <mergeCell ref="R724:R725"/>
    <mergeCell ref="A724:A725"/>
    <mergeCell ref="B724:B725"/>
    <mergeCell ref="C724:C725"/>
    <mergeCell ref="D724:D725"/>
    <mergeCell ref="E724:E725"/>
    <mergeCell ref="S722:S723"/>
    <mergeCell ref="T722:T723"/>
    <mergeCell ref="U722:U723"/>
    <mergeCell ref="F722:F723"/>
    <mergeCell ref="G722:G723"/>
    <mergeCell ref="H722:H723"/>
    <mergeCell ref="I722:I723"/>
    <mergeCell ref="R722:R723"/>
    <mergeCell ref="A722:A723"/>
    <mergeCell ref="B722:B723"/>
    <mergeCell ref="C722:C723"/>
    <mergeCell ref="D722:D723"/>
    <mergeCell ref="E722:E723"/>
    <mergeCell ref="S720:S721"/>
    <mergeCell ref="T720:T721"/>
    <mergeCell ref="U720:U721"/>
    <mergeCell ref="F720:F721"/>
    <mergeCell ref="G720:G721"/>
    <mergeCell ref="H720:H721"/>
    <mergeCell ref="I720:I721"/>
    <mergeCell ref="R720:R721"/>
    <mergeCell ref="A720:A721"/>
    <mergeCell ref="B720:B721"/>
    <mergeCell ref="C720:C721"/>
    <mergeCell ref="D720:D721"/>
    <mergeCell ref="E720:E721"/>
    <mergeCell ref="S718:S719"/>
    <mergeCell ref="T718:T719"/>
    <mergeCell ref="U718:U719"/>
    <mergeCell ref="F718:F719"/>
    <mergeCell ref="G718:G719"/>
    <mergeCell ref="H718:H719"/>
    <mergeCell ref="I718:I719"/>
    <mergeCell ref="R718:R719"/>
    <mergeCell ref="A718:A719"/>
    <mergeCell ref="B718:B719"/>
    <mergeCell ref="C718:C719"/>
    <mergeCell ref="D718:D719"/>
    <mergeCell ref="E718:E719"/>
    <mergeCell ref="S716:S717"/>
    <mergeCell ref="T716:T717"/>
    <mergeCell ref="U716:U717"/>
    <mergeCell ref="F716:F717"/>
    <mergeCell ref="G716:G717"/>
    <mergeCell ref="H716:H717"/>
    <mergeCell ref="I716:I717"/>
    <mergeCell ref="R716:R717"/>
    <mergeCell ref="A716:A717"/>
    <mergeCell ref="B716:B717"/>
    <mergeCell ref="C716:C717"/>
    <mergeCell ref="D716:D717"/>
    <mergeCell ref="E716:E717"/>
    <mergeCell ref="S714:S715"/>
    <mergeCell ref="T714:T715"/>
    <mergeCell ref="U714:U715"/>
    <mergeCell ref="F714:F715"/>
    <mergeCell ref="G714:G715"/>
    <mergeCell ref="H714:H715"/>
    <mergeCell ref="I714:I715"/>
    <mergeCell ref="R714:R715"/>
    <mergeCell ref="A714:A715"/>
    <mergeCell ref="B714:B715"/>
    <mergeCell ref="C714:C715"/>
    <mergeCell ref="D714:D715"/>
    <mergeCell ref="E714:E715"/>
    <mergeCell ref="S712:S713"/>
    <mergeCell ref="T712:T713"/>
    <mergeCell ref="U712:U713"/>
    <mergeCell ref="F712:F713"/>
    <mergeCell ref="G712:G713"/>
    <mergeCell ref="H712:H713"/>
    <mergeCell ref="I712:I713"/>
    <mergeCell ref="R712:R713"/>
    <mergeCell ref="A712:A713"/>
    <mergeCell ref="B712:B713"/>
    <mergeCell ref="C712:C713"/>
    <mergeCell ref="D712:D713"/>
    <mergeCell ref="E712:E713"/>
    <mergeCell ref="S710:S711"/>
    <mergeCell ref="T710:T711"/>
    <mergeCell ref="U710:U711"/>
    <mergeCell ref="F710:F711"/>
    <mergeCell ref="G710:G711"/>
    <mergeCell ref="H710:H711"/>
    <mergeCell ref="I710:I711"/>
    <mergeCell ref="R710:R711"/>
    <mergeCell ref="A710:A711"/>
    <mergeCell ref="B710:B711"/>
    <mergeCell ref="C710:C711"/>
    <mergeCell ref="D710:D711"/>
    <mergeCell ref="E710:E711"/>
    <mergeCell ref="S708:S709"/>
    <mergeCell ref="T708:T709"/>
    <mergeCell ref="U708:U709"/>
    <mergeCell ref="F708:F709"/>
    <mergeCell ref="G708:G709"/>
    <mergeCell ref="H708:H709"/>
    <mergeCell ref="I708:I709"/>
    <mergeCell ref="R708:R709"/>
    <mergeCell ref="A708:A709"/>
    <mergeCell ref="B708:B709"/>
    <mergeCell ref="C708:C709"/>
    <mergeCell ref="D708:D709"/>
    <mergeCell ref="E708:E709"/>
    <mergeCell ref="S706:S707"/>
    <mergeCell ref="T706:T707"/>
    <mergeCell ref="U706:U707"/>
    <mergeCell ref="F706:F707"/>
    <mergeCell ref="G706:G707"/>
    <mergeCell ref="H706:H707"/>
    <mergeCell ref="I706:I707"/>
    <mergeCell ref="R706:R707"/>
    <mergeCell ref="A706:A707"/>
    <mergeCell ref="B706:B707"/>
    <mergeCell ref="C706:C707"/>
    <mergeCell ref="D706:D707"/>
    <mergeCell ref="E706:E707"/>
    <mergeCell ref="S704:S705"/>
    <mergeCell ref="T704:T705"/>
    <mergeCell ref="U704:U705"/>
    <mergeCell ref="F704:F705"/>
    <mergeCell ref="G704:G705"/>
    <mergeCell ref="H704:H705"/>
    <mergeCell ref="I704:I705"/>
    <mergeCell ref="R704:R705"/>
    <mergeCell ref="A704:A705"/>
    <mergeCell ref="B704:B705"/>
    <mergeCell ref="C704:C705"/>
    <mergeCell ref="D704:D705"/>
    <mergeCell ref="E704:E705"/>
    <mergeCell ref="S702:S703"/>
    <mergeCell ref="T702:T703"/>
    <mergeCell ref="U702:U703"/>
    <mergeCell ref="F702:F703"/>
    <mergeCell ref="G702:G703"/>
    <mergeCell ref="H702:H703"/>
    <mergeCell ref="I702:I703"/>
    <mergeCell ref="R702:R703"/>
    <mergeCell ref="A702:A703"/>
    <mergeCell ref="B702:B703"/>
    <mergeCell ref="C702:C703"/>
    <mergeCell ref="D702:D703"/>
    <mergeCell ref="E702:E703"/>
    <mergeCell ref="S700:S701"/>
    <mergeCell ref="T700:T701"/>
    <mergeCell ref="U700:U701"/>
    <mergeCell ref="F700:F701"/>
    <mergeCell ref="G700:G701"/>
    <mergeCell ref="H700:H701"/>
    <mergeCell ref="I700:I701"/>
    <mergeCell ref="R700:R701"/>
    <mergeCell ref="A700:A701"/>
    <mergeCell ref="B700:B701"/>
    <mergeCell ref="C700:C701"/>
    <mergeCell ref="D700:D701"/>
    <mergeCell ref="E700:E701"/>
    <mergeCell ref="S698:S699"/>
    <mergeCell ref="T698:T699"/>
    <mergeCell ref="U698:U699"/>
    <mergeCell ref="F698:F699"/>
    <mergeCell ref="G698:G699"/>
    <mergeCell ref="H698:H699"/>
    <mergeCell ref="I698:I699"/>
    <mergeCell ref="R698:R699"/>
    <mergeCell ref="A698:A699"/>
    <mergeCell ref="B698:B699"/>
    <mergeCell ref="C698:C699"/>
    <mergeCell ref="D698:D699"/>
    <mergeCell ref="E698:E699"/>
    <mergeCell ref="S696:S697"/>
    <mergeCell ref="T696:T697"/>
    <mergeCell ref="U696:U697"/>
    <mergeCell ref="F696:F697"/>
    <mergeCell ref="G696:G697"/>
    <mergeCell ref="H696:H697"/>
    <mergeCell ref="I696:I697"/>
    <mergeCell ref="R696:R697"/>
    <mergeCell ref="A696:A697"/>
    <mergeCell ref="B696:B697"/>
    <mergeCell ref="C696:C697"/>
    <mergeCell ref="D696:D697"/>
    <mergeCell ref="E696:E697"/>
    <mergeCell ref="S694:S695"/>
    <mergeCell ref="T694:T695"/>
    <mergeCell ref="U694:U695"/>
    <mergeCell ref="F694:F695"/>
    <mergeCell ref="G694:G695"/>
    <mergeCell ref="H694:H695"/>
    <mergeCell ref="I694:I695"/>
    <mergeCell ref="R694:R695"/>
    <mergeCell ref="A694:A695"/>
    <mergeCell ref="B694:B695"/>
    <mergeCell ref="C694:C695"/>
    <mergeCell ref="D694:D695"/>
    <mergeCell ref="E694:E695"/>
    <mergeCell ref="S692:S693"/>
    <mergeCell ref="T692:T693"/>
    <mergeCell ref="U692:U693"/>
    <mergeCell ref="F692:F693"/>
    <mergeCell ref="G692:G693"/>
    <mergeCell ref="H692:H693"/>
    <mergeCell ref="I692:I693"/>
    <mergeCell ref="R692:R693"/>
    <mergeCell ref="A692:A693"/>
    <mergeCell ref="B692:B693"/>
    <mergeCell ref="C692:C693"/>
    <mergeCell ref="D692:D693"/>
    <mergeCell ref="E692:E693"/>
    <mergeCell ref="S690:S691"/>
    <mergeCell ref="T690:T691"/>
    <mergeCell ref="U690:U691"/>
    <mergeCell ref="F690:F691"/>
    <mergeCell ref="G690:G691"/>
    <mergeCell ref="H690:H691"/>
    <mergeCell ref="I690:I691"/>
    <mergeCell ref="R690:R691"/>
    <mergeCell ref="A690:A691"/>
    <mergeCell ref="B690:B691"/>
    <mergeCell ref="C690:C691"/>
    <mergeCell ref="D690:D691"/>
    <mergeCell ref="E690:E691"/>
    <mergeCell ref="S688:S689"/>
    <mergeCell ref="T688:T689"/>
    <mergeCell ref="U688:U689"/>
    <mergeCell ref="F688:F689"/>
    <mergeCell ref="G688:G689"/>
    <mergeCell ref="H688:H689"/>
    <mergeCell ref="I688:I689"/>
    <mergeCell ref="R688:R689"/>
    <mergeCell ref="A688:A689"/>
    <mergeCell ref="B688:B689"/>
    <mergeCell ref="C688:C689"/>
    <mergeCell ref="D688:D689"/>
    <mergeCell ref="E688:E689"/>
    <mergeCell ref="S686:S687"/>
    <mergeCell ref="T686:T687"/>
    <mergeCell ref="U686:U687"/>
    <mergeCell ref="F686:F687"/>
    <mergeCell ref="G686:G687"/>
    <mergeCell ref="H686:H687"/>
    <mergeCell ref="I686:I687"/>
    <mergeCell ref="R686:R687"/>
    <mergeCell ref="A686:A687"/>
    <mergeCell ref="B686:B687"/>
    <mergeCell ref="C686:C687"/>
    <mergeCell ref="D686:D687"/>
    <mergeCell ref="E686:E687"/>
    <mergeCell ref="S684:S685"/>
    <mergeCell ref="T684:T685"/>
    <mergeCell ref="U684:U685"/>
    <mergeCell ref="F684:F685"/>
    <mergeCell ref="G684:G685"/>
    <mergeCell ref="H684:H685"/>
    <mergeCell ref="I684:I685"/>
    <mergeCell ref="R684:R685"/>
    <mergeCell ref="A684:A685"/>
    <mergeCell ref="B684:B685"/>
    <mergeCell ref="C684:C685"/>
    <mergeCell ref="D684:D685"/>
    <mergeCell ref="E684:E685"/>
    <mergeCell ref="S682:S683"/>
    <mergeCell ref="T682:T683"/>
    <mergeCell ref="U682:U683"/>
    <mergeCell ref="F682:F683"/>
    <mergeCell ref="G682:G683"/>
    <mergeCell ref="H682:H683"/>
    <mergeCell ref="I682:I683"/>
    <mergeCell ref="R682:R683"/>
    <mergeCell ref="A682:A683"/>
    <mergeCell ref="B682:B683"/>
    <mergeCell ref="C682:C683"/>
    <mergeCell ref="D682:D683"/>
    <mergeCell ref="E682:E683"/>
    <mergeCell ref="S680:S681"/>
    <mergeCell ref="T680:T681"/>
    <mergeCell ref="U680:U681"/>
    <mergeCell ref="F680:F681"/>
    <mergeCell ref="G680:G681"/>
    <mergeCell ref="H680:H681"/>
    <mergeCell ref="I680:I681"/>
    <mergeCell ref="R680:R681"/>
    <mergeCell ref="A680:A681"/>
    <mergeCell ref="B680:B681"/>
    <mergeCell ref="C680:C681"/>
    <mergeCell ref="D680:D681"/>
    <mergeCell ref="E680:E681"/>
    <mergeCell ref="S678:S679"/>
    <mergeCell ref="T678:T679"/>
    <mergeCell ref="U678:U679"/>
    <mergeCell ref="F678:F679"/>
    <mergeCell ref="G678:G679"/>
    <mergeCell ref="H678:H679"/>
    <mergeCell ref="I678:I679"/>
    <mergeCell ref="R678:R679"/>
    <mergeCell ref="A678:A679"/>
    <mergeCell ref="B678:B679"/>
    <mergeCell ref="C678:C679"/>
    <mergeCell ref="D678:D679"/>
    <mergeCell ref="E678:E679"/>
    <mergeCell ref="S676:S677"/>
    <mergeCell ref="T676:T677"/>
    <mergeCell ref="U676:U677"/>
    <mergeCell ref="F676:F677"/>
    <mergeCell ref="G676:G677"/>
    <mergeCell ref="H676:H677"/>
    <mergeCell ref="I676:I677"/>
    <mergeCell ref="R676:R677"/>
    <mergeCell ref="A676:A677"/>
    <mergeCell ref="B676:B677"/>
    <mergeCell ref="C676:C677"/>
    <mergeCell ref="D676:D677"/>
    <mergeCell ref="E676:E677"/>
    <mergeCell ref="S674:S675"/>
    <mergeCell ref="T674:T675"/>
    <mergeCell ref="U674:U675"/>
    <mergeCell ref="F674:F675"/>
    <mergeCell ref="G674:G675"/>
    <mergeCell ref="H674:H675"/>
    <mergeCell ref="I674:I675"/>
    <mergeCell ref="R674:R675"/>
    <mergeCell ref="A674:A675"/>
    <mergeCell ref="B674:B675"/>
    <mergeCell ref="C674:C675"/>
    <mergeCell ref="D674:D675"/>
    <mergeCell ref="E674:E675"/>
    <mergeCell ref="S672:S673"/>
    <mergeCell ref="T672:T673"/>
    <mergeCell ref="U672:U673"/>
    <mergeCell ref="F672:F673"/>
    <mergeCell ref="G672:G673"/>
    <mergeCell ref="H672:H673"/>
    <mergeCell ref="I672:I673"/>
    <mergeCell ref="R672:R673"/>
    <mergeCell ref="A672:A673"/>
    <mergeCell ref="B672:B673"/>
    <mergeCell ref="C672:C673"/>
    <mergeCell ref="D672:D673"/>
    <mergeCell ref="E672:E673"/>
    <mergeCell ref="S670:S671"/>
    <mergeCell ref="T670:T671"/>
    <mergeCell ref="U670:U671"/>
    <mergeCell ref="F670:F671"/>
    <mergeCell ref="G670:G671"/>
    <mergeCell ref="H670:H671"/>
    <mergeCell ref="I670:I671"/>
    <mergeCell ref="R670:R671"/>
    <mergeCell ref="A670:A671"/>
    <mergeCell ref="B670:B671"/>
    <mergeCell ref="C670:C671"/>
    <mergeCell ref="D670:D671"/>
    <mergeCell ref="E670:E671"/>
    <mergeCell ref="S668:S669"/>
    <mergeCell ref="T668:T669"/>
    <mergeCell ref="U668:U669"/>
    <mergeCell ref="F668:F669"/>
    <mergeCell ref="G668:G669"/>
    <mergeCell ref="H668:H669"/>
    <mergeCell ref="I668:I669"/>
    <mergeCell ref="R668:R669"/>
    <mergeCell ref="A668:A669"/>
    <mergeCell ref="B668:B669"/>
    <mergeCell ref="C668:C669"/>
    <mergeCell ref="D668:D669"/>
    <mergeCell ref="E668:E669"/>
    <mergeCell ref="S666:S667"/>
    <mergeCell ref="T666:T667"/>
    <mergeCell ref="U666:U667"/>
    <mergeCell ref="F666:F667"/>
    <mergeCell ref="G666:G667"/>
    <mergeCell ref="H666:H667"/>
    <mergeCell ref="I666:I667"/>
    <mergeCell ref="R666:R667"/>
    <mergeCell ref="A666:A667"/>
    <mergeCell ref="B666:B667"/>
    <mergeCell ref="C666:C667"/>
    <mergeCell ref="D666:D667"/>
    <mergeCell ref="E666:E667"/>
    <mergeCell ref="S664:S665"/>
    <mergeCell ref="T664:T665"/>
    <mergeCell ref="U664:U665"/>
    <mergeCell ref="F664:F665"/>
    <mergeCell ref="G664:G665"/>
    <mergeCell ref="H664:H665"/>
    <mergeCell ref="I664:I665"/>
    <mergeCell ref="R664:R665"/>
    <mergeCell ref="A664:A665"/>
    <mergeCell ref="B664:B665"/>
    <mergeCell ref="C664:C665"/>
    <mergeCell ref="D664:D665"/>
    <mergeCell ref="E664:E665"/>
    <mergeCell ref="S662:S663"/>
    <mergeCell ref="T662:T663"/>
    <mergeCell ref="U662:U663"/>
    <mergeCell ref="F662:F663"/>
    <mergeCell ref="G662:G663"/>
    <mergeCell ref="H662:H663"/>
    <mergeCell ref="I662:I663"/>
    <mergeCell ref="R662:R663"/>
    <mergeCell ref="A662:A663"/>
    <mergeCell ref="B662:B663"/>
    <mergeCell ref="C662:C663"/>
    <mergeCell ref="D662:D663"/>
    <mergeCell ref="E662:E663"/>
    <mergeCell ref="S660:S661"/>
    <mergeCell ref="T660:T661"/>
    <mergeCell ref="U660:U661"/>
    <mergeCell ref="F660:F661"/>
    <mergeCell ref="G660:G661"/>
    <mergeCell ref="H660:H661"/>
    <mergeCell ref="I660:I661"/>
    <mergeCell ref="R660:R661"/>
    <mergeCell ref="A660:A661"/>
    <mergeCell ref="B660:B661"/>
    <mergeCell ref="C660:C661"/>
    <mergeCell ref="D660:D661"/>
    <mergeCell ref="E660:E661"/>
    <mergeCell ref="S658:S659"/>
    <mergeCell ref="T658:T659"/>
    <mergeCell ref="U658:U659"/>
    <mergeCell ref="F658:F659"/>
    <mergeCell ref="G658:G659"/>
    <mergeCell ref="H658:H659"/>
    <mergeCell ref="I658:I659"/>
    <mergeCell ref="R658:R659"/>
    <mergeCell ref="A658:A659"/>
    <mergeCell ref="B658:B659"/>
    <mergeCell ref="C658:C659"/>
    <mergeCell ref="D658:D659"/>
    <mergeCell ref="E658:E659"/>
    <mergeCell ref="S656:S657"/>
    <mergeCell ref="T656:T657"/>
    <mergeCell ref="U656:U657"/>
    <mergeCell ref="F656:F657"/>
    <mergeCell ref="G656:G657"/>
    <mergeCell ref="H656:H657"/>
    <mergeCell ref="I656:I657"/>
    <mergeCell ref="R656:R657"/>
    <mergeCell ref="A656:A657"/>
    <mergeCell ref="B656:B657"/>
    <mergeCell ref="C656:C657"/>
    <mergeCell ref="D656:D657"/>
    <mergeCell ref="E656:E657"/>
    <mergeCell ref="S654:S655"/>
    <mergeCell ref="T654:T655"/>
    <mergeCell ref="U654:U655"/>
    <mergeCell ref="F654:F655"/>
    <mergeCell ref="G654:G655"/>
    <mergeCell ref="H654:H655"/>
    <mergeCell ref="I654:I655"/>
    <mergeCell ref="R654:R655"/>
    <mergeCell ref="A654:A655"/>
    <mergeCell ref="B654:B655"/>
    <mergeCell ref="C654:C655"/>
    <mergeCell ref="D654:D655"/>
    <mergeCell ref="E654:E655"/>
    <mergeCell ref="S652:S653"/>
    <mergeCell ref="T652:T653"/>
    <mergeCell ref="U652:U653"/>
    <mergeCell ref="F652:F653"/>
    <mergeCell ref="G652:G653"/>
    <mergeCell ref="H652:H653"/>
    <mergeCell ref="I652:I653"/>
    <mergeCell ref="R652:R653"/>
    <mergeCell ref="A652:A653"/>
    <mergeCell ref="B652:B653"/>
    <mergeCell ref="C652:C653"/>
    <mergeCell ref="D652:D653"/>
    <mergeCell ref="E652:E653"/>
    <mergeCell ref="S650:S651"/>
    <mergeCell ref="T650:T651"/>
    <mergeCell ref="U650:U651"/>
    <mergeCell ref="F650:F651"/>
    <mergeCell ref="G650:G651"/>
    <mergeCell ref="H650:H651"/>
    <mergeCell ref="I650:I651"/>
    <mergeCell ref="R650:R651"/>
    <mergeCell ref="A650:A651"/>
    <mergeCell ref="B650:B651"/>
    <mergeCell ref="C650:C651"/>
    <mergeCell ref="D650:D651"/>
    <mergeCell ref="E650:E651"/>
    <mergeCell ref="S648:S649"/>
    <mergeCell ref="T648:T649"/>
    <mergeCell ref="U648:U649"/>
    <mergeCell ref="F648:F649"/>
    <mergeCell ref="G648:G649"/>
    <mergeCell ref="H648:H649"/>
    <mergeCell ref="I648:I649"/>
    <mergeCell ref="R648:R649"/>
    <mergeCell ref="A648:A649"/>
    <mergeCell ref="B648:B649"/>
    <mergeCell ref="C648:C649"/>
    <mergeCell ref="D648:D649"/>
    <mergeCell ref="E648:E649"/>
    <mergeCell ref="S646:S647"/>
    <mergeCell ref="T646:T647"/>
    <mergeCell ref="U646:U647"/>
    <mergeCell ref="F646:F647"/>
    <mergeCell ref="G646:G647"/>
    <mergeCell ref="H646:H647"/>
    <mergeCell ref="I646:I647"/>
    <mergeCell ref="R646:R647"/>
    <mergeCell ref="A646:A647"/>
    <mergeCell ref="B646:B647"/>
    <mergeCell ref="C646:C647"/>
    <mergeCell ref="D646:D647"/>
    <mergeCell ref="E646:E647"/>
    <mergeCell ref="S644:S645"/>
    <mergeCell ref="T644:T645"/>
    <mergeCell ref="U644:U645"/>
    <mergeCell ref="F644:F645"/>
    <mergeCell ref="G644:G645"/>
    <mergeCell ref="H644:H645"/>
    <mergeCell ref="I644:I645"/>
    <mergeCell ref="R644:R645"/>
    <mergeCell ref="A644:A645"/>
    <mergeCell ref="B644:B645"/>
    <mergeCell ref="C644:C645"/>
    <mergeCell ref="D644:D645"/>
    <mergeCell ref="E644:E645"/>
    <mergeCell ref="S642:S643"/>
    <mergeCell ref="T642:T643"/>
    <mergeCell ref="U642:U643"/>
    <mergeCell ref="F642:F643"/>
    <mergeCell ref="G642:G643"/>
    <mergeCell ref="H642:H643"/>
    <mergeCell ref="I642:I643"/>
    <mergeCell ref="R642:R643"/>
    <mergeCell ref="A642:A643"/>
    <mergeCell ref="B642:B643"/>
    <mergeCell ref="C642:C643"/>
    <mergeCell ref="D642:D643"/>
    <mergeCell ref="E642:E643"/>
    <mergeCell ref="S640:S641"/>
    <mergeCell ref="T640:T641"/>
    <mergeCell ref="U640:U641"/>
    <mergeCell ref="F640:F641"/>
    <mergeCell ref="G640:G641"/>
    <mergeCell ref="H640:H641"/>
    <mergeCell ref="I640:I641"/>
    <mergeCell ref="R640:R641"/>
    <mergeCell ref="A640:A641"/>
    <mergeCell ref="B640:B641"/>
    <mergeCell ref="C640:C641"/>
    <mergeCell ref="D640:D641"/>
    <mergeCell ref="E640:E641"/>
    <mergeCell ref="S638:S639"/>
    <mergeCell ref="T638:T639"/>
    <mergeCell ref="U638:U639"/>
    <mergeCell ref="F638:F639"/>
    <mergeCell ref="G638:G639"/>
    <mergeCell ref="H638:H639"/>
    <mergeCell ref="I638:I639"/>
    <mergeCell ref="R638:R639"/>
    <mergeCell ref="A638:A639"/>
    <mergeCell ref="B638:B639"/>
    <mergeCell ref="C638:C639"/>
    <mergeCell ref="D638:D639"/>
    <mergeCell ref="E638:E639"/>
    <mergeCell ref="S636:S637"/>
    <mergeCell ref="T636:T637"/>
    <mergeCell ref="U636:U637"/>
    <mergeCell ref="F636:F637"/>
    <mergeCell ref="G636:G637"/>
    <mergeCell ref="H636:H637"/>
    <mergeCell ref="I636:I637"/>
    <mergeCell ref="R636:R637"/>
    <mergeCell ref="A636:A637"/>
    <mergeCell ref="B636:B637"/>
    <mergeCell ref="C636:C637"/>
    <mergeCell ref="D636:D637"/>
    <mergeCell ref="E636:E637"/>
    <mergeCell ref="S634:S635"/>
    <mergeCell ref="T634:T635"/>
    <mergeCell ref="U634:U635"/>
    <mergeCell ref="F634:F635"/>
    <mergeCell ref="G634:G635"/>
    <mergeCell ref="H634:H635"/>
    <mergeCell ref="I634:I635"/>
    <mergeCell ref="R634:R635"/>
    <mergeCell ref="A634:A635"/>
    <mergeCell ref="B634:B635"/>
    <mergeCell ref="C634:C635"/>
    <mergeCell ref="D634:D635"/>
    <mergeCell ref="E634:E635"/>
    <mergeCell ref="S632:S633"/>
    <mergeCell ref="T632:T633"/>
    <mergeCell ref="U632:U633"/>
    <mergeCell ref="F632:F633"/>
    <mergeCell ref="G632:G633"/>
    <mergeCell ref="H632:H633"/>
    <mergeCell ref="I632:I633"/>
    <mergeCell ref="R632:R633"/>
    <mergeCell ref="A632:A633"/>
    <mergeCell ref="B632:B633"/>
    <mergeCell ref="C632:C633"/>
    <mergeCell ref="D632:D633"/>
    <mergeCell ref="E632:E633"/>
    <mergeCell ref="S630:S631"/>
    <mergeCell ref="T630:T631"/>
    <mergeCell ref="U630:U631"/>
    <mergeCell ref="F630:F631"/>
    <mergeCell ref="G630:G631"/>
    <mergeCell ref="H630:H631"/>
    <mergeCell ref="I630:I631"/>
    <mergeCell ref="R630:R631"/>
    <mergeCell ref="A630:A631"/>
    <mergeCell ref="B630:B631"/>
    <mergeCell ref="C630:C631"/>
    <mergeCell ref="D630:D631"/>
    <mergeCell ref="E630:E631"/>
    <mergeCell ref="S628:S629"/>
    <mergeCell ref="T628:T629"/>
    <mergeCell ref="U628:U629"/>
    <mergeCell ref="F628:F629"/>
    <mergeCell ref="G628:G629"/>
    <mergeCell ref="H628:H629"/>
    <mergeCell ref="I628:I629"/>
    <mergeCell ref="R628:R629"/>
    <mergeCell ref="A628:A629"/>
    <mergeCell ref="B628:B629"/>
    <mergeCell ref="C628:C629"/>
    <mergeCell ref="D628:D629"/>
    <mergeCell ref="E628:E629"/>
    <mergeCell ref="S626:S627"/>
    <mergeCell ref="T626:T627"/>
    <mergeCell ref="U626:U627"/>
    <mergeCell ref="F626:F627"/>
    <mergeCell ref="G626:G627"/>
    <mergeCell ref="H626:H627"/>
    <mergeCell ref="I626:I627"/>
    <mergeCell ref="R626:R627"/>
    <mergeCell ref="A626:A627"/>
    <mergeCell ref="B626:B627"/>
    <mergeCell ref="C626:C627"/>
    <mergeCell ref="D626:D627"/>
    <mergeCell ref="E626:E627"/>
    <mergeCell ref="S624:S625"/>
    <mergeCell ref="T624:T625"/>
    <mergeCell ref="U624:U625"/>
    <mergeCell ref="F624:F625"/>
    <mergeCell ref="G624:G625"/>
    <mergeCell ref="H624:H625"/>
    <mergeCell ref="I624:I625"/>
    <mergeCell ref="R624:R625"/>
    <mergeCell ref="A624:A625"/>
    <mergeCell ref="B624:B625"/>
    <mergeCell ref="C624:C625"/>
    <mergeCell ref="D624:D625"/>
    <mergeCell ref="E624:E625"/>
    <mergeCell ref="S622:S623"/>
    <mergeCell ref="T622:T623"/>
    <mergeCell ref="U622:U623"/>
    <mergeCell ref="F622:F623"/>
    <mergeCell ref="G622:G623"/>
    <mergeCell ref="H622:H623"/>
    <mergeCell ref="I622:I623"/>
    <mergeCell ref="R622:R623"/>
    <mergeCell ref="A622:A623"/>
    <mergeCell ref="B622:B623"/>
    <mergeCell ref="C622:C623"/>
    <mergeCell ref="D622:D623"/>
    <mergeCell ref="E622:E623"/>
    <mergeCell ref="S620:S621"/>
    <mergeCell ref="T620:T621"/>
    <mergeCell ref="U620:U621"/>
    <mergeCell ref="F620:F621"/>
    <mergeCell ref="G620:G621"/>
    <mergeCell ref="H620:H621"/>
    <mergeCell ref="I620:I621"/>
    <mergeCell ref="R620:R621"/>
    <mergeCell ref="A620:A621"/>
    <mergeCell ref="B620:B621"/>
    <mergeCell ref="C620:C621"/>
    <mergeCell ref="D620:D621"/>
    <mergeCell ref="E620:E621"/>
    <mergeCell ref="S618:S619"/>
    <mergeCell ref="T618:T619"/>
    <mergeCell ref="U618:U619"/>
    <mergeCell ref="F618:F619"/>
    <mergeCell ref="G618:G619"/>
    <mergeCell ref="H618:H619"/>
    <mergeCell ref="I618:I619"/>
    <mergeCell ref="R618:R619"/>
    <mergeCell ref="A618:A619"/>
    <mergeCell ref="B618:B619"/>
    <mergeCell ref="C618:C619"/>
    <mergeCell ref="D618:D619"/>
    <mergeCell ref="E618:E619"/>
    <mergeCell ref="S616:S617"/>
    <mergeCell ref="T616:T617"/>
    <mergeCell ref="U616:U617"/>
    <mergeCell ref="F616:F617"/>
    <mergeCell ref="G616:G617"/>
    <mergeCell ref="H616:H617"/>
    <mergeCell ref="I616:I617"/>
    <mergeCell ref="R616:R617"/>
    <mergeCell ref="A616:A617"/>
    <mergeCell ref="B616:B617"/>
    <mergeCell ref="C616:C617"/>
    <mergeCell ref="D616:D617"/>
    <mergeCell ref="E616:E617"/>
    <mergeCell ref="S614:S615"/>
    <mergeCell ref="T614:T615"/>
    <mergeCell ref="U614:U615"/>
    <mergeCell ref="F614:F615"/>
    <mergeCell ref="G614:G615"/>
    <mergeCell ref="H614:H615"/>
    <mergeCell ref="I614:I615"/>
    <mergeCell ref="R614:R615"/>
    <mergeCell ref="A614:A615"/>
    <mergeCell ref="B614:B615"/>
    <mergeCell ref="C614:C615"/>
    <mergeCell ref="D614:D615"/>
    <mergeCell ref="E614:E615"/>
    <mergeCell ref="S612:S613"/>
    <mergeCell ref="T612:T613"/>
    <mergeCell ref="U612:U613"/>
    <mergeCell ref="F612:F613"/>
    <mergeCell ref="G612:G613"/>
    <mergeCell ref="H612:H613"/>
    <mergeCell ref="I612:I613"/>
    <mergeCell ref="R612:R613"/>
    <mergeCell ref="A612:A613"/>
    <mergeCell ref="B612:B613"/>
    <mergeCell ref="C612:C613"/>
    <mergeCell ref="D612:D613"/>
    <mergeCell ref="E612:E613"/>
    <mergeCell ref="S610:S611"/>
    <mergeCell ref="T610:T611"/>
    <mergeCell ref="U610:U611"/>
    <mergeCell ref="F610:F611"/>
    <mergeCell ref="G610:G611"/>
    <mergeCell ref="H610:H611"/>
    <mergeCell ref="I610:I611"/>
    <mergeCell ref="R610:R611"/>
    <mergeCell ref="A610:A611"/>
    <mergeCell ref="B610:B611"/>
    <mergeCell ref="C610:C611"/>
    <mergeCell ref="D610:D611"/>
    <mergeCell ref="E610:E611"/>
    <mergeCell ref="S608:S609"/>
    <mergeCell ref="T608:T609"/>
    <mergeCell ref="U608:U609"/>
    <mergeCell ref="F608:F609"/>
    <mergeCell ref="G608:G609"/>
    <mergeCell ref="H608:H609"/>
    <mergeCell ref="I608:I609"/>
    <mergeCell ref="R608:R609"/>
    <mergeCell ref="A608:A609"/>
    <mergeCell ref="B608:B609"/>
    <mergeCell ref="C608:C609"/>
    <mergeCell ref="D608:D609"/>
    <mergeCell ref="E608:E609"/>
    <mergeCell ref="S606:S607"/>
    <mergeCell ref="T606:T607"/>
    <mergeCell ref="U606:U607"/>
    <mergeCell ref="F606:F607"/>
    <mergeCell ref="G606:G607"/>
    <mergeCell ref="H606:H607"/>
    <mergeCell ref="I606:I607"/>
    <mergeCell ref="R606:R607"/>
    <mergeCell ref="A606:A607"/>
    <mergeCell ref="B606:B607"/>
    <mergeCell ref="C606:C607"/>
    <mergeCell ref="D606:D607"/>
    <mergeCell ref="E606:E607"/>
    <mergeCell ref="S604:S605"/>
    <mergeCell ref="T604:T605"/>
    <mergeCell ref="U604:U605"/>
    <mergeCell ref="F604:F605"/>
    <mergeCell ref="G604:G605"/>
    <mergeCell ref="H604:H605"/>
    <mergeCell ref="I604:I605"/>
    <mergeCell ref="R604:R605"/>
    <mergeCell ref="A604:A605"/>
    <mergeCell ref="B604:B605"/>
    <mergeCell ref="C604:C605"/>
    <mergeCell ref="D604:D605"/>
    <mergeCell ref="E604:E605"/>
    <mergeCell ref="S602:S603"/>
    <mergeCell ref="T602:T603"/>
    <mergeCell ref="U602:U603"/>
    <mergeCell ref="F602:F603"/>
    <mergeCell ref="G602:G603"/>
    <mergeCell ref="H602:H603"/>
    <mergeCell ref="I602:I603"/>
    <mergeCell ref="R602:R603"/>
    <mergeCell ref="A602:A603"/>
    <mergeCell ref="B602:B603"/>
    <mergeCell ref="C602:C603"/>
    <mergeCell ref="D602:D603"/>
    <mergeCell ref="E602:E603"/>
    <mergeCell ref="S600:S601"/>
    <mergeCell ref="T600:T601"/>
    <mergeCell ref="U600:U601"/>
    <mergeCell ref="F600:F601"/>
    <mergeCell ref="G600:G601"/>
    <mergeCell ref="H600:H601"/>
    <mergeCell ref="I600:I601"/>
    <mergeCell ref="R600:R601"/>
    <mergeCell ref="A600:A601"/>
    <mergeCell ref="B600:B601"/>
    <mergeCell ref="C600:C601"/>
    <mergeCell ref="D600:D601"/>
    <mergeCell ref="E600:E601"/>
    <mergeCell ref="S598:S599"/>
    <mergeCell ref="T598:T599"/>
    <mergeCell ref="U598:U599"/>
    <mergeCell ref="F598:F599"/>
    <mergeCell ref="G598:G599"/>
    <mergeCell ref="H598:H599"/>
    <mergeCell ref="I598:I599"/>
    <mergeCell ref="R598:R599"/>
    <mergeCell ref="A598:A599"/>
    <mergeCell ref="B598:B599"/>
    <mergeCell ref="C598:C599"/>
    <mergeCell ref="D598:D599"/>
    <mergeCell ref="E598:E599"/>
    <mergeCell ref="S596:S597"/>
    <mergeCell ref="T596:T597"/>
    <mergeCell ref="U596:U597"/>
    <mergeCell ref="F596:F597"/>
    <mergeCell ref="G596:G597"/>
    <mergeCell ref="H596:H597"/>
    <mergeCell ref="I596:I597"/>
    <mergeCell ref="R596:R597"/>
    <mergeCell ref="A596:A597"/>
    <mergeCell ref="B596:B597"/>
    <mergeCell ref="C596:C597"/>
    <mergeCell ref="D596:D597"/>
    <mergeCell ref="E596:E597"/>
    <mergeCell ref="S594:S595"/>
    <mergeCell ref="T594:T595"/>
    <mergeCell ref="U594:U595"/>
    <mergeCell ref="F594:F595"/>
    <mergeCell ref="G594:G595"/>
    <mergeCell ref="H594:H595"/>
    <mergeCell ref="I594:I595"/>
    <mergeCell ref="R594:R595"/>
    <mergeCell ref="A594:A595"/>
    <mergeCell ref="B594:B595"/>
    <mergeCell ref="C594:C595"/>
    <mergeCell ref="D594:D595"/>
    <mergeCell ref="E594:E595"/>
    <mergeCell ref="S592:S593"/>
    <mergeCell ref="T592:T593"/>
    <mergeCell ref="U592:U593"/>
    <mergeCell ref="F592:F593"/>
    <mergeCell ref="G592:G593"/>
    <mergeCell ref="H592:H593"/>
    <mergeCell ref="I592:I593"/>
    <mergeCell ref="R592:R593"/>
    <mergeCell ref="A592:A593"/>
    <mergeCell ref="B592:B593"/>
    <mergeCell ref="C592:C593"/>
    <mergeCell ref="D592:D593"/>
    <mergeCell ref="E592:E593"/>
    <mergeCell ref="S590:S591"/>
    <mergeCell ref="T590:T591"/>
    <mergeCell ref="U590:U591"/>
    <mergeCell ref="F590:F591"/>
    <mergeCell ref="G590:G591"/>
    <mergeCell ref="H590:H591"/>
    <mergeCell ref="I590:I591"/>
    <mergeCell ref="R590:R591"/>
    <mergeCell ref="A590:A591"/>
    <mergeCell ref="B590:B591"/>
    <mergeCell ref="C590:C591"/>
    <mergeCell ref="D590:D591"/>
    <mergeCell ref="E590:E591"/>
    <mergeCell ref="S588:S589"/>
    <mergeCell ref="T588:T589"/>
    <mergeCell ref="U588:U589"/>
    <mergeCell ref="F588:F589"/>
    <mergeCell ref="G588:G589"/>
    <mergeCell ref="H588:H589"/>
    <mergeCell ref="I588:I589"/>
    <mergeCell ref="R588:R589"/>
    <mergeCell ref="A588:A589"/>
    <mergeCell ref="B588:B589"/>
    <mergeCell ref="C588:C589"/>
    <mergeCell ref="D588:D589"/>
    <mergeCell ref="E588:E589"/>
    <mergeCell ref="S586:S587"/>
    <mergeCell ref="T586:T587"/>
    <mergeCell ref="U586:U587"/>
    <mergeCell ref="F586:F587"/>
    <mergeCell ref="G586:G587"/>
    <mergeCell ref="H586:H587"/>
    <mergeCell ref="I586:I587"/>
    <mergeCell ref="R586:R587"/>
    <mergeCell ref="A586:A587"/>
    <mergeCell ref="B586:B587"/>
    <mergeCell ref="C586:C587"/>
    <mergeCell ref="D586:D587"/>
    <mergeCell ref="E586:E587"/>
    <mergeCell ref="S584:S585"/>
    <mergeCell ref="T584:T585"/>
    <mergeCell ref="U584:U585"/>
    <mergeCell ref="F584:F585"/>
    <mergeCell ref="G584:G585"/>
    <mergeCell ref="H584:H585"/>
    <mergeCell ref="I584:I585"/>
    <mergeCell ref="R584:R585"/>
    <mergeCell ref="A584:A585"/>
    <mergeCell ref="B584:B585"/>
    <mergeCell ref="C584:C585"/>
    <mergeCell ref="D584:D585"/>
    <mergeCell ref="E584:E585"/>
    <mergeCell ref="S582:S583"/>
    <mergeCell ref="T582:T583"/>
    <mergeCell ref="U582:U583"/>
    <mergeCell ref="F582:F583"/>
    <mergeCell ref="G582:G583"/>
    <mergeCell ref="H582:H583"/>
    <mergeCell ref="I582:I583"/>
    <mergeCell ref="R582:R583"/>
    <mergeCell ref="A582:A583"/>
    <mergeCell ref="B582:B583"/>
    <mergeCell ref="C582:C583"/>
    <mergeCell ref="D582:D583"/>
    <mergeCell ref="E582:E583"/>
    <mergeCell ref="S580:S581"/>
    <mergeCell ref="T580:T581"/>
    <mergeCell ref="U580:U581"/>
    <mergeCell ref="F580:F581"/>
    <mergeCell ref="G580:G581"/>
    <mergeCell ref="H580:H581"/>
    <mergeCell ref="I580:I581"/>
    <mergeCell ref="R580:R581"/>
    <mergeCell ref="A580:A581"/>
    <mergeCell ref="B580:B581"/>
    <mergeCell ref="C580:C581"/>
    <mergeCell ref="D580:D581"/>
    <mergeCell ref="E580:E581"/>
    <mergeCell ref="S578:S579"/>
    <mergeCell ref="T578:T579"/>
    <mergeCell ref="U578:U579"/>
    <mergeCell ref="F578:F579"/>
    <mergeCell ref="G578:G579"/>
    <mergeCell ref="H578:H579"/>
    <mergeCell ref="I578:I579"/>
    <mergeCell ref="R578:R579"/>
    <mergeCell ref="A578:A579"/>
    <mergeCell ref="B578:B579"/>
    <mergeCell ref="C578:C579"/>
    <mergeCell ref="D578:D579"/>
    <mergeCell ref="E578:E579"/>
    <mergeCell ref="S576:S577"/>
    <mergeCell ref="T576:T577"/>
    <mergeCell ref="U576:U577"/>
    <mergeCell ref="F576:F577"/>
    <mergeCell ref="G576:G577"/>
    <mergeCell ref="H576:H577"/>
    <mergeCell ref="I576:I577"/>
    <mergeCell ref="R576:R577"/>
    <mergeCell ref="A576:A577"/>
    <mergeCell ref="B576:B577"/>
    <mergeCell ref="C576:C577"/>
    <mergeCell ref="D576:D577"/>
    <mergeCell ref="E576:E577"/>
    <mergeCell ref="S574:S575"/>
    <mergeCell ref="T574:T575"/>
    <mergeCell ref="U574:U575"/>
    <mergeCell ref="F574:F575"/>
    <mergeCell ref="G574:G575"/>
    <mergeCell ref="H574:H575"/>
    <mergeCell ref="I574:I575"/>
    <mergeCell ref="R574:R575"/>
    <mergeCell ref="A574:A575"/>
    <mergeCell ref="B574:B575"/>
    <mergeCell ref="C574:C575"/>
    <mergeCell ref="D574:D575"/>
    <mergeCell ref="E574:E575"/>
    <mergeCell ref="S572:S573"/>
    <mergeCell ref="T572:T573"/>
    <mergeCell ref="U572:U573"/>
    <mergeCell ref="F572:F573"/>
    <mergeCell ref="G572:G573"/>
    <mergeCell ref="H572:H573"/>
    <mergeCell ref="I572:I573"/>
    <mergeCell ref="R572:R573"/>
    <mergeCell ref="A572:A573"/>
    <mergeCell ref="B572:B573"/>
    <mergeCell ref="C572:C573"/>
    <mergeCell ref="D572:D573"/>
    <mergeCell ref="E572:E573"/>
    <mergeCell ref="S570:S571"/>
    <mergeCell ref="T570:T571"/>
    <mergeCell ref="U570:U571"/>
    <mergeCell ref="F570:F571"/>
    <mergeCell ref="G570:G571"/>
    <mergeCell ref="H570:H571"/>
    <mergeCell ref="I570:I571"/>
    <mergeCell ref="R570:R571"/>
    <mergeCell ref="A570:A571"/>
    <mergeCell ref="B570:B571"/>
    <mergeCell ref="C570:C571"/>
    <mergeCell ref="D570:D571"/>
    <mergeCell ref="E570:E571"/>
    <mergeCell ref="S568:S569"/>
    <mergeCell ref="T568:T569"/>
    <mergeCell ref="U568:U569"/>
    <mergeCell ref="F568:F569"/>
    <mergeCell ref="G568:G569"/>
    <mergeCell ref="H568:H569"/>
    <mergeCell ref="I568:I569"/>
    <mergeCell ref="R568:R569"/>
    <mergeCell ref="A568:A569"/>
    <mergeCell ref="B568:B569"/>
    <mergeCell ref="C568:C569"/>
    <mergeCell ref="D568:D569"/>
    <mergeCell ref="E568:E569"/>
    <mergeCell ref="S566:S567"/>
    <mergeCell ref="T566:T567"/>
    <mergeCell ref="U566:U567"/>
    <mergeCell ref="F566:F567"/>
    <mergeCell ref="G566:G567"/>
    <mergeCell ref="H566:H567"/>
    <mergeCell ref="I566:I567"/>
    <mergeCell ref="R566:R567"/>
    <mergeCell ref="A566:A567"/>
    <mergeCell ref="B566:B567"/>
    <mergeCell ref="C566:C567"/>
    <mergeCell ref="D566:D567"/>
    <mergeCell ref="E566:E567"/>
    <mergeCell ref="S564:S565"/>
    <mergeCell ref="T564:T565"/>
    <mergeCell ref="U564:U565"/>
    <mergeCell ref="F564:F565"/>
    <mergeCell ref="G564:G565"/>
    <mergeCell ref="H564:H565"/>
    <mergeCell ref="I564:I565"/>
    <mergeCell ref="R564:R565"/>
    <mergeCell ref="A564:A565"/>
    <mergeCell ref="B564:B565"/>
    <mergeCell ref="C564:C565"/>
    <mergeCell ref="D564:D565"/>
    <mergeCell ref="E564:E565"/>
    <mergeCell ref="S562:S563"/>
    <mergeCell ref="T562:T563"/>
    <mergeCell ref="U562:U563"/>
    <mergeCell ref="F562:F563"/>
    <mergeCell ref="G562:G563"/>
    <mergeCell ref="H562:H563"/>
    <mergeCell ref="I562:I563"/>
    <mergeCell ref="R562:R563"/>
    <mergeCell ref="A562:A563"/>
    <mergeCell ref="B562:B563"/>
    <mergeCell ref="C562:C563"/>
    <mergeCell ref="D562:D563"/>
    <mergeCell ref="E562:E563"/>
    <mergeCell ref="S560:S561"/>
    <mergeCell ref="T560:T561"/>
    <mergeCell ref="U560:U561"/>
    <mergeCell ref="F560:F561"/>
    <mergeCell ref="G560:G561"/>
    <mergeCell ref="H560:H561"/>
    <mergeCell ref="I560:I561"/>
    <mergeCell ref="R560:R561"/>
    <mergeCell ref="A560:A561"/>
    <mergeCell ref="B560:B561"/>
    <mergeCell ref="C560:C561"/>
    <mergeCell ref="D560:D561"/>
    <mergeCell ref="E560:E561"/>
    <mergeCell ref="S558:S559"/>
    <mergeCell ref="T558:T559"/>
    <mergeCell ref="U558:U559"/>
    <mergeCell ref="F558:F559"/>
    <mergeCell ref="G558:G559"/>
    <mergeCell ref="H558:H559"/>
    <mergeCell ref="I558:I559"/>
    <mergeCell ref="R558:R559"/>
    <mergeCell ref="A558:A559"/>
    <mergeCell ref="B558:B559"/>
    <mergeCell ref="C558:C559"/>
    <mergeCell ref="D558:D559"/>
    <mergeCell ref="E558:E559"/>
    <mergeCell ref="S556:S557"/>
    <mergeCell ref="T556:T557"/>
    <mergeCell ref="U556:U557"/>
    <mergeCell ref="F556:F557"/>
    <mergeCell ref="G556:G557"/>
    <mergeCell ref="H556:H557"/>
    <mergeCell ref="I556:I557"/>
    <mergeCell ref="R556:R557"/>
    <mergeCell ref="A556:A557"/>
    <mergeCell ref="B556:B557"/>
    <mergeCell ref="C556:C557"/>
    <mergeCell ref="D556:D557"/>
    <mergeCell ref="E556:E557"/>
    <mergeCell ref="S554:S555"/>
    <mergeCell ref="T554:T555"/>
    <mergeCell ref="U554:U555"/>
    <mergeCell ref="F554:F555"/>
    <mergeCell ref="G554:G555"/>
    <mergeCell ref="H554:H555"/>
    <mergeCell ref="I554:I555"/>
    <mergeCell ref="R554:R555"/>
    <mergeCell ref="A554:A555"/>
    <mergeCell ref="B554:B555"/>
    <mergeCell ref="C554:C555"/>
    <mergeCell ref="D554:D555"/>
    <mergeCell ref="E554:E555"/>
    <mergeCell ref="S552:S553"/>
    <mergeCell ref="T552:T553"/>
    <mergeCell ref="U552:U553"/>
    <mergeCell ref="F552:F553"/>
    <mergeCell ref="G552:G553"/>
    <mergeCell ref="H552:H553"/>
    <mergeCell ref="I552:I553"/>
    <mergeCell ref="R552:R553"/>
    <mergeCell ref="A552:A553"/>
    <mergeCell ref="B552:B553"/>
    <mergeCell ref="C552:C553"/>
    <mergeCell ref="D552:D553"/>
    <mergeCell ref="E552:E553"/>
    <mergeCell ref="S550:S551"/>
    <mergeCell ref="T550:T551"/>
    <mergeCell ref="U550:U551"/>
    <mergeCell ref="F550:F551"/>
    <mergeCell ref="G550:G551"/>
    <mergeCell ref="H550:H551"/>
    <mergeCell ref="I550:I551"/>
    <mergeCell ref="R550:R551"/>
    <mergeCell ref="A550:A551"/>
    <mergeCell ref="B550:B551"/>
    <mergeCell ref="C550:C551"/>
    <mergeCell ref="D550:D551"/>
    <mergeCell ref="E550:E551"/>
    <mergeCell ref="S548:S549"/>
    <mergeCell ref="T548:T549"/>
    <mergeCell ref="U548:U549"/>
    <mergeCell ref="F548:F549"/>
    <mergeCell ref="G548:G549"/>
    <mergeCell ref="H548:H549"/>
    <mergeCell ref="I548:I549"/>
    <mergeCell ref="R548:R549"/>
    <mergeCell ref="A548:A549"/>
    <mergeCell ref="B548:B549"/>
    <mergeCell ref="C548:C549"/>
    <mergeCell ref="D548:D549"/>
    <mergeCell ref="E548:E549"/>
    <mergeCell ref="S546:S547"/>
    <mergeCell ref="T546:T547"/>
    <mergeCell ref="U546:U547"/>
    <mergeCell ref="F546:F547"/>
    <mergeCell ref="G546:G547"/>
    <mergeCell ref="H546:H547"/>
    <mergeCell ref="I546:I547"/>
    <mergeCell ref="R546:R547"/>
    <mergeCell ref="A546:A547"/>
    <mergeCell ref="B546:B547"/>
    <mergeCell ref="C546:C547"/>
    <mergeCell ref="D546:D547"/>
    <mergeCell ref="E546:E547"/>
    <mergeCell ref="S544:S545"/>
    <mergeCell ref="T544:T545"/>
    <mergeCell ref="U544:U545"/>
    <mergeCell ref="F544:F545"/>
    <mergeCell ref="G544:G545"/>
    <mergeCell ref="H544:H545"/>
    <mergeCell ref="I544:I545"/>
    <mergeCell ref="R544:R545"/>
    <mergeCell ref="A544:A545"/>
    <mergeCell ref="B544:B545"/>
    <mergeCell ref="C544:C545"/>
    <mergeCell ref="D544:D545"/>
    <mergeCell ref="E544:E545"/>
    <mergeCell ref="S542:S543"/>
    <mergeCell ref="T542:T543"/>
    <mergeCell ref="U542:U543"/>
    <mergeCell ref="F542:F543"/>
    <mergeCell ref="G542:G543"/>
    <mergeCell ref="H542:H543"/>
    <mergeCell ref="I542:I543"/>
    <mergeCell ref="R542:R543"/>
    <mergeCell ref="A542:A543"/>
    <mergeCell ref="B542:B543"/>
    <mergeCell ref="C542:C543"/>
    <mergeCell ref="D542:D543"/>
    <mergeCell ref="E542:E543"/>
    <mergeCell ref="S540:S541"/>
    <mergeCell ref="T540:T541"/>
    <mergeCell ref="U540:U541"/>
    <mergeCell ref="F540:F541"/>
    <mergeCell ref="G540:G541"/>
    <mergeCell ref="H540:H541"/>
    <mergeCell ref="I540:I541"/>
    <mergeCell ref="R540:R541"/>
    <mergeCell ref="A540:A541"/>
    <mergeCell ref="B540:B541"/>
    <mergeCell ref="C540:C541"/>
    <mergeCell ref="D540:D541"/>
    <mergeCell ref="E540:E541"/>
    <mergeCell ref="S538:S539"/>
    <mergeCell ref="T538:T539"/>
    <mergeCell ref="U538:U539"/>
    <mergeCell ref="F538:F539"/>
    <mergeCell ref="G538:G539"/>
    <mergeCell ref="H538:H539"/>
    <mergeCell ref="I538:I539"/>
    <mergeCell ref="R538:R539"/>
    <mergeCell ref="A538:A539"/>
    <mergeCell ref="B538:B539"/>
    <mergeCell ref="C538:C539"/>
    <mergeCell ref="D538:D539"/>
    <mergeCell ref="E538:E539"/>
    <mergeCell ref="S536:S537"/>
    <mergeCell ref="T536:T537"/>
    <mergeCell ref="U536:U537"/>
    <mergeCell ref="F536:F537"/>
    <mergeCell ref="G536:G537"/>
    <mergeCell ref="H536:H537"/>
    <mergeCell ref="I536:I537"/>
    <mergeCell ref="R536:R537"/>
    <mergeCell ref="A536:A537"/>
    <mergeCell ref="B536:B537"/>
    <mergeCell ref="C536:C537"/>
    <mergeCell ref="D536:D537"/>
    <mergeCell ref="E536:E537"/>
    <mergeCell ref="S534:S535"/>
    <mergeCell ref="T534:T535"/>
    <mergeCell ref="U534:U535"/>
    <mergeCell ref="F534:F535"/>
    <mergeCell ref="G534:G535"/>
    <mergeCell ref="H534:H535"/>
    <mergeCell ref="I534:I535"/>
    <mergeCell ref="R534:R535"/>
    <mergeCell ref="A534:A535"/>
    <mergeCell ref="B534:B535"/>
    <mergeCell ref="C534:C535"/>
    <mergeCell ref="D534:D535"/>
    <mergeCell ref="E534:E535"/>
    <mergeCell ref="S532:S533"/>
    <mergeCell ref="T532:T533"/>
    <mergeCell ref="U532:U533"/>
    <mergeCell ref="F532:F533"/>
    <mergeCell ref="G532:G533"/>
    <mergeCell ref="H532:H533"/>
    <mergeCell ref="I532:I533"/>
    <mergeCell ref="R532:R533"/>
    <mergeCell ref="A532:A533"/>
    <mergeCell ref="B532:B533"/>
    <mergeCell ref="C532:C533"/>
    <mergeCell ref="D532:D533"/>
    <mergeCell ref="E532:E533"/>
    <mergeCell ref="S530:S531"/>
    <mergeCell ref="T530:T531"/>
    <mergeCell ref="U530:U531"/>
    <mergeCell ref="F530:F531"/>
    <mergeCell ref="G530:G531"/>
    <mergeCell ref="H530:H531"/>
    <mergeCell ref="I530:I531"/>
    <mergeCell ref="R530:R531"/>
    <mergeCell ref="A530:A531"/>
    <mergeCell ref="B530:B531"/>
    <mergeCell ref="C530:C531"/>
    <mergeCell ref="D530:D531"/>
    <mergeCell ref="E530:E531"/>
    <mergeCell ref="S528:S529"/>
    <mergeCell ref="T528:T529"/>
    <mergeCell ref="U528:U529"/>
    <mergeCell ref="F528:F529"/>
    <mergeCell ref="G528:G529"/>
    <mergeCell ref="H528:H529"/>
    <mergeCell ref="I528:I529"/>
    <mergeCell ref="R528:R529"/>
    <mergeCell ref="A528:A529"/>
    <mergeCell ref="B528:B529"/>
    <mergeCell ref="C528:C529"/>
    <mergeCell ref="D528:D529"/>
    <mergeCell ref="E528:E529"/>
    <mergeCell ref="S526:S527"/>
    <mergeCell ref="T526:T527"/>
    <mergeCell ref="U526:U527"/>
    <mergeCell ref="F526:F527"/>
    <mergeCell ref="G526:G527"/>
    <mergeCell ref="H526:H527"/>
    <mergeCell ref="I526:I527"/>
    <mergeCell ref="R526:R527"/>
    <mergeCell ref="A526:A527"/>
    <mergeCell ref="B526:B527"/>
    <mergeCell ref="C526:C527"/>
    <mergeCell ref="D526:D527"/>
    <mergeCell ref="E526:E527"/>
    <mergeCell ref="S524:S525"/>
    <mergeCell ref="T524:T525"/>
    <mergeCell ref="U524:U525"/>
    <mergeCell ref="F524:F525"/>
    <mergeCell ref="G524:G525"/>
    <mergeCell ref="H524:H525"/>
    <mergeCell ref="I524:I525"/>
    <mergeCell ref="R524:R525"/>
    <mergeCell ref="A524:A525"/>
    <mergeCell ref="B524:B525"/>
    <mergeCell ref="C524:C525"/>
    <mergeCell ref="D524:D525"/>
    <mergeCell ref="E524:E525"/>
    <mergeCell ref="S522:S523"/>
    <mergeCell ref="T522:T523"/>
    <mergeCell ref="U522:U523"/>
    <mergeCell ref="F522:F523"/>
    <mergeCell ref="G522:G523"/>
    <mergeCell ref="H522:H523"/>
    <mergeCell ref="I522:I523"/>
    <mergeCell ref="R522:R523"/>
    <mergeCell ref="A522:A523"/>
    <mergeCell ref="B522:B523"/>
    <mergeCell ref="C522:C523"/>
    <mergeCell ref="D522:D523"/>
    <mergeCell ref="E522:E523"/>
    <mergeCell ref="S520:S521"/>
    <mergeCell ref="T520:T521"/>
    <mergeCell ref="U520:U521"/>
    <mergeCell ref="F520:F521"/>
    <mergeCell ref="G520:G521"/>
    <mergeCell ref="H520:H521"/>
    <mergeCell ref="I520:I521"/>
    <mergeCell ref="R520:R521"/>
    <mergeCell ref="A520:A521"/>
    <mergeCell ref="B520:B521"/>
    <mergeCell ref="C520:C521"/>
    <mergeCell ref="D520:D521"/>
    <mergeCell ref="E520:E521"/>
    <mergeCell ref="S518:S519"/>
    <mergeCell ref="T518:T519"/>
    <mergeCell ref="U518:U519"/>
    <mergeCell ref="F518:F519"/>
    <mergeCell ref="G518:G519"/>
    <mergeCell ref="H518:H519"/>
    <mergeCell ref="I518:I519"/>
    <mergeCell ref="R518:R519"/>
    <mergeCell ref="A518:A519"/>
    <mergeCell ref="B518:B519"/>
    <mergeCell ref="C518:C519"/>
    <mergeCell ref="D518:D519"/>
    <mergeCell ref="E518:E519"/>
    <mergeCell ref="S516:S517"/>
    <mergeCell ref="T516:T517"/>
    <mergeCell ref="U516:U517"/>
    <mergeCell ref="F516:F517"/>
    <mergeCell ref="G516:G517"/>
    <mergeCell ref="H516:H517"/>
    <mergeCell ref="I516:I517"/>
    <mergeCell ref="R516:R517"/>
    <mergeCell ref="A516:A517"/>
    <mergeCell ref="B516:B517"/>
    <mergeCell ref="C516:C517"/>
    <mergeCell ref="D516:D517"/>
    <mergeCell ref="E516:E517"/>
    <mergeCell ref="S514:S515"/>
    <mergeCell ref="T514:T515"/>
    <mergeCell ref="U514:U515"/>
    <mergeCell ref="F514:F515"/>
    <mergeCell ref="G514:G515"/>
    <mergeCell ref="H514:H515"/>
    <mergeCell ref="I514:I515"/>
    <mergeCell ref="R514:R515"/>
    <mergeCell ref="A514:A515"/>
    <mergeCell ref="B514:B515"/>
    <mergeCell ref="C514:C515"/>
    <mergeCell ref="D514:D515"/>
    <mergeCell ref="E514:E515"/>
    <mergeCell ref="S512:S513"/>
    <mergeCell ref="T512:T513"/>
    <mergeCell ref="U512:U513"/>
    <mergeCell ref="F512:F513"/>
    <mergeCell ref="G512:G513"/>
    <mergeCell ref="H512:H513"/>
    <mergeCell ref="I512:I513"/>
    <mergeCell ref="R512:R513"/>
    <mergeCell ref="A512:A513"/>
    <mergeCell ref="B512:B513"/>
    <mergeCell ref="C512:C513"/>
    <mergeCell ref="D512:D513"/>
    <mergeCell ref="E512:E513"/>
    <mergeCell ref="S510:S511"/>
    <mergeCell ref="T510:T511"/>
    <mergeCell ref="U510:U511"/>
    <mergeCell ref="F510:F511"/>
    <mergeCell ref="G510:G511"/>
    <mergeCell ref="H510:H511"/>
    <mergeCell ref="I510:I511"/>
    <mergeCell ref="R510:R511"/>
    <mergeCell ref="A510:A511"/>
    <mergeCell ref="B510:B511"/>
    <mergeCell ref="C510:C511"/>
    <mergeCell ref="D510:D511"/>
    <mergeCell ref="E510:E511"/>
    <mergeCell ref="S508:S509"/>
    <mergeCell ref="T508:T509"/>
    <mergeCell ref="U508:U509"/>
    <mergeCell ref="F508:F509"/>
    <mergeCell ref="G508:G509"/>
    <mergeCell ref="H508:H509"/>
    <mergeCell ref="I508:I509"/>
    <mergeCell ref="R508:R509"/>
    <mergeCell ref="A508:A509"/>
    <mergeCell ref="B508:B509"/>
    <mergeCell ref="C508:C509"/>
    <mergeCell ref="D508:D509"/>
    <mergeCell ref="E508:E509"/>
    <mergeCell ref="S506:S507"/>
    <mergeCell ref="T506:T507"/>
    <mergeCell ref="U506:U507"/>
    <mergeCell ref="F506:F507"/>
    <mergeCell ref="G506:G507"/>
    <mergeCell ref="H506:H507"/>
    <mergeCell ref="I506:I507"/>
    <mergeCell ref="R506:R507"/>
    <mergeCell ref="A506:A507"/>
    <mergeCell ref="B506:B507"/>
    <mergeCell ref="C506:C507"/>
    <mergeCell ref="D506:D507"/>
    <mergeCell ref="E506:E507"/>
    <mergeCell ref="S504:S505"/>
    <mergeCell ref="T504:T505"/>
    <mergeCell ref="U504:U505"/>
    <mergeCell ref="F504:F505"/>
    <mergeCell ref="G504:G505"/>
    <mergeCell ref="H504:H505"/>
    <mergeCell ref="I504:I505"/>
    <mergeCell ref="R504:R505"/>
    <mergeCell ref="A504:A505"/>
    <mergeCell ref="B504:B505"/>
    <mergeCell ref="C504:C505"/>
    <mergeCell ref="D504:D505"/>
    <mergeCell ref="E504:E505"/>
    <mergeCell ref="S502:S503"/>
    <mergeCell ref="T502:T503"/>
    <mergeCell ref="U502:U503"/>
    <mergeCell ref="F502:F503"/>
    <mergeCell ref="G502:G503"/>
    <mergeCell ref="H502:H503"/>
    <mergeCell ref="I502:I503"/>
    <mergeCell ref="R502:R503"/>
    <mergeCell ref="A502:A503"/>
    <mergeCell ref="B502:B503"/>
    <mergeCell ref="C502:C503"/>
    <mergeCell ref="D502:D503"/>
    <mergeCell ref="E502:E503"/>
    <mergeCell ref="S500:S501"/>
    <mergeCell ref="T500:T501"/>
    <mergeCell ref="U500:U501"/>
    <mergeCell ref="F500:F501"/>
    <mergeCell ref="G500:G501"/>
    <mergeCell ref="H500:H501"/>
    <mergeCell ref="I500:I501"/>
    <mergeCell ref="R500:R501"/>
    <mergeCell ref="A500:A501"/>
    <mergeCell ref="B500:B501"/>
    <mergeCell ref="C500:C501"/>
    <mergeCell ref="D500:D501"/>
    <mergeCell ref="E500:E501"/>
    <mergeCell ref="S498:S499"/>
    <mergeCell ref="T498:T499"/>
    <mergeCell ref="U498:U499"/>
    <mergeCell ref="F498:F499"/>
    <mergeCell ref="G498:G499"/>
    <mergeCell ref="H498:H499"/>
    <mergeCell ref="I498:I499"/>
    <mergeCell ref="R498:R499"/>
    <mergeCell ref="A498:A499"/>
    <mergeCell ref="B498:B499"/>
    <mergeCell ref="C498:C499"/>
    <mergeCell ref="D498:D499"/>
    <mergeCell ref="E498:E499"/>
    <mergeCell ref="S496:S497"/>
    <mergeCell ref="T496:T497"/>
    <mergeCell ref="U496:U497"/>
    <mergeCell ref="F496:F497"/>
    <mergeCell ref="G496:G497"/>
    <mergeCell ref="H496:H497"/>
    <mergeCell ref="I496:I497"/>
    <mergeCell ref="R496:R497"/>
    <mergeCell ref="A496:A497"/>
    <mergeCell ref="B496:B497"/>
    <mergeCell ref="C496:C497"/>
    <mergeCell ref="D496:D497"/>
    <mergeCell ref="E496:E497"/>
    <mergeCell ref="S494:S495"/>
    <mergeCell ref="T494:T495"/>
    <mergeCell ref="U494:U495"/>
    <mergeCell ref="F494:F495"/>
    <mergeCell ref="G494:G495"/>
    <mergeCell ref="H494:H495"/>
    <mergeCell ref="I494:I495"/>
    <mergeCell ref="R494:R495"/>
    <mergeCell ref="A494:A495"/>
    <mergeCell ref="B494:B495"/>
    <mergeCell ref="C494:C495"/>
    <mergeCell ref="D494:D495"/>
    <mergeCell ref="E494:E495"/>
    <mergeCell ref="S492:S493"/>
    <mergeCell ref="T492:T493"/>
    <mergeCell ref="U492:U493"/>
    <mergeCell ref="F492:F493"/>
    <mergeCell ref="G492:G493"/>
    <mergeCell ref="H492:H493"/>
    <mergeCell ref="I492:I493"/>
    <mergeCell ref="R492:R493"/>
    <mergeCell ref="A492:A493"/>
    <mergeCell ref="B492:B493"/>
    <mergeCell ref="C492:C493"/>
    <mergeCell ref="D492:D493"/>
    <mergeCell ref="E492:E493"/>
    <mergeCell ref="S490:S491"/>
    <mergeCell ref="T490:T491"/>
    <mergeCell ref="U490:U491"/>
    <mergeCell ref="F490:F491"/>
    <mergeCell ref="G490:G491"/>
    <mergeCell ref="H490:H491"/>
    <mergeCell ref="I490:I491"/>
    <mergeCell ref="R490:R491"/>
    <mergeCell ref="A490:A491"/>
    <mergeCell ref="B490:B491"/>
    <mergeCell ref="C490:C491"/>
    <mergeCell ref="D490:D491"/>
    <mergeCell ref="E490:E491"/>
    <mergeCell ref="S488:S489"/>
    <mergeCell ref="T488:T489"/>
    <mergeCell ref="U488:U489"/>
    <mergeCell ref="F488:F489"/>
    <mergeCell ref="G488:G489"/>
    <mergeCell ref="H488:H489"/>
    <mergeCell ref="I488:I489"/>
    <mergeCell ref="R488:R489"/>
    <mergeCell ref="A488:A489"/>
    <mergeCell ref="B488:B489"/>
    <mergeCell ref="C488:C489"/>
    <mergeCell ref="D488:D489"/>
    <mergeCell ref="E488:E489"/>
    <mergeCell ref="S486:S487"/>
    <mergeCell ref="T486:T487"/>
    <mergeCell ref="U486:U487"/>
    <mergeCell ref="F486:F487"/>
    <mergeCell ref="G486:G487"/>
    <mergeCell ref="H486:H487"/>
    <mergeCell ref="I486:I487"/>
    <mergeCell ref="R486:R487"/>
    <mergeCell ref="A486:A487"/>
    <mergeCell ref="B486:B487"/>
    <mergeCell ref="C486:C487"/>
    <mergeCell ref="D486:D487"/>
    <mergeCell ref="E486:E487"/>
    <mergeCell ref="S484:S485"/>
    <mergeCell ref="T484:T485"/>
    <mergeCell ref="U484:U485"/>
    <mergeCell ref="F484:F485"/>
    <mergeCell ref="G484:G485"/>
    <mergeCell ref="H484:H485"/>
    <mergeCell ref="I484:I485"/>
    <mergeCell ref="R484:R485"/>
    <mergeCell ref="A484:A485"/>
    <mergeCell ref="B484:B485"/>
    <mergeCell ref="C484:C485"/>
    <mergeCell ref="D484:D485"/>
    <mergeCell ref="E484:E485"/>
    <mergeCell ref="S482:S483"/>
    <mergeCell ref="T482:T483"/>
    <mergeCell ref="U482:U483"/>
    <mergeCell ref="F482:F483"/>
    <mergeCell ref="G482:G483"/>
    <mergeCell ref="H482:H483"/>
    <mergeCell ref="I482:I483"/>
    <mergeCell ref="R482:R483"/>
    <mergeCell ref="A482:A483"/>
    <mergeCell ref="B482:B483"/>
    <mergeCell ref="C482:C483"/>
    <mergeCell ref="D482:D483"/>
    <mergeCell ref="E482:E483"/>
    <mergeCell ref="S480:S481"/>
    <mergeCell ref="T480:T481"/>
    <mergeCell ref="U480:U481"/>
    <mergeCell ref="F480:F481"/>
    <mergeCell ref="G480:G481"/>
    <mergeCell ref="H480:H481"/>
    <mergeCell ref="I480:I481"/>
    <mergeCell ref="R480:R481"/>
    <mergeCell ref="A480:A481"/>
    <mergeCell ref="B480:B481"/>
    <mergeCell ref="C480:C481"/>
    <mergeCell ref="D480:D481"/>
    <mergeCell ref="E480:E481"/>
    <mergeCell ref="S478:S479"/>
    <mergeCell ref="T478:T479"/>
    <mergeCell ref="U478:U479"/>
    <mergeCell ref="F478:F479"/>
    <mergeCell ref="G478:G479"/>
    <mergeCell ref="H478:H479"/>
    <mergeCell ref="I478:I479"/>
    <mergeCell ref="R478:R479"/>
    <mergeCell ref="A478:A479"/>
    <mergeCell ref="B478:B479"/>
    <mergeCell ref="C478:C479"/>
    <mergeCell ref="D478:D479"/>
    <mergeCell ref="E478:E479"/>
    <mergeCell ref="S476:S477"/>
    <mergeCell ref="T476:T477"/>
    <mergeCell ref="U476:U477"/>
    <mergeCell ref="F476:F477"/>
    <mergeCell ref="G476:G477"/>
    <mergeCell ref="H476:H477"/>
    <mergeCell ref="I476:I477"/>
    <mergeCell ref="R476:R477"/>
    <mergeCell ref="A476:A477"/>
    <mergeCell ref="B476:B477"/>
    <mergeCell ref="C476:C477"/>
    <mergeCell ref="D476:D477"/>
    <mergeCell ref="E476:E477"/>
    <mergeCell ref="S474:S475"/>
    <mergeCell ref="T474:T475"/>
    <mergeCell ref="U474:U475"/>
    <mergeCell ref="F474:F475"/>
    <mergeCell ref="G474:G475"/>
    <mergeCell ref="H474:H475"/>
    <mergeCell ref="I474:I475"/>
    <mergeCell ref="R474:R475"/>
    <mergeCell ref="A474:A475"/>
    <mergeCell ref="B474:B475"/>
    <mergeCell ref="C474:C475"/>
    <mergeCell ref="D474:D475"/>
    <mergeCell ref="E474:E475"/>
    <mergeCell ref="S472:S473"/>
    <mergeCell ref="T472:T473"/>
    <mergeCell ref="U472:U473"/>
    <mergeCell ref="F472:F473"/>
    <mergeCell ref="G472:G473"/>
    <mergeCell ref="H472:H473"/>
    <mergeCell ref="I472:I473"/>
    <mergeCell ref="R472:R473"/>
    <mergeCell ref="A472:A473"/>
    <mergeCell ref="B472:B473"/>
    <mergeCell ref="C472:C473"/>
    <mergeCell ref="D472:D473"/>
    <mergeCell ref="E472:E473"/>
    <mergeCell ref="S470:S471"/>
    <mergeCell ref="T470:T471"/>
    <mergeCell ref="U470:U471"/>
    <mergeCell ref="F470:F471"/>
    <mergeCell ref="G470:G471"/>
    <mergeCell ref="H470:H471"/>
    <mergeCell ref="I470:I471"/>
    <mergeCell ref="R470:R471"/>
    <mergeCell ref="A470:A471"/>
    <mergeCell ref="B470:B471"/>
    <mergeCell ref="C470:C471"/>
    <mergeCell ref="D470:D471"/>
    <mergeCell ref="E470:E471"/>
    <mergeCell ref="S468:S469"/>
    <mergeCell ref="T468:T469"/>
    <mergeCell ref="U468:U469"/>
    <mergeCell ref="F468:F469"/>
    <mergeCell ref="G468:G469"/>
    <mergeCell ref="H468:H469"/>
    <mergeCell ref="I468:I469"/>
    <mergeCell ref="R468:R469"/>
    <mergeCell ref="A468:A469"/>
    <mergeCell ref="B468:B469"/>
    <mergeCell ref="C468:C469"/>
    <mergeCell ref="D468:D469"/>
    <mergeCell ref="E468:E469"/>
    <mergeCell ref="S466:S467"/>
    <mergeCell ref="T466:T467"/>
    <mergeCell ref="U466:U467"/>
    <mergeCell ref="F466:F467"/>
    <mergeCell ref="G466:G467"/>
    <mergeCell ref="H466:H467"/>
    <mergeCell ref="I466:I467"/>
    <mergeCell ref="R466:R467"/>
    <mergeCell ref="A466:A467"/>
    <mergeCell ref="B466:B467"/>
    <mergeCell ref="C466:C467"/>
    <mergeCell ref="D466:D467"/>
    <mergeCell ref="E466:E467"/>
    <mergeCell ref="S464:S465"/>
    <mergeCell ref="T464:T465"/>
    <mergeCell ref="U464:U465"/>
    <mergeCell ref="F464:F465"/>
    <mergeCell ref="G464:G465"/>
    <mergeCell ref="H464:H465"/>
    <mergeCell ref="I464:I465"/>
    <mergeCell ref="R464:R465"/>
    <mergeCell ref="A464:A465"/>
    <mergeCell ref="B464:B465"/>
    <mergeCell ref="C464:C465"/>
    <mergeCell ref="D464:D465"/>
    <mergeCell ref="E464:E465"/>
    <mergeCell ref="S462:S463"/>
    <mergeCell ref="T462:T463"/>
    <mergeCell ref="U462:U463"/>
    <mergeCell ref="F462:F463"/>
    <mergeCell ref="G462:G463"/>
    <mergeCell ref="H462:H463"/>
    <mergeCell ref="I462:I463"/>
    <mergeCell ref="R462:R463"/>
    <mergeCell ref="A462:A463"/>
    <mergeCell ref="B462:B463"/>
    <mergeCell ref="C462:C463"/>
    <mergeCell ref="D462:D463"/>
    <mergeCell ref="E462:E463"/>
    <mergeCell ref="S460:S461"/>
    <mergeCell ref="T460:T461"/>
    <mergeCell ref="U460:U461"/>
    <mergeCell ref="F460:F461"/>
    <mergeCell ref="G460:G461"/>
    <mergeCell ref="H460:H461"/>
    <mergeCell ref="I460:I461"/>
    <mergeCell ref="R460:R461"/>
    <mergeCell ref="A460:A461"/>
    <mergeCell ref="B460:B461"/>
    <mergeCell ref="C460:C461"/>
    <mergeCell ref="D460:D461"/>
    <mergeCell ref="E460:E461"/>
    <mergeCell ref="S458:S459"/>
    <mergeCell ref="T458:T459"/>
    <mergeCell ref="U458:U459"/>
    <mergeCell ref="F458:F459"/>
    <mergeCell ref="G458:G459"/>
    <mergeCell ref="H458:H459"/>
    <mergeCell ref="I458:I459"/>
    <mergeCell ref="R458:R459"/>
    <mergeCell ref="A458:A459"/>
    <mergeCell ref="B458:B459"/>
    <mergeCell ref="C458:C459"/>
    <mergeCell ref="D458:D459"/>
    <mergeCell ref="E458:E459"/>
    <mergeCell ref="S456:S457"/>
    <mergeCell ref="T456:T457"/>
    <mergeCell ref="U456:U457"/>
    <mergeCell ref="F456:F457"/>
    <mergeCell ref="G456:G457"/>
    <mergeCell ref="H456:H457"/>
    <mergeCell ref="I456:I457"/>
    <mergeCell ref="R456:R457"/>
    <mergeCell ref="A456:A457"/>
    <mergeCell ref="B456:B457"/>
    <mergeCell ref="C456:C457"/>
    <mergeCell ref="D456:D457"/>
    <mergeCell ref="E456:E457"/>
    <mergeCell ref="S454:S455"/>
    <mergeCell ref="T454:T455"/>
    <mergeCell ref="U454:U455"/>
    <mergeCell ref="F454:F455"/>
    <mergeCell ref="G454:G455"/>
    <mergeCell ref="H454:H455"/>
    <mergeCell ref="I454:I455"/>
    <mergeCell ref="R454:R455"/>
    <mergeCell ref="A454:A455"/>
    <mergeCell ref="B454:B455"/>
    <mergeCell ref="C454:C455"/>
    <mergeCell ref="D454:D455"/>
    <mergeCell ref="E454:E455"/>
    <mergeCell ref="S452:S453"/>
    <mergeCell ref="T452:T453"/>
    <mergeCell ref="U452:U453"/>
    <mergeCell ref="F452:F453"/>
    <mergeCell ref="G452:G453"/>
    <mergeCell ref="H452:H453"/>
    <mergeCell ref="I452:I453"/>
    <mergeCell ref="R452:R453"/>
    <mergeCell ref="A452:A453"/>
    <mergeCell ref="B452:B453"/>
    <mergeCell ref="C452:C453"/>
    <mergeCell ref="D452:D453"/>
    <mergeCell ref="E452:E453"/>
    <mergeCell ref="S450:S451"/>
    <mergeCell ref="T450:T451"/>
    <mergeCell ref="U450:U451"/>
    <mergeCell ref="F450:F451"/>
    <mergeCell ref="G450:G451"/>
    <mergeCell ref="H450:H451"/>
    <mergeCell ref="I450:I451"/>
    <mergeCell ref="R450:R451"/>
    <mergeCell ref="A450:A451"/>
    <mergeCell ref="B450:B451"/>
    <mergeCell ref="C450:C451"/>
    <mergeCell ref="D450:D451"/>
    <mergeCell ref="E450:E451"/>
    <mergeCell ref="S448:S449"/>
    <mergeCell ref="T448:T449"/>
    <mergeCell ref="U448:U449"/>
    <mergeCell ref="F448:F449"/>
    <mergeCell ref="G448:G449"/>
    <mergeCell ref="H448:H449"/>
    <mergeCell ref="I448:I449"/>
    <mergeCell ref="R448:R449"/>
    <mergeCell ref="A448:A449"/>
    <mergeCell ref="B448:B449"/>
    <mergeCell ref="C448:C449"/>
    <mergeCell ref="D448:D449"/>
    <mergeCell ref="E448:E449"/>
    <mergeCell ref="S446:S447"/>
    <mergeCell ref="T446:T447"/>
    <mergeCell ref="U446:U447"/>
    <mergeCell ref="F446:F447"/>
    <mergeCell ref="G446:G447"/>
    <mergeCell ref="H446:H447"/>
    <mergeCell ref="I446:I447"/>
    <mergeCell ref="R446:R447"/>
    <mergeCell ref="A446:A447"/>
    <mergeCell ref="B446:B447"/>
    <mergeCell ref="C446:C447"/>
    <mergeCell ref="D446:D447"/>
    <mergeCell ref="E446:E447"/>
    <mergeCell ref="S444:S445"/>
    <mergeCell ref="T444:T445"/>
    <mergeCell ref="U444:U445"/>
    <mergeCell ref="F444:F445"/>
    <mergeCell ref="G444:G445"/>
    <mergeCell ref="H444:H445"/>
    <mergeCell ref="I444:I445"/>
    <mergeCell ref="R444:R445"/>
    <mergeCell ref="A444:A445"/>
    <mergeCell ref="B444:B445"/>
    <mergeCell ref="C444:C445"/>
    <mergeCell ref="D444:D445"/>
    <mergeCell ref="E444:E445"/>
    <mergeCell ref="S442:S443"/>
    <mergeCell ref="T442:T443"/>
    <mergeCell ref="U442:U443"/>
    <mergeCell ref="F442:F443"/>
    <mergeCell ref="G442:G443"/>
    <mergeCell ref="H442:H443"/>
    <mergeCell ref="I442:I443"/>
    <mergeCell ref="R442:R443"/>
    <mergeCell ref="A442:A443"/>
    <mergeCell ref="B442:B443"/>
    <mergeCell ref="C442:C443"/>
    <mergeCell ref="D442:D443"/>
    <mergeCell ref="E442:E443"/>
    <mergeCell ref="S440:S441"/>
    <mergeCell ref="T440:T441"/>
    <mergeCell ref="U440:U441"/>
    <mergeCell ref="F440:F441"/>
    <mergeCell ref="G440:G441"/>
    <mergeCell ref="H440:H441"/>
    <mergeCell ref="I440:I441"/>
    <mergeCell ref="R440:R441"/>
    <mergeCell ref="A440:A441"/>
    <mergeCell ref="B440:B441"/>
    <mergeCell ref="C440:C441"/>
    <mergeCell ref="D440:D441"/>
    <mergeCell ref="E440:E441"/>
    <mergeCell ref="S438:S439"/>
    <mergeCell ref="T438:T439"/>
    <mergeCell ref="U438:U439"/>
    <mergeCell ref="F438:F439"/>
    <mergeCell ref="G438:G439"/>
    <mergeCell ref="H438:H439"/>
    <mergeCell ref="I438:I439"/>
    <mergeCell ref="R438:R439"/>
    <mergeCell ref="A438:A439"/>
    <mergeCell ref="B438:B439"/>
    <mergeCell ref="C438:C439"/>
    <mergeCell ref="D438:D439"/>
    <mergeCell ref="E438:E439"/>
    <mergeCell ref="S436:S437"/>
    <mergeCell ref="T436:T437"/>
    <mergeCell ref="U436:U437"/>
    <mergeCell ref="F436:F437"/>
    <mergeCell ref="G436:G437"/>
    <mergeCell ref="H436:H437"/>
    <mergeCell ref="I436:I437"/>
    <mergeCell ref="R436:R437"/>
    <mergeCell ref="A436:A437"/>
    <mergeCell ref="B436:B437"/>
    <mergeCell ref="C436:C437"/>
    <mergeCell ref="D436:D437"/>
    <mergeCell ref="E436:E437"/>
    <mergeCell ref="S434:S435"/>
    <mergeCell ref="T434:T435"/>
    <mergeCell ref="U434:U435"/>
    <mergeCell ref="F434:F435"/>
    <mergeCell ref="G434:G435"/>
    <mergeCell ref="H434:H435"/>
    <mergeCell ref="I434:I435"/>
    <mergeCell ref="R434:R435"/>
    <mergeCell ref="A434:A435"/>
    <mergeCell ref="B434:B435"/>
    <mergeCell ref="C434:C435"/>
    <mergeCell ref="D434:D435"/>
    <mergeCell ref="E434:E435"/>
    <mergeCell ref="S432:S433"/>
    <mergeCell ref="T432:T433"/>
    <mergeCell ref="U432:U433"/>
    <mergeCell ref="F432:F433"/>
    <mergeCell ref="G432:G433"/>
    <mergeCell ref="H432:H433"/>
    <mergeCell ref="I432:I433"/>
    <mergeCell ref="R432:R433"/>
    <mergeCell ref="A432:A433"/>
    <mergeCell ref="B432:B433"/>
    <mergeCell ref="C432:C433"/>
    <mergeCell ref="D432:D433"/>
    <mergeCell ref="E432:E433"/>
    <mergeCell ref="S430:S431"/>
    <mergeCell ref="T430:T431"/>
    <mergeCell ref="U430:U431"/>
    <mergeCell ref="F430:F431"/>
    <mergeCell ref="G430:G431"/>
    <mergeCell ref="H430:H431"/>
    <mergeCell ref="I430:I431"/>
    <mergeCell ref="R430:R431"/>
    <mergeCell ref="A430:A431"/>
    <mergeCell ref="B430:B431"/>
    <mergeCell ref="C430:C431"/>
    <mergeCell ref="D430:D431"/>
    <mergeCell ref="E430:E431"/>
    <mergeCell ref="S428:S429"/>
    <mergeCell ref="T428:T429"/>
    <mergeCell ref="U428:U429"/>
    <mergeCell ref="F428:F429"/>
    <mergeCell ref="G428:G429"/>
    <mergeCell ref="H428:H429"/>
    <mergeCell ref="I428:I429"/>
    <mergeCell ref="R428:R429"/>
    <mergeCell ref="A428:A429"/>
    <mergeCell ref="B428:B429"/>
    <mergeCell ref="C428:C429"/>
    <mergeCell ref="D428:D429"/>
    <mergeCell ref="E428:E429"/>
    <mergeCell ref="S426:S427"/>
    <mergeCell ref="T426:T427"/>
    <mergeCell ref="U426:U427"/>
    <mergeCell ref="F426:F427"/>
    <mergeCell ref="G426:G427"/>
    <mergeCell ref="H426:H427"/>
    <mergeCell ref="I426:I427"/>
    <mergeCell ref="R426:R427"/>
    <mergeCell ref="A426:A427"/>
    <mergeCell ref="B426:B427"/>
    <mergeCell ref="C426:C427"/>
    <mergeCell ref="D426:D427"/>
    <mergeCell ref="E426:E427"/>
    <mergeCell ref="S424:S425"/>
    <mergeCell ref="T424:T425"/>
    <mergeCell ref="U424:U425"/>
    <mergeCell ref="F424:F425"/>
    <mergeCell ref="G424:G425"/>
    <mergeCell ref="H424:H425"/>
    <mergeCell ref="I424:I425"/>
    <mergeCell ref="R424:R425"/>
    <mergeCell ref="A424:A425"/>
    <mergeCell ref="B424:B425"/>
    <mergeCell ref="C424:C425"/>
    <mergeCell ref="D424:D425"/>
    <mergeCell ref="E424:E425"/>
    <mergeCell ref="S422:S423"/>
    <mergeCell ref="T422:T423"/>
    <mergeCell ref="U422:U423"/>
    <mergeCell ref="F422:F423"/>
    <mergeCell ref="G422:G423"/>
    <mergeCell ref="H422:H423"/>
    <mergeCell ref="I422:I423"/>
    <mergeCell ref="R422:R423"/>
    <mergeCell ref="A422:A423"/>
    <mergeCell ref="B422:B423"/>
    <mergeCell ref="C422:C423"/>
    <mergeCell ref="D422:D423"/>
    <mergeCell ref="E422:E423"/>
    <mergeCell ref="S420:S421"/>
    <mergeCell ref="T420:T421"/>
    <mergeCell ref="U420:U421"/>
    <mergeCell ref="F420:F421"/>
    <mergeCell ref="G420:G421"/>
    <mergeCell ref="H420:H421"/>
    <mergeCell ref="I420:I421"/>
    <mergeCell ref="R420:R421"/>
    <mergeCell ref="A420:A421"/>
    <mergeCell ref="B420:B421"/>
    <mergeCell ref="C420:C421"/>
    <mergeCell ref="D420:D421"/>
    <mergeCell ref="E420:E421"/>
    <mergeCell ref="S418:S419"/>
    <mergeCell ref="T418:T419"/>
    <mergeCell ref="U418:U419"/>
    <mergeCell ref="F418:F419"/>
    <mergeCell ref="G418:G419"/>
    <mergeCell ref="H418:H419"/>
    <mergeCell ref="I418:I419"/>
    <mergeCell ref="R418:R419"/>
    <mergeCell ref="A418:A419"/>
    <mergeCell ref="B418:B419"/>
    <mergeCell ref="C418:C419"/>
    <mergeCell ref="D418:D419"/>
    <mergeCell ref="E418:E419"/>
    <mergeCell ref="S416:S417"/>
    <mergeCell ref="T416:T417"/>
    <mergeCell ref="U416:U417"/>
    <mergeCell ref="F416:F417"/>
    <mergeCell ref="G416:G417"/>
    <mergeCell ref="H416:H417"/>
    <mergeCell ref="I416:I417"/>
    <mergeCell ref="R416:R417"/>
    <mergeCell ref="A416:A417"/>
    <mergeCell ref="B416:B417"/>
    <mergeCell ref="C416:C417"/>
    <mergeCell ref="D416:D417"/>
    <mergeCell ref="E416:E417"/>
    <mergeCell ref="S414:S415"/>
    <mergeCell ref="T414:T415"/>
    <mergeCell ref="U414:U415"/>
    <mergeCell ref="F414:F415"/>
    <mergeCell ref="G414:G415"/>
    <mergeCell ref="H414:H415"/>
    <mergeCell ref="I414:I415"/>
    <mergeCell ref="R414:R415"/>
    <mergeCell ref="A414:A415"/>
    <mergeCell ref="B414:B415"/>
    <mergeCell ref="C414:C415"/>
    <mergeCell ref="D414:D415"/>
    <mergeCell ref="E414:E415"/>
    <mergeCell ref="S412:S413"/>
    <mergeCell ref="T412:T413"/>
    <mergeCell ref="U412:U413"/>
    <mergeCell ref="F412:F413"/>
    <mergeCell ref="G412:G413"/>
    <mergeCell ref="H412:H413"/>
    <mergeCell ref="I412:I413"/>
    <mergeCell ref="R412:R413"/>
    <mergeCell ref="A412:A413"/>
    <mergeCell ref="B412:B413"/>
    <mergeCell ref="C412:C413"/>
    <mergeCell ref="D412:D413"/>
    <mergeCell ref="E412:E413"/>
    <mergeCell ref="S410:S411"/>
    <mergeCell ref="T410:T411"/>
    <mergeCell ref="U410:U411"/>
    <mergeCell ref="F410:F411"/>
    <mergeCell ref="G410:G411"/>
    <mergeCell ref="H410:H411"/>
    <mergeCell ref="I410:I411"/>
    <mergeCell ref="R410:R411"/>
    <mergeCell ref="A410:A411"/>
    <mergeCell ref="B410:B411"/>
    <mergeCell ref="C410:C411"/>
    <mergeCell ref="D410:D411"/>
    <mergeCell ref="E410:E411"/>
    <mergeCell ref="S408:S409"/>
    <mergeCell ref="T408:T409"/>
    <mergeCell ref="U408:U409"/>
    <mergeCell ref="F408:F409"/>
    <mergeCell ref="G408:G409"/>
    <mergeCell ref="H408:H409"/>
    <mergeCell ref="I408:I409"/>
    <mergeCell ref="R408:R409"/>
    <mergeCell ref="A408:A409"/>
    <mergeCell ref="B408:B409"/>
    <mergeCell ref="C408:C409"/>
    <mergeCell ref="D408:D409"/>
    <mergeCell ref="E408:E409"/>
    <mergeCell ref="S406:S407"/>
    <mergeCell ref="T406:T407"/>
    <mergeCell ref="U406:U407"/>
    <mergeCell ref="F406:F407"/>
    <mergeCell ref="G406:G407"/>
    <mergeCell ref="H406:H407"/>
    <mergeCell ref="I406:I407"/>
    <mergeCell ref="R406:R407"/>
    <mergeCell ref="A406:A407"/>
    <mergeCell ref="B406:B407"/>
    <mergeCell ref="C406:C407"/>
    <mergeCell ref="D406:D407"/>
    <mergeCell ref="E406:E407"/>
    <mergeCell ref="S404:S405"/>
    <mergeCell ref="T404:T405"/>
    <mergeCell ref="U404:U405"/>
    <mergeCell ref="F404:F405"/>
    <mergeCell ref="G404:G405"/>
    <mergeCell ref="H404:H405"/>
    <mergeCell ref="I404:I405"/>
    <mergeCell ref="R404:R405"/>
    <mergeCell ref="A404:A405"/>
    <mergeCell ref="B404:B405"/>
    <mergeCell ref="C404:C405"/>
    <mergeCell ref="D404:D405"/>
    <mergeCell ref="E404:E405"/>
    <mergeCell ref="S402:S403"/>
    <mergeCell ref="T402:T403"/>
    <mergeCell ref="U402:U403"/>
    <mergeCell ref="F402:F403"/>
    <mergeCell ref="G402:G403"/>
    <mergeCell ref="H402:H403"/>
    <mergeCell ref="I402:I403"/>
    <mergeCell ref="R402:R403"/>
    <mergeCell ref="A402:A403"/>
    <mergeCell ref="B402:B403"/>
    <mergeCell ref="C402:C403"/>
    <mergeCell ref="D402:D403"/>
    <mergeCell ref="E402:E403"/>
    <mergeCell ref="S400:S401"/>
    <mergeCell ref="T400:T401"/>
    <mergeCell ref="U400:U401"/>
    <mergeCell ref="F400:F401"/>
    <mergeCell ref="G400:G401"/>
    <mergeCell ref="H400:H401"/>
    <mergeCell ref="I400:I401"/>
    <mergeCell ref="R400:R401"/>
    <mergeCell ref="A400:A401"/>
    <mergeCell ref="B400:B401"/>
    <mergeCell ref="C400:C401"/>
    <mergeCell ref="D400:D401"/>
    <mergeCell ref="E400:E401"/>
    <mergeCell ref="S398:S399"/>
    <mergeCell ref="T398:T399"/>
    <mergeCell ref="U398:U399"/>
    <mergeCell ref="F398:F399"/>
    <mergeCell ref="G398:G399"/>
    <mergeCell ref="H398:H399"/>
    <mergeCell ref="I398:I399"/>
    <mergeCell ref="R398:R399"/>
    <mergeCell ref="A398:A399"/>
    <mergeCell ref="B398:B399"/>
    <mergeCell ref="C398:C399"/>
    <mergeCell ref="D398:D399"/>
    <mergeCell ref="E398:E399"/>
    <mergeCell ref="S396:S397"/>
    <mergeCell ref="T396:T397"/>
    <mergeCell ref="U396:U397"/>
    <mergeCell ref="F396:F397"/>
    <mergeCell ref="G396:G397"/>
    <mergeCell ref="H396:H397"/>
    <mergeCell ref="I396:I397"/>
    <mergeCell ref="R396:R397"/>
    <mergeCell ref="A396:A397"/>
    <mergeCell ref="B396:B397"/>
    <mergeCell ref="C396:C397"/>
    <mergeCell ref="D396:D397"/>
    <mergeCell ref="E396:E397"/>
    <mergeCell ref="S394:S395"/>
    <mergeCell ref="T394:T395"/>
    <mergeCell ref="U394:U395"/>
    <mergeCell ref="F394:F395"/>
    <mergeCell ref="G394:G395"/>
    <mergeCell ref="H394:H395"/>
    <mergeCell ref="I394:I395"/>
    <mergeCell ref="R394:R395"/>
    <mergeCell ref="A394:A395"/>
    <mergeCell ref="B394:B395"/>
    <mergeCell ref="C394:C395"/>
    <mergeCell ref="D394:D395"/>
    <mergeCell ref="E394:E395"/>
    <mergeCell ref="S392:S393"/>
    <mergeCell ref="T392:T393"/>
    <mergeCell ref="U392:U393"/>
    <mergeCell ref="F392:F393"/>
    <mergeCell ref="G392:G393"/>
    <mergeCell ref="H392:H393"/>
    <mergeCell ref="I392:I393"/>
    <mergeCell ref="R392:R393"/>
    <mergeCell ref="A392:A393"/>
    <mergeCell ref="B392:B393"/>
    <mergeCell ref="C392:C393"/>
    <mergeCell ref="D392:D393"/>
    <mergeCell ref="E392:E393"/>
    <mergeCell ref="S390:S391"/>
    <mergeCell ref="T390:T391"/>
    <mergeCell ref="U390:U391"/>
    <mergeCell ref="F390:F391"/>
    <mergeCell ref="G390:G391"/>
    <mergeCell ref="H390:H391"/>
    <mergeCell ref="I390:I391"/>
    <mergeCell ref="R390:R391"/>
    <mergeCell ref="A390:A391"/>
    <mergeCell ref="B390:B391"/>
    <mergeCell ref="C390:C391"/>
    <mergeCell ref="D390:D391"/>
    <mergeCell ref="E390:E391"/>
    <mergeCell ref="S388:S389"/>
    <mergeCell ref="T388:T389"/>
    <mergeCell ref="U388:U389"/>
    <mergeCell ref="F388:F389"/>
    <mergeCell ref="G388:G389"/>
    <mergeCell ref="H388:H389"/>
    <mergeCell ref="I388:I389"/>
    <mergeCell ref="R388:R389"/>
    <mergeCell ref="A388:A389"/>
    <mergeCell ref="B388:B389"/>
    <mergeCell ref="C388:C389"/>
    <mergeCell ref="D388:D389"/>
    <mergeCell ref="E388:E389"/>
    <mergeCell ref="S386:S387"/>
    <mergeCell ref="T386:T387"/>
    <mergeCell ref="U386:U387"/>
    <mergeCell ref="F386:F387"/>
    <mergeCell ref="G386:G387"/>
    <mergeCell ref="H386:H387"/>
    <mergeCell ref="I386:I387"/>
    <mergeCell ref="R386:R387"/>
    <mergeCell ref="A386:A387"/>
    <mergeCell ref="B386:B387"/>
    <mergeCell ref="C386:C387"/>
    <mergeCell ref="D386:D387"/>
    <mergeCell ref="E386:E387"/>
    <mergeCell ref="S384:S385"/>
    <mergeCell ref="T384:T385"/>
    <mergeCell ref="U384:U385"/>
    <mergeCell ref="F384:F385"/>
    <mergeCell ref="G384:G385"/>
    <mergeCell ref="H384:H385"/>
    <mergeCell ref="I384:I385"/>
    <mergeCell ref="R384:R385"/>
    <mergeCell ref="A384:A385"/>
    <mergeCell ref="B384:B385"/>
    <mergeCell ref="C384:C385"/>
    <mergeCell ref="D384:D385"/>
    <mergeCell ref="E384:E385"/>
    <mergeCell ref="S382:S383"/>
    <mergeCell ref="T382:T383"/>
    <mergeCell ref="U382:U383"/>
    <mergeCell ref="F382:F383"/>
    <mergeCell ref="G382:G383"/>
    <mergeCell ref="H382:H383"/>
    <mergeCell ref="I382:I383"/>
    <mergeCell ref="R382:R383"/>
    <mergeCell ref="A382:A383"/>
    <mergeCell ref="B382:B383"/>
    <mergeCell ref="C382:C383"/>
    <mergeCell ref="D382:D383"/>
    <mergeCell ref="E382:E383"/>
    <mergeCell ref="S380:S381"/>
    <mergeCell ref="T380:T381"/>
    <mergeCell ref="U380:U381"/>
    <mergeCell ref="F380:F381"/>
    <mergeCell ref="G380:G381"/>
    <mergeCell ref="H380:H381"/>
    <mergeCell ref="I380:I381"/>
    <mergeCell ref="R380:R381"/>
    <mergeCell ref="A380:A381"/>
    <mergeCell ref="B380:B381"/>
    <mergeCell ref="C380:C381"/>
    <mergeCell ref="D380:D381"/>
    <mergeCell ref="E380:E381"/>
    <mergeCell ref="S378:S379"/>
    <mergeCell ref="T378:T379"/>
    <mergeCell ref="U378:U379"/>
    <mergeCell ref="F378:F379"/>
    <mergeCell ref="G378:G379"/>
    <mergeCell ref="H378:H379"/>
    <mergeCell ref="I378:I379"/>
    <mergeCell ref="R378:R379"/>
    <mergeCell ref="A378:A379"/>
    <mergeCell ref="B378:B379"/>
    <mergeCell ref="C378:C379"/>
    <mergeCell ref="D378:D379"/>
    <mergeCell ref="E378:E379"/>
    <mergeCell ref="S376:S377"/>
    <mergeCell ref="T376:T377"/>
    <mergeCell ref="U376:U377"/>
    <mergeCell ref="F376:F377"/>
    <mergeCell ref="G376:G377"/>
    <mergeCell ref="H376:H377"/>
    <mergeCell ref="I376:I377"/>
    <mergeCell ref="R376:R377"/>
    <mergeCell ref="A376:A377"/>
    <mergeCell ref="B376:B377"/>
    <mergeCell ref="C376:C377"/>
    <mergeCell ref="D376:D377"/>
    <mergeCell ref="E376:E377"/>
    <mergeCell ref="S374:S375"/>
    <mergeCell ref="T374:T375"/>
    <mergeCell ref="U374:U375"/>
    <mergeCell ref="F374:F375"/>
    <mergeCell ref="G374:G375"/>
    <mergeCell ref="H374:H375"/>
    <mergeCell ref="I374:I375"/>
    <mergeCell ref="R374:R375"/>
    <mergeCell ref="A374:A375"/>
    <mergeCell ref="B374:B375"/>
    <mergeCell ref="C374:C375"/>
    <mergeCell ref="D374:D375"/>
    <mergeCell ref="E374:E375"/>
    <mergeCell ref="S372:S373"/>
    <mergeCell ref="T372:T373"/>
    <mergeCell ref="U372:U373"/>
    <mergeCell ref="F372:F373"/>
    <mergeCell ref="G372:G373"/>
    <mergeCell ref="H372:H373"/>
    <mergeCell ref="I372:I373"/>
    <mergeCell ref="R372:R373"/>
    <mergeCell ref="A372:A373"/>
    <mergeCell ref="B372:B373"/>
    <mergeCell ref="C372:C373"/>
    <mergeCell ref="D372:D373"/>
    <mergeCell ref="E372:E373"/>
    <mergeCell ref="S370:S371"/>
    <mergeCell ref="T370:T371"/>
    <mergeCell ref="U370:U371"/>
    <mergeCell ref="F370:F371"/>
    <mergeCell ref="G370:G371"/>
    <mergeCell ref="H370:H371"/>
    <mergeCell ref="I370:I371"/>
    <mergeCell ref="R370:R371"/>
    <mergeCell ref="A370:A371"/>
    <mergeCell ref="B370:B371"/>
    <mergeCell ref="C370:C371"/>
    <mergeCell ref="D370:D371"/>
    <mergeCell ref="E370:E371"/>
    <mergeCell ref="S368:S369"/>
    <mergeCell ref="T368:T369"/>
    <mergeCell ref="U368:U369"/>
    <mergeCell ref="F368:F369"/>
    <mergeCell ref="G368:G369"/>
    <mergeCell ref="H368:H369"/>
    <mergeCell ref="I368:I369"/>
    <mergeCell ref="R368:R369"/>
    <mergeCell ref="A368:A369"/>
    <mergeCell ref="B368:B369"/>
    <mergeCell ref="C368:C369"/>
    <mergeCell ref="D368:D369"/>
    <mergeCell ref="E368:E369"/>
    <mergeCell ref="S366:S367"/>
    <mergeCell ref="T366:T367"/>
    <mergeCell ref="U366:U367"/>
    <mergeCell ref="F366:F367"/>
    <mergeCell ref="G366:G367"/>
    <mergeCell ref="H366:H367"/>
    <mergeCell ref="I366:I367"/>
    <mergeCell ref="R366:R367"/>
    <mergeCell ref="A366:A367"/>
    <mergeCell ref="B366:B367"/>
    <mergeCell ref="C366:C367"/>
    <mergeCell ref="D366:D367"/>
    <mergeCell ref="E366:E367"/>
    <mergeCell ref="S364:S365"/>
    <mergeCell ref="T364:T365"/>
    <mergeCell ref="U364:U365"/>
    <mergeCell ref="F364:F365"/>
    <mergeCell ref="G364:G365"/>
    <mergeCell ref="H364:H365"/>
    <mergeCell ref="I364:I365"/>
    <mergeCell ref="R364:R365"/>
    <mergeCell ref="A364:A365"/>
    <mergeCell ref="B364:B365"/>
    <mergeCell ref="C364:C365"/>
    <mergeCell ref="D364:D365"/>
    <mergeCell ref="E364:E365"/>
    <mergeCell ref="S362:S363"/>
    <mergeCell ref="T362:T363"/>
    <mergeCell ref="U362:U363"/>
    <mergeCell ref="F362:F363"/>
    <mergeCell ref="G362:G363"/>
    <mergeCell ref="H362:H363"/>
    <mergeCell ref="I362:I363"/>
    <mergeCell ref="R362:R363"/>
    <mergeCell ref="A362:A363"/>
    <mergeCell ref="B362:B363"/>
    <mergeCell ref="C362:C363"/>
    <mergeCell ref="D362:D363"/>
    <mergeCell ref="E362:E363"/>
    <mergeCell ref="S360:S361"/>
    <mergeCell ref="T360:T361"/>
    <mergeCell ref="U360:U361"/>
    <mergeCell ref="F360:F361"/>
    <mergeCell ref="G360:G361"/>
    <mergeCell ref="H360:H361"/>
    <mergeCell ref="I360:I361"/>
    <mergeCell ref="R360:R361"/>
    <mergeCell ref="A360:A361"/>
    <mergeCell ref="B360:B361"/>
    <mergeCell ref="C360:C361"/>
    <mergeCell ref="D360:D361"/>
    <mergeCell ref="E360:E361"/>
    <mergeCell ref="S358:S359"/>
    <mergeCell ref="T358:T359"/>
    <mergeCell ref="U358:U359"/>
    <mergeCell ref="F358:F359"/>
    <mergeCell ref="G358:G359"/>
    <mergeCell ref="H358:H359"/>
    <mergeCell ref="I358:I359"/>
    <mergeCell ref="R358:R359"/>
    <mergeCell ref="A358:A359"/>
    <mergeCell ref="B358:B359"/>
    <mergeCell ref="C358:C359"/>
    <mergeCell ref="D358:D359"/>
    <mergeCell ref="E358:E359"/>
    <mergeCell ref="S356:S357"/>
    <mergeCell ref="T356:T357"/>
    <mergeCell ref="U356:U357"/>
    <mergeCell ref="F356:F357"/>
    <mergeCell ref="G356:G357"/>
    <mergeCell ref="H356:H357"/>
    <mergeCell ref="I356:I357"/>
    <mergeCell ref="R356:R357"/>
    <mergeCell ref="A356:A357"/>
    <mergeCell ref="B356:B357"/>
    <mergeCell ref="C356:C357"/>
    <mergeCell ref="D356:D357"/>
    <mergeCell ref="E356:E357"/>
    <mergeCell ref="S354:S355"/>
    <mergeCell ref="T354:T355"/>
    <mergeCell ref="U354:U355"/>
    <mergeCell ref="F354:F355"/>
    <mergeCell ref="G354:G355"/>
    <mergeCell ref="H354:H355"/>
    <mergeCell ref="I354:I355"/>
    <mergeCell ref="R354:R355"/>
    <mergeCell ref="A354:A355"/>
    <mergeCell ref="B354:B355"/>
    <mergeCell ref="C354:C355"/>
    <mergeCell ref="D354:D355"/>
    <mergeCell ref="E354:E355"/>
    <mergeCell ref="S352:S353"/>
    <mergeCell ref="T352:T353"/>
    <mergeCell ref="U352:U353"/>
    <mergeCell ref="F352:F353"/>
    <mergeCell ref="G352:G353"/>
    <mergeCell ref="H352:H353"/>
    <mergeCell ref="I352:I353"/>
    <mergeCell ref="R352:R353"/>
    <mergeCell ref="A352:A353"/>
    <mergeCell ref="B352:B353"/>
    <mergeCell ref="C352:C353"/>
    <mergeCell ref="D352:D353"/>
    <mergeCell ref="E352:E353"/>
    <mergeCell ref="S350:S351"/>
    <mergeCell ref="T350:T351"/>
    <mergeCell ref="U350:U351"/>
    <mergeCell ref="F350:F351"/>
    <mergeCell ref="G350:G351"/>
    <mergeCell ref="H350:H351"/>
    <mergeCell ref="I350:I351"/>
    <mergeCell ref="R350:R351"/>
    <mergeCell ref="A350:A351"/>
    <mergeCell ref="B350:B351"/>
    <mergeCell ref="C350:C351"/>
    <mergeCell ref="D350:D351"/>
    <mergeCell ref="E350:E351"/>
    <mergeCell ref="S348:S349"/>
    <mergeCell ref="T348:T349"/>
    <mergeCell ref="U348:U349"/>
    <mergeCell ref="F348:F349"/>
    <mergeCell ref="G348:G349"/>
    <mergeCell ref="H348:H349"/>
    <mergeCell ref="I348:I349"/>
    <mergeCell ref="R348:R349"/>
    <mergeCell ref="A348:A349"/>
    <mergeCell ref="B348:B349"/>
    <mergeCell ref="C348:C349"/>
    <mergeCell ref="D348:D349"/>
    <mergeCell ref="E348:E349"/>
    <mergeCell ref="S346:S347"/>
    <mergeCell ref="T346:T347"/>
    <mergeCell ref="U346:U347"/>
    <mergeCell ref="F346:F347"/>
    <mergeCell ref="G346:G347"/>
    <mergeCell ref="H346:H347"/>
    <mergeCell ref="I346:I347"/>
    <mergeCell ref="R346:R347"/>
    <mergeCell ref="A346:A347"/>
    <mergeCell ref="B346:B347"/>
    <mergeCell ref="C346:C347"/>
    <mergeCell ref="D346:D347"/>
    <mergeCell ref="E346:E347"/>
    <mergeCell ref="S344:S345"/>
    <mergeCell ref="T344:T345"/>
    <mergeCell ref="U344:U345"/>
    <mergeCell ref="F344:F345"/>
    <mergeCell ref="G344:G345"/>
    <mergeCell ref="H344:H345"/>
    <mergeCell ref="I344:I345"/>
    <mergeCell ref="R344:R345"/>
    <mergeCell ref="A344:A345"/>
    <mergeCell ref="B344:B345"/>
    <mergeCell ref="C344:C345"/>
    <mergeCell ref="D344:D345"/>
    <mergeCell ref="E344:E345"/>
    <mergeCell ref="S342:S343"/>
    <mergeCell ref="T342:T343"/>
    <mergeCell ref="U342:U343"/>
    <mergeCell ref="F342:F343"/>
    <mergeCell ref="G342:G343"/>
    <mergeCell ref="H342:H343"/>
    <mergeCell ref="I342:I343"/>
    <mergeCell ref="R342:R343"/>
    <mergeCell ref="A342:A343"/>
    <mergeCell ref="B342:B343"/>
    <mergeCell ref="C342:C343"/>
    <mergeCell ref="D342:D343"/>
    <mergeCell ref="E342:E343"/>
    <mergeCell ref="S339:S340"/>
    <mergeCell ref="T339:T340"/>
    <mergeCell ref="U339:U340"/>
    <mergeCell ref="F339:F340"/>
    <mergeCell ref="G339:G340"/>
    <mergeCell ref="H339:H340"/>
    <mergeCell ref="I339:I340"/>
    <mergeCell ref="R339:R340"/>
    <mergeCell ref="A339:A340"/>
    <mergeCell ref="B339:B340"/>
    <mergeCell ref="C339:C340"/>
    <mergeCell ref="D339:D340"/>
    <mergeCell ref="E339:E340"/>
    <mergeCell ref="S337:S338"/>
    <mergeCell ref="T337:T338"/>
    <mergeCell ref="U337:U338"/>
    <mergeCell ref="F337:F338"/>
    <mergeCell ref="G337:G338"/>
    <mergeCell ref="H337:H338"/>
    <mergeCell ref="I337:I338"/>
    <mergeCell ref="R337:R338"/>
    <mergeCell ref="A337:A338"/>
    <mergeCell ref="B337:B338"/>
    <mergeCell ref="C337:C338"/>
    <mergeCell ref="D337:D338"/>
    <mergeCell ref="E337:E338"/>
    <mergeCell ref="S335:S336"/>
    <mergeCell ref="T335:T336"/>
    <mergeCell ref="U335:U336"/>
    <mergeCell ref="F335:F336"/>
    <mergeCell ref="G335:G336"/>
    <mergeCell ref="H335:H336"/>
    <mergeCell ref="I335:I336"/>
    <mergeCell ref="R335:R336"/>
    <mergeCell ref="A335:A336"/>
    <mergeCell ref="B335:B336"/>
    <mergeCell ref="C335:C336"/>
    <mergeCell ref="D335:D336"/>
    <mergeCell ref="E335:E336"/>
    <mergeCell ref="S333:S334"/>
    <mergeCell ref="T333:T334"/>
    <mergeCell ref="U333:U334"/>
    <mergeCell ref="F333:F334"/>
    <mergeCell ref="G333:G334"/>
    <mergeCell ref="H333:H334"/>
    <mergeCell ref="I333:I334"/>
    <mergeCell ref="R333:R334"/>
    <mergeCell ref="A333:A334"/>
    <mergeCell ref="B333:B334"/>
    <mergeCell ref="C333:C334"/>
    <mergeCell ref="D333:D334"/>
    <mergeCell ref="E333:E334"/>
    <mergeCell ref="S331:S332"/>
    <mergeCell ref="T331:T332"/>
    <mergeCell ref="U331:U332"/>
    <mergeCell ref="F331:F332"/>
    <mergeCell ref="G331:G332"/>
    <mergeCell ref="H331:H332"/>
    <mergeCell ref="I331:I332"/>
    <mergeCell ref="R331:R332"/>
    <mergeCell ref="A331:A332"/>
    <mergeCell ref="B331:B332"/>
    <mergeCell ref="C331:C332"/>
    <mergeCell ref="D331:D332"/>
    <mergeCell ref="E331:E332"/>
    <mergeCell ref="S329:S330"/>
    <mergeCell ref="T329:T330"/>
    <mergeCell ref="U329:U330"/>
    <mergeCell ref="F329:F330"/>
    <mergeCell ref="G329:G330"/>
    <mergeCell ref="H329:H330"/>
    <mergeCell ref="I329:I330"/>
    <mergeCell ref="R329:R330"/>
    <mergeCell ref="A329:A330"/>
    <mergeCell ref="B329:B330"/>
    <mergeCell ref="C329:C330"/>
    <mergeCell ref="D329:D330"/>
    <mergeCell ref="E329:E330"/>
    <mergeCell ref="S327:S328"/>
    <mergeCell ref="T327:T328"/>
    <mergeCell ref="U327:U328"/>
    <mergeCell ref="F327:F328"/>
    <mergeCell ref="G327:G328"/>
    <mergeCell ref="H327:H328"/>
    <mergeCell ref="I327:I328"/>
    <mergeCell ref="R327:R328"/>
    <mergeCell ref="A327:A328"/>
    <mergeCell ref="B327:B328"/>
    <mergeCell ref="C327:C328"/>
    <mergeCell ref="D327:D328"/>
    <mergeCell ref="E327:E328"/>
    <mergeCell ref="S325:S326"/>
    <mergeCell ref="T325:T326"/>
    <mergeCell ref="U325:U326"/>
    <mergeCell ref="F325:F326"/>
    <mergeCell ref="G325:G326"/>
    <mergeCell ref="H325:H326"/>
    <mergeCell ref="I325:I326"/>
    <mergeCell ref="R325:R326"/>
    <mergeCell ref="A325:A326"/>
    <mergeCell ref="B325:B326"/>
    <mergeCell ref="C325:C326"/>
    <mergeCell ref="D325:D326"/>
    <mergeCell ref="E325:E326"/>
    <mergeCell ref="S323:S324"/>
    <mergeCell ref="T323:T324"/>
    <mergeCell ref="U323:U324"/>
    <mergeCell ref="F323:F324"/>
    <mergeCell ref="G323:G324"/>
    <mergeCell ref="H323:H324"/>
    <mergeCell ref="I323:I324"/>
    <mergeCell ref="R323:R324"/>
    <mergeCell ref="A323:A324"/>
    <mergeCell ref="B323:B324"/>
    <mergeCell ref="C323:C324"/>
    <mergeCell ref="D323:D324"/>
    <mergeCell ref="E323:E324"/>
    <mergeCell ref="S321:S322"/>
    <mergeCell ref="T321:T322"/>
    <mergeCell ref="U321:U322"/>
    <mergeCell ref="F321:F322"/>
    <mergeCell ref="G321:G322"/>
    <mergeCell ref="H321:H322"/>
    <mergeCell ref="I321:I322"/>
    <mergeCell ref="R321:R322"/>
    <mergeCell ref="A321:A322"/>
    <mergeCell ref="B321:B322"/>
    <mergeCell ref="C321:C322"/>
    <mergeCell ref="D321:D322"/>
    <mergeCell ref="E321:E322"/>
    <mergeCell ref="S319:S320"/>
    <mergeCell ref="T319:T320"/>
    <mergeCell ref="U319:U320"/>
    <mergeCell ref="F319:F320"/>
    <mergeCell ref="G319:G320"/>
    <mergeCell ref="H319:H320"/>
    <mergeCell ref="I319:I320"/>
    <mergeCell ref="R319:R320"/>
    <mergeCell ref="A319:A320"/>
    <mergeCell ref="B319:B320"/>
    <mergeCell ref="C319:C320"/>
    <mergeCell ref="D319:D320"/>
    <mergeCell ref="E319:E320"/>
    <mergeCell ref="S317:S318"/>
    <mergeCell ref="T317:T318"/>
    <mergeCell ref="U317:U318"/>
    <mergeCell ref="F317:F318"/>
    <mergeCell ref="G317:G318"/>
    <mergeCell ref="H317:H318"/>
    <mergeCell ref="I317:I318"/>
    <mergeCell ref="R317:R318"/>
    <mergeCell ref="A317:A318"/>
    <mergeCell ref="B317:B318"/>
    <mergeCell ref="C317:C318"/>
    <mergeCell ref="D317:D318"/>
    <mergeCell ref="E317:E318"/>
    <mergeCell ref="S315:S316"/>
    <mergeCell ref="T315:T316"/>
    <mergeCell ref="U315:U316"/>
    <mergeCell ref="F315:F316"/>
    <mergeCell ref="G315:G316"/>
    <mergeCell ref="H315:H316"/>
    <mergeCell ref="I315:I316"/>
    <mergeCell ref="R315:R316"/>
    <mergeCell ref="A315:A316"/>
    <mergeCell ref="B315:B316"/>
    <mergeCell ref="C315:C316"/>
    <mergeCell ref="D315:D316"/>
    <mergeCell ref="E315:E316"/>
    <mergeCell ref="S313:S314"/>
    <mergeCell ref="T313:T314"/>
    <mergeCell ref="U313:U314"/>
    <mergeCell ref="F313:F314"/>
    <mergeCell ref="G313:G314"/>
    <mergeCell ref="H313:H314"/>
    <mergeCell ref="I313:I314"/>
    <mergeCell ref="R313:R314"/>
    <mergeCell ref="A313:A314"/>
    <mergeCell ref="B313:B314"/>
    <mergeCell ref="C313:C314"/>
    <mergeCell ref="D313:D314"/>
    <mergeCell ref="E313:E314"/>
    <mergeCell ref="S311:S312"/>
    <mergeCell ref="T311:T312"/>
    <mergeCell ref="U311:U312"/>
    <mergeCell ref="F311:F312"/>
    <mergeCell ref="G311:G312"/>
    <mergeCell ref="H311:H312"/>
    <mergeCell ref="I311:I312"/>
    <mergeCell ref="R311:R312"/>
    <mergeCell ref="A311:A312"/>
    <mergeCell ref="B311:B312"/>
    <mergeCell ref="C311:C312"/>
    <mergeCell ref="D311:D312"/>
    <mergeCell ref="E311:E312"/>
    <mergeCell ref="S309:S310"/>
    <mergeCell ref="T309:T310"/>
    <mergeCell ref="U309:U310"/>
    <mergeCell ref="F309:F310"/>
    <mergeCell ref="G309:G310"/>
    <mergeCell ref="H309:H310"/>
    <mergeCell ref="I309:I310"/>
    <mergeCell ref="R309:R310"/>
    <mergeCell ref="A309:A310"/>
    <mergeCell ref="B309:B310"/>
    <mergeCell ref="C309:C310"/>
    <mergeCell ref="D309:D310"/>
    <mergeCell ref="E309:E310"/>
    <mergeCell ref="S307:S308"/>
    <mergeCell ref="T307:T308"/>
    <mergeCell ref="U307:U308"/>
    <mergeCell ref="F307:F308"/>
    <mergeCell ref="G307:G308"/>
    <mergeCell ref="H307:H308"/>
    <mergeCell ref="I307:I308"/>
    <mergeCell ref="R307:R308"/>
    <mergeCell ref="A307:A308"/>
    <mergeCell ref="B307:B308"/>
    <mergeCell ref="C307:C308"/>
    <mergeCell ref="D307:D308"/>
    <mergeCell ref="E307:E308"/>
    <mergeCell ref="S305:S306"/>
    <mergeCell ref="T305:T306"/>
    <mergeCell ref="U305:U306"/>
    <mergeCell ref="F305:F306"/>
    <mergeCell ref="G305:G306"/>
    <mergeCell ref="H305:H306"/>
    <mergeCell ref="I305:I306"/>
    <mergeCell ref="R305:R306"/>
    <mergeCell ref="A305:A306"/>
    <mergeCell ref="B305:B306"/>
    <mergeCell ref="C305:C306"/>
    <mergeCell ref="D305:D306"/>
    <mergeCell ref="E305:E306"/>
    <mergeCell ref="S302:S303"/>
    <mergeCell ref="T302:T303"/>
    <mergeCell ref="U302:U303"/>
    <mergeCell ref="F302:F303"/>
    <mergeCell ref="G302:G303"/>
    <mergeCell ref="H302:H303"/>
    <mergeCell ref="I302:I303"/>
    <mergeCell ref="R302:R303"/>
    <mergeCell ref="A302:A303"/>
    <mergeCell ref="B302:B303"/>
    <mergeCell ref="C302:C303"/>
    <mergeCell ref="D302:D303"/>
    <mergeCell ref="E302:E303"/>
    <mergeCell ref="S300:S301"/>
    <mergeCell ref="T300:T301"/>
    <mergeCell ref="U300:U301"/>
    <mergeCell ref="F300:F301"/>
    <mergeCell ref="G300:G301"/>
    <mergeCell ref="H300:H301"/>
    <mergeCell ref="I300:I301"/>
    <mergeCell ref="R300:R301"/>
    <mergeCell ref="A300:A301"/>
    <mergeCell ref="B300:B301"/>
    <mergeCell ref="C300:C301"/>
    <mergeCell ref="D300:D301"/>
    <mergeCell ref="E300:E301"/>
    <mergeCell ref="S298:S299"/>
    <mergeCell ref="T298:T299"/>
    <mergeCell ref="U298:U299"/>
    <mergeCell ref="F298:F299"/>
    <mergeCell ref="G298:G299"/>
    <mergeCell ref="H298:H299"/>
    <mergeCell ref="I298:I299"/>
    <mergeCell ref="R298:R299"/>
    <mergeCell ref="A298:A299"/>
    <mergeCell ref="B298:B299"/>
    <mergeCell ref="C298:C299"/>
    <mergeCell ref="D298:D299"/>
    <mergeCell ref="E298:E299"/>
    <mergeCell ref="S296:S297"/>
    <mergeCell ref="T296:T297"/>
    <mergeCell ref="U296:U297"/>
    <mergeCell ref="F296:F297"/>
    <mergeCell ref="G296:G297"/>
    <mergeCell ref="H296:H297"/>
    <mergeCell ref="I296:I297"/>
    <mergeCell ref="R296:R297"/>
    <mergeCell ref="A296:A297"/>
    <mergeCell ref="B296:B297"/>
    <mergeCell ref="C296:C297"/>
    <mergeCell ref="D296:D297"/>
    <mergeCell ref="E296:E297"/>
    <mergeCell ref="S294:S295"/>
    <mergeCell ref="T294:T295"/>
    <mergeCell ref="U294:U295"/>
    <mergeCell ref="F294:F295"/>
    <mergeCell ref="G294:G295"/>
    <mergeCell ref="H294:H295"/>
    <mergeCell ref="I294:I295"/>
    <mergeCell ref="R294:R295"/>
    <mergeCell ref="A294:A295"/>
    <mergeCell ref="B294:B295"/>
    <mergeCell ref="C294:C295"/>
    <mergeCell ref="D294:D295"/>
    <mergeCell ref="E294:E295"/>
    <mergeCell ref="S292:S293"/>
    <mergeCell ref="T292:T293"/>
    <mergeCell ref="U292:U293"/>
    <mergeCell ref="F292:F293"/>
    <mergeCell ref="G292:G293"/>
    <mergeCell ref="H292:H293"/>
    <mergeCell ref="I292:I293"/>
    <mergeCell ref="R292:R293"/>
    <mergeCell ref="A292:A293"/>
    <mergeCell ref="B292:B293"/>
    <mergeCell ref="C292:C293"/>
    <mergeCell ref="D292:D293"/>
    <mergeCell ref="E292:E293"/>
    <mergeCell ref="S290:S291"/>
    <mergeCell ref="T290:T291"/>
    <mergeCell ref="U290:U291"/>
    <mergeCell ref="F290:F291"/>
    <mergeCell ref="G290:G291"/>
    <mergeCell ref="H290:H291"/>
    <mergeCell ref="I290:I291"/>
    <mergeCell ref="R290:R291"/>
    <mergeCell ref="A290:A291"/>
    <mergeCell ref="B290:B291"/>
    <mergeCell ref="C290:C291"/>
    <mergeCell ref="D290:D291"/>
    <mergeCell ref="E290:E291"/>
    <mergeCell ref="S288:S289"/>
    <mergeCell ref="T288:T289"/>
    <mergeCell ref="U288:U289"/>
    <mergeCell ref="F288:F289"/>
    <mergeCell ref="G288:G289"/>
    <mergeCell ref="H288:H289"/>
    <mergeCell ref="I288:I289"/>
    <mergeCell ref="R288:R289"/>
    <mergeCell ref="A288:A289"/>
    <mergeCell ref="B288:B289"/>
    <mergeCell ref="C288:C289"/>
    <mergeCell ref="D288:D289"/>
    <mergeCell ref="E288:E289"/>
    <mergeCell ref="S286:S287"/>
    <mergeCell ref="T286:T287"/>
    <mergeCell ref="U286:U287"/>
    <mergeCell ref="F286:F287"/>
    <mergeCell ref="G286:G287"/>
    <mergeCell ref="H286:H287"/>
    <mergeCell ref="I286:I287"/>
    <mergeCell ref="R286:R287"/>
    <mergeCell ref="A286:A287"/>
    <mergeCell ref="B286:B287"/>
    <mergeCell ref="C286:C287"/>
    <mergeCell ref="D286:D287"/>
    <mergeCell ref="E286:E287"/>
    <mergeCell ref="S284:S285"/>
    <mergeCell ref="T284:T285"/>
    <mergeCell ref="U284:U285"/>
    <mergeCell ref="F284:F285"/>
    <mergeCell ref="G284:G285"/>
    <mergeCell ref="H284:H285"/>
    <mergeCell ref="I284:I285"/>
    <mergeCell ref="R284:R285"/>
    <mergeCell ref="A284:A285"/>
    <mergeCell ref="B284:B285"/>
    <mergeCell ref="C284:C285"/>
    <mergeCell ref="D284:D285"/>
    <mergeCell ref="E284:E285"/>
    <mergeCell ref="S282:S283"/>
    <mergeCell ref="T282:T283"/>
    <mergeCell ref="U282:U283"/>
    <mergeCell ref="F282:F283"/>
    <mergeCell ref="G282:G283"/>
    <mergeCell ref="H282:H283"/>
    <mergeCell ref="I282:I283"/>
    <mergeCell ref="R282:R283"/>
    <mergeCell ref="A282:A283"/>
    <mergeCell ref="B282:B283"/>
    <mergeCell ref="C282:C283"/>
    <mergeCell ref="D282:D283"/>
    <mergeCell ref="E282:E283"/>
    <mergeCell ref="S280:S281"/>
    <mergeCell ref="T280:T281"/>
    <mergeCell ref="U280:U281"/>
    <mergeCell ref="F280:F281"/>
    <mergeCell ref="G280:G281"/>
    <mergeCell ref="H280:H281"/>
    <mergeCell ref="I280:I281"/>
    <mergeCell ref="R280:R281"/>
    <mergeCell ref="A280:A281"/>
    <mergeCell ref="B280:B281"/>
    <mergeCell ref="C280:C281"/>
    <mergeCell ref="D280:D281"/>
    <mergeCell ref="E280:E281"/>
    <mergeCell ref="S278:S279"/>
    <mergeCell ref="T278:T279"/>
    <mergeCell ref="U278:U279"/>
    <mergeCell ref="F278:F279"/>
    <mergeCell ref="G278:G279"/>
    <mergeCell ref="H278:H279"/>
    <mergeCell ref="I278:I279"/>
    <mergeCell ref="R278:R279"/>
    <mergeCell ref="A278:A279"/>
    <mergeCell ref="B278:B279"/>
    <mergeCell ref="C278:C279"/>
    <mergeCell ref="D278:D279"/>
    <mergeCell ref="E278:E279"/>
    <mergeCell ref="S276:S277"/>
    <mergeCell ref="T276:T277"/>
    <mergeCell ref="U276:U277"/>
    <mergeCell ref="F276:F277"/>
    <mergeCell ref="G276:G277"/>
    <mergeCell ref="H276:H277"/>
    <mergeCell ref="I276:I277"/>
    <mergeCell ref="R276:R277"/>
    <mergeCell ref="A276:A277"/>
    <mergeCell ref="B276:B277"/>
    <mergeCell ref="C276:C277"/>
    <mergeCell ref="D276:D277"/>
    <mergeCell ref="E276:E277"/>
    <mergeCell ref="S274:S275"/>
    <mergeCell ref="T274:T275"/>
    <mergeCell ref="U274:U275"/>
    <mergeCell ref="F274:F275"/>
    <mergeCell ref="G274:G275"/>
    <mergeCell ref="H274:H275"/>
    <mergeCell ref="I274:I275"/>
    <mergeCell ref="R274:R275"/>
    <mergeCell ref="A274:A275"/>
    <mergeCell ref="B274:B275"/>
    <mergeCell ref="C274:C275"/>
    <mergeCell ref="D274:D275"/>
    <mergeCell ref="E274:E275"/>
    <mergeCell ref="S272:S273"/>
    <mergeCell ref="T272:T273"/>
    <mergeCell ref="U272:U273"/>
    <mergeCell ref="F272:F273"/>
    <mergeCell ref="G272:G273"/>
    <mergeCell ref="H272:H273"/>
    <mergeCell ref="I272:I273"/>
    <mergeCell ref="R272:R273"/>
    <mergeCell ref="A272:A273"/>
    <mergeCell ref="B272:B273"/>
    <mergeCell ref="C272:C273"/>
    <mergeCell ref="D272:D273"/>
    <mergeCell ref="E272:E273"/>
    <mergeCell ref="S270:S271"/>
    <mergeCell ref="T270:T271"/>
    <mergeCell ref="U270:U271"/>
    <mergeCell ref="F270:F271"/>
    <mergeCell ref="G270:G271"/>
    <mergeCell ref="H270:H271"/>
    <mergeCell ref="I270:I271"/>
    <mergeCell ref="R270:R271"/>
    <mergeCell ref="A270:A271"/>
    <mergeCell ref="B270:B271"/>
    <mergeCell ref="C270:C271"/>
    <mergeCell ref="D270:D271"/>
    <mergeCell ref="E270:E271"/>
    <mergeCell ref="S268:S269"/>
    <mergeCell ref="T268:T269"/>
    <mergeCell ref="U268:U269"/>
    <mergeCell ref="F268:F269"/>
    <mergeCell ref="G268:G269"/>
    <mergeCell ref="H268:H269"/>
    <mergeCell ref="I268:I269"/>
    <mergeCell ref="R268:R269"/>
    <mergeCell ref="A268:A269"/>
    <mergeCell ref="B268:B269"/>
    <mergeCell ref="C268:C269"/>
    <mergeCell ref="D268:D269"/>
    <mergeCell ref="E268:E269"/>
    <mergeCell ref="S266:S267"/>
    <mergeCell ref="T266:T267"/>
    <mergeCell ref="U266:U267"/>
    <mergeCell ref="F266:F267"/>
    <mergeCell ref="G266:G267"/>
    <mergeCell ref="H266:H267"/>
    <mergeCell ref="I266:I267"/>
    <mergeCell ref="R266:R267"/>
    <mergeCell ref="A266:A267"/>
    <mergeCell ref="B266:B267"/>
    <mergeCell ref="C266:C267"/>
    <mergeCell ref="D266:D267"/>
    <mergeCell ref="E266:E267"/>
    <mergeCell ref="S264:S265"/>
    <mergeCell ref="T264:T265"/>
    <mergeCell ref="U264:U265"/>
    <mergeCell ref="F264:F265"/>
    <mergeCell ref="G264:G265"/>
    <mergeCell ref="H264:H265"/>
    <mergeCell ref="I264:I265"/>
    <mergeCell ref="R264:R265"/>
    <mergeCell ref="A264:A265"/>
    <mergeCell ref="B264:B265"/>
    <mergeCell ref="C264:C265"/>
    <mergeCell ref="D264:D265"/>
    <mergeCell ref="E264:E265"/>
    <mergeCell ref="S262:S263"/>
    <mergeCell ref="T262:T263"/>
    <mergeCell ref="U262:U263"/>
    <mergeCell ref="F262:F263"/>
    <mergeCell ref="G262:G263"/>
    <mergeCell ref="H262:H263"/>
    <mergeCell ref="I262:I263"/>
    <mergeCell ref="R262:R263"/>
    <mergeCell ref="A262:A263"/>
    <mergeCell ref="B262:B263"/>
    <mergeCell ref="C262:C263"/>
    <mergeCell ref="D262:D263"/>
    <mergeCell ref="E262:E263"/>
    <mergeCell ref="S260:S261"/>
    <mergeCell ref="T260:T261"/>
    <mergeCell ref="U260:U261"/>
    <mergeCell ref="F260:F261"/>
    <mergeCell ref="G260:G261"/>
    <mergeCell ref="H260:H261"/>
    <mergeCell ref="I260:I261"/>
    <mergeCell ref="R260:R261"/>
    <mergeCell ref="A260:A261"/>
    <mergeCell ref="B260:B261"/>
    <mergeCell ref="C260:C261"/>
    <mergeCell ref="D260:D261"/>
    <mergeCell ref="E260:E261"/>
    <mergeCell ref="S258:S259"/>
    <mergeCell ref="T258:T259"/>
    <mergeCell ref="U258:U259"/>
    <mergeCell ref="F258:F259"/>
    <mergeCell ref="G258:G259"/>
    <mergeCell ref="H258:H259"/>
    <mergeCell ref="I258:I259"/>
    <mergeCell ref="R258:R259"/>
    <mergeCell ref="A258:A259"/>
    <mergeCell ref="B258:B259"/>
    <mergeCell ref="C258:C259"/>
    <mergeCell ref="D258:D259"/>
    <mergeCell ref="E258:E259"/>
    <mergeCell ref="S256:S257"/>
    <mergeCell ref="T256:T257"/>
    <mergeCell ref="U256:U257"/>
    <mergeCell ref="F256:F257"/>
    <mergeCell ref="G256:G257"/>
    <mergeCell ref="H256:H257"/>
    <mergeCell ref="I256:I257"/>
    <mergeCell ref="R256:R257"/>
    <mergeCell ref="A256:A257"/>
    <mergeCell ref="B256:B257"/>
    <mergeCell ref="C256:C257"/>
    <mergeCell ref="D256:D257"/>
    <mergeCell ref="E256:E257"/>
    <mergeCell ref="S254:S255"/>
    <mergeCell ref="T254:T255"/>
    <mergeCell ref="U254:U255"/>
    <mergeCell ref="F254:F255"/>
    <mergeCell ref="G254:G255"/>
    <mergeCell ref="H254:H255"/>
    <mergeCell ref="I254:I255"/>
    <mergeCell ref="R254:R255"/>
    <mergeCell ref="A254:A255"/>
    <mergeCell ref="B254:B255"/>
    <mergeCell ref="C254:C255"/>
    <mergeCell ref="D254:D255"/>
    <mergeCell ref="E254:E255"/>
    <mergeCell ref="S252:S253"/>
    <mergeCell ref="T252:T253"/>
    <mergeCell ref="U252:U253"/>
    <mergeCell ref="F252:F253"/>
    <mergeCell ref="G252:G253"/>
    <mergeCell ref="H252:H253"/>
    <mergeCell ref="I252:I253"/>
    <mergeCell ref="R252:R253"/>
    <mergeCell ref="A252:A253"/>
    <mergeCell ref="B252:B253"/>
    <mergeCell ref="C252:C253"/>
    <mergeCell ref="D252:D253"/>
    <mergeCell ref="E252:E253"/>
    <mergeCell ref="S250:S251"/>
    <mergeCell ref="T250:T251"/>
    <mergeCell ref="U250:U251"/>
    <mergeCell ref="F250:F251"/>
    <mergeCell ref="G250:G251"/>
    <mergeCell ref="H250:H251"/>
    <mergeCell ref="I250:I251"/>
    <mergeCell ref="R250:R251"/>
    <mergeCell ref="A250:A251"/>
    <mergeCell ref="B250:B251"/>
    <mergeCell ref="C250:C251"/>
    <mergeCell ref="D250:D251"/>
    <mergeCell ref="E250:E251"/>
    <mergeCell ref="S248:S249"/>
    <mergeCell ref="T248:T249"/>
    <mergeCell ref="U248:U249"/>
    <mergeCell ref="F248:F249"/>
    <mergeCell ref="G248:G249"/>
    <mergeCell ref="H248:H249"/>
    <mergeCell ref="I248:I249"/>
    <mergeCell ref="R248:R249"/>
    <mergeCell ref="A248:A249"/>
    <mergeCell ref="B248:B249"/>
    <mergeCell ref="C248:C249"/>
    <mergeCell ref="D248:D249"/>
    <mergeCell ref="E248:E249"/>
    <mergeCell ref="S246:S247"/>
    <mergeCell ref="T246:T247"/>
    <mergeCell ref="U246:U247"/>
    <mergeCell ref="F246:F247"/>
    <mergeCell ref="G246:G247"/>
    <mergeCell ref="H246:H247"/>
    <mergeCell ref="I246:I247"/>
    <mergeCell ref="R246:R247"/>
    <mergeCell ref="A246:A247"/>
    <mergeCell ref="B246:B247"/>
    <mergeCell ref="C246:C247"/>
    <mergeCell ref="D246:D247"/>
    <mergeCell ref="E246:E247"/>
    <mergeCell ref="S244:S245"/>
    <mergeCell ref="T244:T245"/>
    <mergeCell ref="U244:U245"/>
    <mergeCell ref="F244:F245"/>
    <mergeCell ref="G244:G245"/>
    <mergeCell ref="H244:H245"/>
    <mergeCell ref="I244:I245"/>
    <mergeCell ref="R244:R245"/>
    <mergeCell ref="A244:A245"/>
    <mergeCell ref="B244:B245"/>
    <mergeCell ref="C244:C245"/>
    <mergeCell ref="D244:D245"/>
    <mergeCell ref="E244:E245"/>
    <mergeCell ref="S242:S243"/>
    <mergeCell ref="T242:T243"/>
    <mergeCell ref="U242:U243"/>
    <mergeCell ref="F242:F243"/>
    <mergeCell ref="G242:G243"/>
    <mergeCell ref="H242:H243"/>
    <mergeCell ref="I242:I243"/>
    <mergeCell ref="R242:R243"/>
    <mergeCell ref="A242:A243"/>
    <mergeCell ref="B242:B243"/>
    <mergeCell ref="C242:C243"/>
    <mergeCell ref="D242:D243"/>
    <mergeCell ref="E242:E243"/>
    <mergeCell ref="S240:S241"/>
    <mergeCell ref="T240:T241"/>
    <mergeCell ref="U240:U241"/>
    <mergeCell ref="F240:F241"/>
    <mergeCell ref="G240:G241"/>
    <mergeCell ref="H240:H241"/>
    <mergeCell ref="I240:I241"/>
    <mergeCell ref="R240:R241"/>
    <mergeCell ref="A240:A241"/>
    <mergeCell ref="B240:B241"/>
    <mergeCell ref="C240:C241"/>
    <mergeCell ref="D240:D241"/>
    <mergeCell ref="E240:E241"/>
    <mergeCell ref="S238:S239"/>
    <mergeCell ref="T238:T239"/>
    <mergeCell ref="U238:U239"/>
    <mergeCell ref="F238:F239"/>
    <mergeCell ref="G238:G239"/>
    <mergeCell ref="H238:H239"/>
    <mergeCell ref="I238:I239"/>
    <mergeCell ref="R238:R239"/>
    <mergeCell ref="A238:A239"/>
    <mergeCell ref="B238:B239"/>
    <mergeCell ref="C238:C239"/>
    <mergeCell ref="D238:D239"/>
    <mergeCell ref="E238:E239"/>
    <mergeCell ref="S236:S237"/>
    <mergeCell ref="T236:T237"/>
    <mergeCell ref="U236:U237"/>
    <mergeCell ref="F236:F237"/>
    <mergeCell ref="G236:G237"/>
    <mergeCell ref="H236:H237"/>
    <mergeCell ref="I236:I237"/>
    <mergeCell ref="R236:R237"/>
    <mergeCell ref="A236:A237"/>
    <mergeCell ref="B236:B237"/>
    <mergeCell ref="C236:C237"/>
    <mergeCell ref="D236:D237"/>
    <mergeCell ref="E236:E237"/>
    <mergeCell ref="S234:S235"/>
    <mergeCell ref="T234:T235"/>
    <mergeCell ref="U234:U235"/>
    <mergeCell ref="F234:F235"/>
    <mergeCell ref="G234:G235"/>
    <mergeCell ref="H234:H235"/>
    <mergeCell ref="I234:I235"/>
    <mergeCell ref="R234:R235"/>
    <mergeCell ref="A234:A235"/>
    <mergeCell ref="B234:B235"/>
    <mergeCell ref="C234:C235"/>
    <mergeCell ref="D234:D235"/>
    <mergeCell ref="E234:E235"/>
    <mergeCell ref="S232:S233"/>
    <mergeCell ref="T232:T233"/>
    <mergeCell ref="U232:U233"/>
    <mergeCell ref="F232:F233"/>
    <mergeCell ref="G232:G233"/>
    <mergeCell ref="H232:H233"/>
    <mergeCell ref="I232:I233"/>
    <mergeCell ref="R232:R233"/>
    <mergeCell ref="A232:A233"/>
    <mergeCell ref="B232:B233"/>
    <mergeCell ref="C232:C233"/>
    <mergeCell ref="D232:D233"/>
    <mergeCell ref="E232:E233"/>
    <mergeCell ref="S230:S231"/>
    <mergeCell ref="T230:T231"/>
    <mergeCell ref="U230:U231"/>
    <mergeCell ref="F230:F231"/>
    <mergeCell ref="G230:G231"/>
    <mergeCell ref="H230:H231"/>
    <mergeCell ref="I230:I231"/>
    <mergeCell ref="R230:R231"/>
    <mergeCell ref="A230:A231"/>
    <mergeCell ref="B230:B231"/>
    <mergeCell ref="C230:C231"/>
    <mergeCell ref="D230:D231"/>
    <mergeCell ref="E230:E231"/>
    <mergeCell ref="S228:S229"/>
    <mergeCell ref="T228:T229"/>
    <mergeCell ref="U228:U229"/>
    <mergeCell ref="F228:F229"/>
    <mergeCell ref="G228:G229"/>
    <mergeCell ref="H228:H229"/>
    <mergeCell ref="I228:I229"/>
    <mergeCell ref="R228:R229"/>
    <mergeCell ref="A228:A229"/>
    <mergeCell ref="B228:B229"/>
    <mergeCell ref="C228:C229"/>
    <mergeCell ref="D228:D229"/>
    <mergeCell ref="E228:E229"/>
    <mergeCell ref="S226:S227"/>
    <mergeCell ref="T226:T227"/>
    <mergeCell ref="U226:U227"/>
    <mergeCell ref="F226:F227"/>
    <mergeCell ref="G226:G227"/>
    <mergeCell ref="H226:H227"/>
    <mergeCell ref="I226:I227"/>
    <mergeCell ref="R226:R227"/>
    <mergeCell ref="A226:A227"/>
    <mergeCell ref="B226:B227"/>
    <mergeCell ref="C226:C227"/>
    <mergeCell ref="D226:D227"/>
    <mergeCell ref="E226:E227"/>
    <mergeCell ref="S224:S225"/>
    <mergeCell ref="T224:T225"/>
    <mergeCell ref="U224:U225"/>
    <mergeCell ref="F224:F225"/>
    <mergeCell ref="G224:G225"/>
    <mergeCell ref="H224:H225"/>
    <mergeCell ref="I224:I225"/>
    <mergeCell ref="R224:R225"/>
    <mergeCell ref="A224:A225"/>
    <mergeCell ref="B224:B225"/>
    <mergeCell ref="C224:C225"/>
    <mergeCell ref="D224:D225"/>
    <mergeCell ref="E224:E225"/>
    <mergeCell ref="S222:S223"/>
    <mergeCell ref="T222:T223"/>
    <mergeCell ref="U222:U223"/>
    <mergeCell ref="F222:F223"/>
    <mergeCell ref="G222:G223"/>
    <mergeCell ref="H222:H223"/>
    <mergeCell ref="I222:I223"/>
    <mergeCell ref="R222:R223"/>
    <mergeCell ref="A222:A223"/>
    <mergeCell ref="B222:B223"/>
    <mergeCell ref="C222:C223"/>
    <mergeCell ref="D222:D223"/>
    <mergeCell ref="E222:E223"/>
    <mergeCell ref="S220:S221"/>
    <mergeCell ref="T220:T221"/>
    <mergeCell ref="U220:U221"/>
    <mergeCell ref="F220:F221"/>
    <mergeCell ref="G220:G221"/>
    <mergeCell ref="H220:H221"/>
    <mergeCell ref="I220:I221"/>
    <mergeCell ref="R220:R221"/>
    <mergeCell ref="A220:A221"/>
    <mergeCell ref="B220:B221"/>
    <mergeCell ref="C220:C221"/>
    <mergeCell ref="D220:D221"/>
    <mergeCell ref="E220:E221"/>
    <mergeCell ref="S218:S219"/>
    <mergeCell ref="T218:T219"/>
    <mergeCell ref="U218:U219"/>
    <mergeCell ref="F218:F219"/>
    <mergeCell ref="G218:G219"/>
    <mergeCell ref="H218:H219"/>
    <mergeCell ref="I218:I219"/>
    <mergeCell ref="R218:R219"/>
    <mergeCell ref="A218:A219"/>
    <mergeCell ref="B218:B219"/>
    <mergeCell ref="C218:C219"/>
    <mergeCell ref="D218:D219"/>
    <mergeCell ref="E218:E219"/>
    <mergeCell ref="S216:S217"/>
    <mergeCell ref="T216:T217"/>
    <mergeCell ref="U216:U217"/>
    <mergeCell ref="F216:F217"/>
    <mergeCell ref="G216:G217"/>
    <mergeCell ref="H216:H217"/>
    <mergeCell ref="I216:I217"/>
    <mergeCell ref="R216:R217"/>
    <mergeCell ref="A216:A217"/>
    <mergeCell ref="B216:B217"/>
    <mergeCell ref="C216:C217"/>
    <mergeCell ref="D216:D217"/>
    <mergeCell ref="E216:E217"/>
    <mergeCell ref="S213:S214"/>
    <mergeCell ref="T213:T214"/>
    <mergeCell ref="U213:U214"/>
    <mergeCell ref="F213:F214"/>
    <mergeCell ref="G213:G214"/>
    <mergeCell ref="H213:H214"/>
    <mergeCell ref="I213:I214"/>
    <mergeCell ref="R213:R214"/>
    <mergeCell ref="A213:A214"/>
    <mergeCell ref="B213:B214"/>
    <mergeCell ref="C213:C214"/>
    <mergeCell ref="D213:D214"/>
    <mergeCell ref="E213:E214"/>
    <mergeCell ref="S211:S212"/>
    <mergeCell ref="T211:T212"/>
    <mergeCell ref="U211:U212"/>
    <mergeCell ref="F211:F212"/>
    <mergeCell ref="G211:G212"/>
    <mergeCell ref="H211:H212"/>
    <mergeCell ref="I211:I212"/>
    <mergeCell ref="R211:R212"/>
    <mergeCell ref="A211:A212"/>
    <mergeCell ref="B211:B212"/>
    <mergeCell ref="C211:C212"/>
    <mergeCell ref="D211:D212"/>
    <mergeCell ref="E211:E212"/>
    <mergeCell ref="S209:S210"/>
    <mergeCell ref="T209:T210"/>
    <mergeCell ref="U209:U210"/>
    <mergeCell ref="F209:F210"/>
    <mergeCell ref="G209:G210"/>
    <mergeCell ref="H209:H210"/>
    <mergeCell ref="I209:I210"/>
    <mergeCell ref="R209:R210"/>
    <mergeCell ref="A209:A210"/>
    <mergeCell ref="B209:B210"/>
    <mergeCell ref="C209:C210"/>
    <mergeCell ref="D209:D210"/>
    <mergeCell ref="E209:E210"/>
    <mergeCell ref="S207:S208"/>
    <mergeCell ref="T207:T208"/>
    <mergeCell ref="U207:U208"/>
    <mergeCell ref="F207:F208"/>
    <mergeCell ref="G207:G208"/>
    <mergeCell ref="H207:H208"/>
    <mergeCell ref="I207:I208"/>
    <mergeCell ref="R207:R208"/>
    <mergeCell ref="A207:A208"/>
    <mergeCell ref="B207:B208"/>
    <mergeCell ref="C207:C208"/>
    <mergeCell ref="D207:D208"/>
    <mergeCell ref="E207:E208"/>
    <mergeCell ref="S205:S206"/>
    <mergeCell ref="T205:T206"/>
    <mergeCell ref="U205:U206"/>
    <mergeCell ref="F205:F206"/>
    <mergeCell ref="G205:G206"/>
    <mergeCell ref="H205:H206"/>
    <mergeCell ref="I205:I206"/>
    <mergeCell ref="R205:R206"/>
    <mergeCell ref="A205:A206"/>
    <mergeCell ref="B205:B206"/>
    <mergeCell ref="C205:C206"/>
    <mergeCell ref="D205:D206"/>
    <mergeCell ref="E205:E206"/>
    <mergeCell ref="S203:S204"/>
    <mergeCell ref="T203:T204"/>
    <mergeCell ref="U203:U204"/>
    <mergeCell ref="F203:F204"/>
    <mergeCell ref="G203:G204"/>
    <mergeCell ref="H203:H204"/>
    <mergeCell ref="I203:I204"/>
    <mergeCell ref="R203:R204"/>
    <mergeCell ref="A203:A204"/>
    <mergeCell ref="B203:B204"/>
    <mergeCell ref="C203:C204"/>
    <mergeCell ref="D203:D204"/>
    <mergeCell ref="E203:E204"/>
    <mergeCell ref="S201:S202"/>
    <mergeCell ref="T201:T202"/>
    <mergeCell ref="U201:U202"/>
    <mergeCell ref="F201:F202"/>
    <mergeCell ref="G201:G202"/>
    <mergeCell ref="H201:H202"/>
    <mergeCell ref="I201:I202"/>
    <mergeCell ref="R201:R202"/>
    <mergeCell ref="A201:A202"/>
    <mergeCell ref="B201:B202"/>
    <mergeCell ref="C201:C202"/>
    <mergeCell ref="D201:D202"/>
    <mergeCell ref="E201:E202"/>
    <mergeCell ref="S199:S200"/>
    <mergeCell ref="T199:T200"/>
    <mergeCell ref="U199:U200"/>
    <mergeCell ref="F199:F200"/>
    <mergeCell ref="G199:G200"/>
    <mergeCell ref="H199:H200"/>
    <mergeCell ref="I199:I200"/>
    <mergeCell ref="R199:R200"/>
    <mergeCell ref="A199:A200"/>
    <mergeCell ref="B199:B200"/>
    <mergeCell ref="C199:C200"/>
    <mergeCell ref="D199:D200"/>
    <mergeCell ref="E199:E200"/>
    <mergeCell ref="S197:S198"/>
    <mergeCell ref="T197:T198"/>
    <mergeCell ref="U197:U198"/>
    <mergeCell ref="F197:F198"/>
    <mergeCell ref="G197:G198"/>
    <mergeCell ref="H197:H198"/>
    <mergeCell ref="I197:I198"/>
    <mergeCell ref="R197:R198"/>
    <mergeCell ref="A197:A198"/>
    <mergeCell ref="B197:B198"/>
    <mergeCell ref="C197:C198"/>
    <mergeCell ref="D197:D198"/>
    <mergeCell ref="E197:E198"/>
    <mergeCell ref="S195:S196"/>
    <mergeCell ref="T195:T196"/>
    <mergeCell ref="U195:U196"/>
    <mergeCell ref="F195:F196"/>
    <mergeCell ref="G195:G196"/>
    <mergeCell ref="H195:H196"/>
    <mergeCell ref="I195:I196"/>
    <mergeCell ref="R195:R196"/>
    <mergeCell ref="A195:A196"/>
    <mergeCell ref="B195:B196"/>
    <mergeCell ref="C195:C196"/>
    <mergeCell ref="D195:D196"/>
    <mergeCell ref="E195:E196"/>
    <mergeCell ref="S193:S194"/>
    <mergeCell ref="T193:T194"/>
    <mergeCell ref="U193:U194"/>
    <mergeCell ref="F193:F194"/>
    <mergeCell ref="G193:G194"/>
    <mergeCell ref="H193:H194"/>
    <mergeCell ref="I193:I194"/>
    <mergeCell ref="R193:R194"/>
    <mergeCell ref="A193:A194"/>
    <mergeCell ref="B193:B194"/>
    <mergeCell ref="C193:C194"/>
    <mergeCell ref="D193:D194"/>
    <mergeCell ref="E193:E194"/>
    <mergeCell ref="S191:S192"/>
    <mergeCell ref="T191:T192"/>
    <mergeCell ref="U191:U192"/>
    <mergeCell ref="F191:F192"/>
    <mergeCell ref="G191:G192"/>
    <mergeCell ref="H191:H192"/>
    <mergeCell ref="I191:I192"/>
    <mergeCell ref="R191:R192"/>
    <mergeCell ref="A191:A192"/>
    <mergeCell ref="B191:B192"/>
    <mergeCell ref="C191:C192"/>
    <mergeCell ref="D191:D192"/>
    <mergeCell ref="E191:E192"/>
    <mergeCell ref="S189:S190"/>
    <mergeCell ref="T189:T190"/>
    <mergeCell ref="U189:U190"/>
    <mergeCell ref="F189:F190"/>
    <mergeCell ref="G189:G190"/>
    <mergeCell ref="H189:H190"/>
    <mergeCell ref="I189:I190"/>
    <mergeCell ref="R189:R190"/>
    <mergeCell ref="A189:A190"/>
    <mergeCell ref="B189:B190"/>
    <mergeCell ref="C189:C190"/>
    <mergeCell ref="D189:D190"/>
    <mergeCell ref="E189:E190"/>
    <mergeCell ref="S187:S188"/>
    <mergeCell ref="T187:T188"/>
    <mergeCell ref="U187:U188"/>
    <mergeCell ref="F187:F188"/>
    <mergeCell ref="G187:G188"/>
    <mergeCell ref="H187:H188"/>
    <mergeCell ref="I187:I188"/>
    <mergeCell ref="R187:R188"/>
    <mergeCell ref="A187:A188"/>
    <mergeCell ref="B187:B188"/>
    <mergeCell ref="C187:C188"/>
    <mergeCell ref="D187:D188"/>
    <mergeCell ref="E187:E188"/>
    <mergeCell ref="S185:S186"/>
    <mergeCell ref="T185:T186"/>
    <mergeCell ref="U185:U186"/>
    <mergeCell ref="F185:F186"/>
    <mergeCell ref="G185:G186"/>
    <mergeCell ref="H185:H186"/>
    <mergeCell ref="I185:I186"/>
    <mergeCell ref="R185:R186"/>
    <mergeCell ref="A185:A186"/>
    <mergeCell ref="B185:B186"/>
    <mergeCell ref="C185:C186"/>
    <mergeCell ref="D185:D186"/>
    <mergeCell ref="E185:E186"/>
    <mergeCell ref="S183:S184"/>
    <mergeCell ref="T183:T184"/>
    <mergeCell ref="U183:U184"/>
    <mergeCell ref="F183:F184"/>
    <mergeCell ref="G183:G184"/>
    <mergeCell ref="H183:H184"/>
    <mergeCell ref="I183:I184"/>
    <mergeCell ref="R183:R184"/>
    <mergeCell ref="A183:A184"/>
    <mergeCell ref="B183:B184"/>
    <mergeCell ref="C183:C184"/>
    <mergeCell ref="D183:D184"/>
    <mergeCell ref="E183:E184"/>
    <mergeCell ref="S181:S182"/>
    <mergeCell ref="T181:T182"/>
    <mergeCell ref="U181:U182"/>
    <mergeCell ref="F181:F182"/>
    <mergeCell ref="G181:G182"/>
    <mergeCell ref="H181:H182"/>
    <mergeCell ref="I181:I182"/>
    <mergeCell ref="R181:R182"/>
    <mergeCell ref="A181:A182"/>
    <mergeCell ref="B181:B182"/>
    <mergeCell ref="C181:C182"/>
    <mergeCell ref="D181:D182"/>
    <mergeCell ref="E181:E182"/>
    <mergeCell ref="S179:S180"/>
    <mergeCell ref="T179:T180"/>
    <mergeCell ref="U179:U180"/>
    <mergeCell ref="F179:F180"/>
    <mergeCell ref="G179:G180"/>
    <mergeCell ref="H179:H180"/>
    <mergeCell ref="I179:I180"/>
    <mergeCell ref="R179:R180"/>
    <mergeCell ref="A179:A180"/>
    <mergeCell ref="B179:B180"/>
    <mergeCell ref="C179:C180"/>
    <mergeCell ref="D179:D180"/>
    <mergeCell ref="E179:E180"/>
    <mergeCell ref="S177:S178"/>
    <mergeCell ref="T177:T178"/>
    <mergeCell ref="U177:U178"/>
    <mergeCell ref="F177:F178"/>
    <mergeCell ref="G177:G178"/>
    <mergeCell ref="H177:H178"/>
    <mergeCell ref="I177:I178"/>
    <mergeCell ref="R177:R178"/>
    <mergeCell ref="A177:A178"/>
    <mergeCell ref="B177:B178"/>
    <mergeCell ref="C177:C178"/>
    <mergeCell ref="D177:D178"/>
    <mergeCell ref="E177:E178"/>
    <mergeCell ref="S175:S176"/>
    <mergeCell ref="T175:T176"/>
    <mergeCell ref="U175:U176"/>
    <mergeCell ref="F175:F176"/>
    <mergeCell ref="G175:G176"/>
    <mergeCell ref="H175:H176"/>
    <mergeCell ref="I175:I176"/>
    <mergeCell ref="R175:R176"/>
    <mergeCell ref="A175:A176"/>
    <mergeCell ref="B175:B176"/>
    <mergeCell ref="C175:C176"/>
    <mergeCell ref="D175:D176"/>
    <mergeCell ref="E175:E176"/>
    <mergeCell ref="S173:S174"/>
    <mergeCell ref="T173:T174"/>
    <mergeCell ref="U173:U174"/>
    <mergeCell ref="F173:F174"/>
    <mergeCell ref="G173:G174"/>
    <mergeCell ref="H173:H174"/>
    <mergeCell ref="I173:I174"/>
    <mergeCell ref="R173:R174"/>
    <mergeCell ref="A173:A174"/>
    <mergeCell ref="B173:B174"/>
    <mergeCell ref="C173:C174"/>
    <mergeCell ref="D173:D174"/>
    <mergeCell ref="E173:E174"/>
    <mergeCell ref="S171:S172"/>
    <mergeCell ref="T171:T172"/>
    <mergeCell ref="U171:U172"/>
    <mergeCell ref="F171:F172"/>
    <mergeCell ref="G171:G172"/>
    <mergeCell ref="H171:H172"/>
    <mergeCell ref="I171:I172"/>
    <mergeCell ref="R171:R172"/>
    <mergeCell ref="A171:A172"/>
    <mergeCell ref="B171:B172"/>
    <mergeCell ref="C171:C172"/>
    <mergeCell ref="D171:D172"/>
    <mergeCell ref="E171:E172"/>
    <mergeCell ref="S169:S170"/>
    <mergeCell ref="T169:T170"/>
    <mergeCell ref="U169:U170"/>
    <mergeCell ref="F169:F170"/>
    <mergeCell ref="G169:G170"/>
    <mergeCell ref="H169:H170"/>
    <mergeCell ref="I169:I170"/>
    <mergeCell ref="R169:R170"/>
    <mergeCell ref="A169:A170"/>
    <mergeCell ref="B169:B170"/>
    <mergeCell ref="C169:C170"/>
    <mergeCell ref="D169:D170"/>
    <mergeCell ref="E169:E170"/>
    <mergeCell ref="S167:S168"/>
    <mergeCell ref="T167:T168"/>
    <mergeCell ref="U167:U168"/>
    <mergeCell ref="F167:F168"/>
    <mergeCell ref="G167:G168"/>
    <mergeCell ref="H167:H168"/>
    <mergeCell ref="I167:I168"/>
    <mergeCell ref="R167:R168"/>
    <mergeCell ref="A167:A168"/>
    <mergeCell ref="B167:B168"/>
    <mergeCell ref="C167:C168"/>
    <mergeCell ref="D167:D168"/>
    <mergeCell ref="E167:E168"/>
    <mergeCell ref="S165:S166"/>
    <mergeCell ref="T165:T166"/>
    <mergeCell ref="U165:U166"/>
    <mergeCell ref="F165:F166"/>
    <mergeCell ref="G165:G166"/>
    <mergeCell ref="H165:H166"/>
    <mergeCell ref="I165:I166"/>
    <mergeCell ref="R165:R166"/>
    <mergeCell ref="A165:A166"/>
    <mergeCell ref="B165:B166"/>
    <mergeCell ref="C165:C166"/>
    <mergeCell ref="D165:D166"/>
    <mergeCell ref="E165:E166"/>
    <mergeCell ref="S163:S164"/>
    <mergeCell ref="T163:T164"/>
    <mergeCell ref="U163:U164"/>
    <mergeCell ref="F163:F164"/>
    <mergeCell ref="G163:G164"/>
    <mergeCell ref="H163:H164"/>
    <mergeCell ref="I163:I164"/>
    <mergeCell ref="R163:R164"/>
    <mergeCell ref="A163:A164"/>
    <mergeCell ref="B163:B164"/>
    <mergeCell ref="C163:C164"/>
    <mergeCell ref="D163:D164"/>
    <mergeCell ref="E163:E164"/>
    <mergeCell ref="S161:S162"/>
    <mergeCell ref="T161:T162"/>
    <mergeCell ref="U161:U162"/>
    <mergeCell ref="F161:F162"/>
    <mergeCell ref="G161:G162"/>
    <mergeCell ref="H161:H162"/>
    <mergeCell ref="I161:I162"/>
    <mergeCell ref="R161:R162"/>
    <mergeCell ref="A161:A162"/>
    <mergeCell ref="B161:B162"/>
    <mergeCell ref="C161:C162"/>
    <mergeCell ref="D161:D162"/>
    <mergeCell ref="E161:E162"/>
    <mergeCell ref="S159:S160"/>
    <mergeCell ref="T159:T160"/>
    <mergeCell ref="U159:U160"/>
    <mergeCell ref="F159:F160"/>
    <mergeCell ref="G159:G160"/>
    <mergeCell ref="H159:H160"/>
    <mergeCell ref="I159:I160"/>
    <mergeCell ref="R159:R160"/>
    <mergeCell ref="A159:A160"/>
    <mergeCell ref="B159:B160"/>
    <mergeCell ref="C159:C160"/>
    <mergeCell ref="D159:D160"/>
    <mergeCell ref="E159:E160"/>
    <mergeCell ref="S157:S158"/>
    <mergeCell ref="T157:T158"/>
    <mergeCell ref="U157:U158"/>
    <mergeCell ref="F157:F158"/>
    <mergeCell ref="G157:G158"/>
    <mergeCell ref="H157:H158"/>
    <mergeCell ref="I157:I158"/>
    <mergeCell ref="R157:R158"/>
    <mergeCell ref="A157:A158"/>
    <mergeCell ref="B157:B158"/>
    <mergeCell ref="C157:C158"/>
    <mergeCell ref="D157:D158"/>
    <mergeCell ref="E157:E158"/>
    <mergeCell ref="S155:S156"/>
    <mergeCell ref="T155:T156"/>
    <mergeCell ref="U155:U156"/>
    <mergeCell ref="F155:F156"/>
    <mergeCell ref="G155:G156"/>
    <mergeCell ref="H155:H156"/>
    <mergeCell ref="I155:I156"/>
    <mergeCell ref="R155:R156"/>
    <mergeCell ref="A155:A156"/>
    <mergeCell ref="B155:B156"/>
    <mergeCell ref="C155:C156"/>
    <mergeCell ref="D155:D156"/>
    <mergeCell ref="E155:E156"/>
    <mergeCell ref="S153:S154"/>
    <mergeCell ref="T153:T154"/>
    <mergeCell ref="U153:U154"/>
    <mergeCell ref="F153:F154"/>
    <mergeCell ref="G153:G154"/>
    <mergeCell ref="H153:H154"/>
    <mergeCell ref="I153:I154"/>
    <mergeCell ref="R153:R154"/>
    <mergeCell ref="A153:A154"/>
    <mergeCell ref="B153:B154"/>
    <mergeCell ref="C153:C154"/>
    <mergeCell ref="D153:D154"/>
    <mergeCell ref="E153:E154"/>
    <mergeCell ref="S151:S152"/>
    <mergeCell ref="T151:T152"/>
    <mergeCell ref="U151:U152"/>
    <mergeCell ref="F151:F152"/>
    <mergeCell ref="G151:G152"/>
    <mergeCell ref="H151:H152"/>
    <mergeCell ref="I151:I152"/>
    <mergeCell ref="R151:R152"/>
    <mergeCell ref="A151:A152"/>
    <mergeCell ref="B151:B152"/>
    <mergeCell ref="C151:C152"/>
    <mergeCell ref="D151:D152"/>
    <mergeCell ref="E151:E152"/>
    <mergeCell ref="S149:S150"/>
    <mergeCell ref="T149:T150"/>
    <mergeCell ref="U149:U150"/>
    <mergeCell ref="F149:F150"/>
    <mergeCell ref="G149:G150"/>
    <mergeCell ref="H149:H150"/>
    <mergeCell ref="I149:I150"/>
    <mergeCell ref="R149:R150"/>
    <mergeCell ref="A149:A150"/>
    <mergeCell ref="B149:B150"/>
    <mergeCell ref="C149:C150"/>
    <mergeCell ref="D149:D150"/>
    <mergeCell ref="E149:E150"/>
    <mergeCell ref="S146:S147"/>
    <mergeCell ref="T146:T147"/>
    <mergeCell ref="U146:U147"/>
    <mergeCell ref="F146:F147"/>
    <mergeCell ref="G146:G147"/>
    <mergeCell ref="H146:H147"/>
    <mergeCell ref="I146:I147"/>
    <mergeCell ref="R146:R147"/>
    <mergeCell ref="A146:A147"/>
    <mergeCell ref="B146:B147"/>
    <mergeCell ref="C146:C147"/>
    <mergeCell ref="D146:D147"/>
    <mergeCell ref="E146:E147"/>
    <mergeCell ref="S144:S145"/>
    <mergeCell ref="T144:T145"/>
    <mergeCell ref="U144:U145"/>
    <mergeCell ref="F144:F145"/>
    <mergeCell ref="G144:G145"/>
    <mergeCell ref="H144:H145"/>
    <mergeCell ref="I144:I145"/>
    <mergeCell ref="R144:R145"/>
    <mergeCell ref="A144:A145"/>
    <mergeCell ref="B144:B145"/>
    <mergeCell ref="C144:C145"/>
    <mergeCell ref="D144:D145"/>
    <mergeCell ref="E144:E145"/>
    <mergeCell ref="S142:S143"/>
    <mergeCell ref="T142:T143"/>
    <mergeCell ref="U142:U143"/>
    <mergeCell ref="F142:F143"/>
    <mergeCell ref="G142:G143"/>
    <mergeCell ref="H142:H143"/>
    <mergeCell ref="I142:I143"/>
    <mergeCell ref="R142:R143"/>
    <mergeCell ref="A142:A143"/>
    <mergeCell ref="B142:B143"/>
    <mergeCell ref="C142:C143"/>
    <mergeCell ref="D142:D143"/>
    <mergeCell ref="E142:E143"/>
    <mergeCell ref="S140:S141"/>
    <mergeCell ref="T140:T141"/>
    <mergeCell ref="U140:U141"/>
    <mergeCell ref="F140:F141"/>
    <mergeCell ref="G140:G141"/>
    <mergeCell ref="H140:H141"/>
    <mergeCell ref="I140:I141"/>
    <mergeCell ref="R140:R141"/>
    <mergeCell ref="A140:A141"/>
    <mergeCell ref="B140:B141"/>
    <mergeCell ref="C140:C141"/>
    <mergeCell ref="D140:D141"/>
    <mergeCell ref="E140:E141"/>
    <mergeCell ref="S138:S139"/>
    <mergeCell ref="T138:T139"/>
    <mergeCell ref="U138:U139"/>
    <mergeCell ref="F138:F139"/>
    <mergeCell ref="G138:G139"/>
    <mergeCell ref="H138:H139"/>
    <mergeCell ref="I138:I139"/>
    <mergeCell ref="R138:R139"/>
    <mergeCell ref="A138:A139"/>
    <mergeCell ref="B138:B139"/>
    <mergeCell ref="C138:C139"/>
    <mergeCell ref="D138:D139"/>
    <mergeCell ref="E138:E139"/>
    <mergeCell ref="S136:S137"/>
    <mergeCell ref="T136:T137"/>
    <mergeCell ref="U136:U137"/>
    <mergeCell ref="F136:F137"/>
    <mergeCell ref="G136:G137"/>
    <mergeCell ref="H136:H137"/>
    <mergeCell ref="I136:I137"/>
    <mergeCell ref="R136:R137"/>
    <mergeCell ref="A136:A137"/>
    <mergeCell ref="B136:B137"/>
    <mergeCell ref="C136:C137"/>
    <mergeCell ref="D136:D137"/>
    <mergeCell ref="E136:E137"/>
    <mergeCell ref="S134:S135"/>
    <mergeCell ref="T134:T135"/>
    <mergeCell ref="U134:U135"/>
    <mergeCell ref="F134:F135"/>
    <mergeCell ref="G134:G135"/>
    <mergeCell ref="H134:H135"/>
    <mergeCell ref="I134:I135"/>
    <mergeCell ref="R134:R135"/>
    <mergeCell ref="A134:A135"/>
    <mergeCell ref="B134:B135"/>
    <mergeCell ref="C134:C135"/>
    <mergeCell ref="D134:D135"/>
    <mergeCell ref="E134:E135"/>
    <mergeCell ref="S132:S133"/>
    <mergeCell ref="T132:T133"/>
    <mergeCell ref="U132:U133"/>
    <mergeCell ref="F132:F133"/>
    <mergeCell ref="G132:G133"/>
    <mergeCell ref="H132:H133"/>
    <mergeCell ref="I132:I133"/>
    <mergeCell ref="R132:R133"/>
    <mergeCell ref="A132:A133"/>
    <mergeCell ref="B132:B133"/>
    <mergeCell ref="C132:C133"/>
    <mergeCell ref="D132:D133"/>
    <mergeCell ref="E132:E133"/>
    <mergeCell ref="S130:S131"/>
    <mergeCell ref="T130:T131"/>
    <mergeCell ref="U130:U131"/>
    <mergeCell ref="F130:F131"/>
    <mergeCell ref="G130:G131"/>
    <mergeCell ref="H130:H131"/>
    <mergeCell ref="I130:I131"/>
    <mergeCell ref="R130:R131"/>
    <mergeCell ref="A130:A131"/>
    <mergeCell ref="B130:B131"/>
    <mergeCell ref="C130:C131"/>
    <mergeCell ref="D130:D131"/>
    <mergeCell ref="E130:E131"/>
    <mergeCell ref="S128:S129"/>
    <mergeCell ref="T128:T129"/>
    <mergeCell ref="U128:U129"/>
    <mergeCell ref="F128:F129"/>
    <mergeCell ref="G128:G129"/>
    <mergeCell ref="H128:H129"/>
    <mergeCell ref="I128:I129"/>
    <mergeCell ref="R128:R129"/>
    <mergeCell ref="A128:A129"/>
    <mergeCell ref="B128:B129"/>
    <mergeCell ref="C128:C129"/>
    <mergeCell ref="D128:D129"/>
    <mergeCell ref="E128:E129"/>
    <mergeCell ref="S126:S127"/>
    <mergeCell ref="T126:T127"/>
    <mergeCell ref="U126:U127"/>
    <mergeCell ref="F126:F127"/>
    <mergeCell ref="G126:G127"/>
    <mergeCell ref="H126:H127"/>
    <mergeCell ref="I126:I127"/>
    <mergeCell ref="R126:R127"/>
    <mergeCell ref="A126:A127"/>
    <mergeCell ref="B126:B127"/>
    <mergeCell ref="C126:C127"/>
    <mergeCell ref="D126:D127"/>
    <mergeCell ref="E126:E127"/>
    <mergeCell ref="S124:S125"/>
    <mergeCell ref="T124:T125"/>
    <mergeCell ref="U124:U125"/>
    <mergeCell ref="F124:F125"/>
    <mergeCell ref="G124:G125"/>
    <mergeCell ref="H124:H125"/>
    <mergeCell ref="I124:I125"/>
    <mergeCell ref="R124:R125"/>
    <mergeCell ref="A124:A125"/>
    <mergeCell ref="B124:B125"/>
    <mergeCell ref="C124:C125"/>
    <mergeCell ref="D124:D125"/>
    <mergeCell ref="E124:E125"/>
    <mergeCell ref="S122:S123"/>
    <mergeCell ref="T122:T123"/>
    <mergeCell ref="U122:U123"/>
    <mergeCell ref="F122:F123"/>
    <mergeCell ref="G122:G123"/>
    <mergeCell ref="H122:H123"/>
    <mergeCell ref="I122:I123"/>
    <mergeCell ref="R122:R123"/>
    <mergeCell ref="A122:A123"/>
    <mergeCell ref="B122:B123"/>
    <mergeCell ref="C122:C123"/>
    <mergeCell ref="D122:D123"/>
    <mergeCell ref="E122:E123"/>
    <mergeCell ref="S120:S121"/>
    <mergeCell ref="T120:T121"/>
    <mergeCell ref="U120:U121"/>
    <mergeCell ref="F120:F121"/>
    <mergeCell ref="G120:G121"/>
    <mergeCell ref="H120:H121"/>
    <mergeCell ref="I120:I121"/>
    <mergeCell ref="R120:R121"/>
    <mergeCell ref="A120:A121"/>
    <mergeCell ref="B120:B121"/>
    <mergeCell ref="C120:C121"/>
    <mergeCell ref="D120:D121"/>
    <mergeCell ref="E120:E121"/>
    <mergeCell ref="S118:S119"/>
    <mergeCell ref="T118:T119"/>
    <mergeCell ref="U118:U119"/>
    <mergeCell ref="F118:F119"/>
    <mergeCell ref="G118:G119"/>
    <mergeCell ref="H118:H119"/>
    <mergeCell ref="I118:I119"/>
    <mergeCell ref="R118:R119"/>
    <mergeCell ref="A118:A119"/>
    <mergeCell ref="B118:B119"/>
    <mergeCell ref="C118:C119"/>
    <mergeCell ref="D118:D119"/>
    <mergeCell ref="E118:E119"/>
    <mergeCell ref="S116:S117"/>
    <mergeCell ref="T116:T117"/>
    <mergeCell ref="U116:U117"/>
    <mergeCell ref="F116:F117"/>
    <mergeCell ref="G116:G117"/>
    <mergeCell ref="H116:H117"/>
    <mergeCell ref="I116:I117"/>
    <mergeCell ref="R116:R117"/>
    <mergeCell ref="A116:A117"/>
    <mergeCell ref="B116:B117"/>
    <mergeCell ref="C116:C117"/>
    <mergeCell ref="D116:D117"/>
    <mergeCell ref="E116:E117"/>
    <mergeCell ref="S114:S115"/>
    <mergeCell ref="T114:T115"/>
    <mergeCell ref="U114:U115"/>
    <mergeCell ref="F114:F115"/>
    <mergeCell ref="G114:G115"/>
    <mergeCell ref="H114:H115"/>
    <mergeCell ref="I114:I115"/>
    <mergeCell ref="R114:R115"/>
    <mergeCell ref="A114:A115"/>
    <mergeCell ref="B114:B115"/>
    <mergeCell ref="C114:C115"/>
    <mergeCell ref="D114:D115"/>
    <mergeCell ref="E114:E115"/>
    <mergeCell ref="S112:S113"/>
    <mergeCell ref="T112:T113"/>
    <mergeCell ref="U112:U113"/>
    <mergeCell ref="F112:F113"/>
    <mergeCell ref="G112:G113"/>
    <mergeCell ref="H112:H113"/>
    <mergeCell ref="I112:I113"/>
    <mergeCell ref="R112:R113"/>
    <mergeCell ref="A112:A113"/>
    <mergeCell ref="B112:B113"/>
    <mergeCell ref="C112:C113"/>
    <mergeCell ref="D112:D113"/>
    <mergeCell ref="E112:E113"/>
    <mergeCell ref="S110:S111"/>
    <mergeCell ref="T110:T111"/>
    <mergeCell ref="U110:U111"/>
    <mergeCell ref="F110:F111"/>
    <mergeCell ref="G110:G111"/>
    <mergeCell ref="H110:H111"/>
    <mergeCell ref="I110:I111"/>
    <mergeCell ref="R110:R111"/>
    <mergeCell ref="A110:A111"/>
    <mergeCell ref="B110:B111"/>
    <mergeCell ref="C110:C111"/>
    <mergeCell ref="D110:D111"/>
    <mergeCell ref="E110:E111"/>
    <mergeCell ref="S108:S109"/>
    <mergeCell ref="T108:T109"/>
    <mergeCell ref="U108:U109"/>
    <mergeCell ref="F108:F109"/>
    <mergeCell ref="G108:G109"/>
    <mergeCell ref="H108:H109"/>
    <mergeCell ref="I108:I109"/>
    <mergeCell ref="R108:R109"/>
    <mergeCell ref="A108:A109"/>
    <mergeCell ref="B108:B109"/>
    <mergeCell ref="C108:C109"/>
    <mergeCell ref="D108:D109"/>
    <mergeCell ref="E108:E109"/>
    <mergeCell ref="S106:S107"/>
    <mergeCell ref="T106:T107"/>
    <mergeCell ref="U106:U107"/>
    <mergeCell ref="F106:F107"/>
    <mergeCell ref="G106:G107"/>
    <mergeCell ref="H106:H107"/>
    <mergeCell ref="I106:I107"/>
    <mergeCell ref="R106:R107"/>
    <mergeCell ref="A106:A107"/>
    <mergeCell ref="B106:B107"/>
    <mergeCell ref="C106:C107"/>
    <mergeCell ref="D106:D107"/>
    <mergeCell ref="E106:E107"/>
    <mergeCell ref="S104:S105"/>
    <mergeCell ref="T104:T105"/>
    <mergeCell ref="U104:U105"/>
    <mergeCell ref="F104:F105"/>
    <mergeCell ref="G104:G105"/>
    <mergeCell ref="H104:H105"/>
    <mergeCell ref="I104:I105"/>
    <mergeCell ref="R104:R105"/>
    <mergeCell ref="A104:A105"/>
    <mergeCell ref="B104:B105"/>
    <mergeCell ref="C104:C105"/>
    <mergeCell ref="D104:D105"/>
    <mergeCell ref="E104:E105"/>
    <mergeCell ref="S102:S103"/>
    <mergeCell ref="T102:T103"/>
    <mergeCell ref="U102:U103"/>
    <mergeCell ref="F102:F103"/>
    <mergeCell ref="G102:G103"/>
    <mergeCell ref="H102:H103"/>
    <mergeCell ref="I102:I103"/>
    <mergeCell ref="R102:R103"/>
    <mergeCell ref="A102:A103"/>
    <mergeCell ref="B102:B103"/>
    <mergeCell ref="C102:C103"/>
    <mergeCell ref="D102:D103"/>
    <mergeCell ref="E102:E103"/>
    <mergeCell ref="S100:S101"/>
    <mergeCell ref="T100:T101"/>
    <mergeCell ref="U100:U101"/>
    <mergeCell ref="F100:F101"/>
    <mergeCell ref="G100:G101"/>
    <mergeCell ref="H100:H101"/>
    <mergeCell ref="I100:I101"/>
    <mergeCell ref="R100:R101"/>
    <mergeCell ref="A100:A101"/>
    <mergeCell ref="B100:B101"/>
    <mergeCell ref="C100:C101"/>
    <mergeCell ref="D100:D101"/>
    <mergeCell ref="E100:E101"/>
    <mergeCell ref="S98:S99"/>
    <mergeCell ref="T98:T99"/>
    <mergeCell ref="U98:U99"/>
    <mergeCell ref="F98:F99"/>
    <mergeCell ref="G98:G99"/>
    <mergeCell ref="H98:H99"/>
    <mergeCell ref="I98:I99"/>
    <mergeCell ref="R98:R99"/>
    <mergeCell ref="A98:A99"/>
    <mergeCell ref="B98:B99"/>
    <mergeCell ref="C98:C99"/>
    <mergeCell ref="D98:D99"/>
    <mergeCell ref="E98:E99"/>
    <mergeCell ref="S96:S97"/>
    <mergeCell ref="T96:T97"/>
    <mergeCell ref="U96:U97"/>
    <mergeCell ref="F96:F97"/>
    <mergeCell ref="G96:G97"/>
    <mergeCell ref="H96:H97"/>
    <mergeCell ref="I96:I97"/>
    <mergeCell ref="R96:R97"/>
    <mergeCell ref="A96:A97"/>
    <mergeCell ref="B96:B97"/>
    <mergeCell ref="C96:C97"/>
    <mergeCell ref="D96:D97"/>
    <mergeCell ref="E96:E97"/>
    <mergeCell ref="S94:S95"/>
    <mergeCell ref="T94:T95"/>
    <mergeCell ref="U94:U95"/>
    <mergeCell ref="F94:F95"/>
    <mergeCell ref="G94:G95"/>
    <mergeCell ref="H94:H95"/>
    <mergeCell ref="I94:I95"/>
    <mergeCell ref="R94:R95"/>
    <mergeCell ref="A94:A95"/>
    <mergeCell ref="B94:B95"/>
    <mergeCell ref="C94:C95"/>
    <mergeCell ref="D94:D95"/>
    <mergeCell ref="E94:E95"/>
    <mergeCell ref="S92:S93"/>
    <mergeCell ref="T92:T93"/>
    <mergeCell ref="U92:U93"/>
    <mergeCell ref="F92:F93"/>
    <mergeCell ref="G92:G93"/>
    <mergeCell ref="H92:H93"/>
    <mergeCell ref="I92:I93"/>
    <mergeCell ref="R92:R93"/>
    <mergeCell ref="A92:A93"/>
    <mergeCell ref="B92:B93"/>
    <mergeCell ref="C92:C93"/>
    <mergeCell ref="D92:D93"/>
    <mergeCell ref="E92:E93"/>
    <mergeCell ref="S90:S91"/>
    <mergeCell ref="T90:T91"/>
    <mergeCell ref="U90:U91"/>
    <mergeCell ref="F90:F91"/>
    <mergeCell ref="G90:G91"/>
    <mergeCell ref="H90:H91"/>
    <mergeCell ref="I90:I91"/>
    <mergeCell ref="R90:R91"/>
    <mergeCell ref="A90:A91"/>
    <mergeCell ref="B90:B91"/>
    <mergeCell ref="C90:C91"/>
    <mergeCell ref="D90:D91"/>
    <mergeCell ref="E90:E91"/>
    <mergeCell ref="S88:S89"/>
    <mergeCell ref="T88:T89"/>
    <mergeCell ref="U88:U89"/>
    <mergeCell ref="F88:F89"/>
    <mergeCell ref="G88:G89"/>
    <mergeCell ref="H88:H89"/>
    <mergeCell ref="I88:I89"/>
    <mergeCell ref="R88:R89"/>
    <mergeCell ref="A88:A89"/>
    <mergeCell ref="B88:B89"/>
    <mergeCell ref="C88:C89"/>
    <mergeCell ref="D88:D89"/>
    <mergeCell ref="E88:E89"/>
    <mergeCell ref="S86:S87"/>
    <mergeCell ref="T86:T87"/>
    <mergeCell ref="U86:U87"/>
    <mergeCell ref="F86:F87"/>
    <mergeCell ref="G86:G87"/>
    <mergeCell ref="H86:H87"/>
    <mergeCell ref="I86:I87"/>
    <mergeCell ref="R86:R87"/>
    <mergeCell ref="A86:A87"/>
    <mergeCell ref="B86:B87"/>
    <mergeCell ref="C86:C87"/>
    <mergeCell ref="D86:D87"/>
    <mergeCell ref="E86:E87"/>
    <mergeCell ref="S84:S85"/>
    <mergeCell ref="T84:T85"/>
    <mergeCell ref="U84:U85"/>
    <mergeCell ref="F84:F85"/>
    <mergeCell ref="G84:G85"/>
    <mergeCell ref="H84:H85"/>
    <mergeCell ref="I84:I85"/>
    <mergeCell ref="R84:R85"/>
    <mergeCell ref="A84:A85"/>
    <mergeCell ref="B84:B85"/>
    <mergeCell ref="C84:C85"/>
    <mergeCell ref="D84:D85"/>
    <mergeCell ref="E84:E85"/>
    <mergeCell ref="S82:S83"/>
    <mergeCell ref="T82:T83"/>
    <mergeCell ref="U82:U83"/>
    <mergeCell ref="F82:F83"/>
    <mergeCell ref="G82:G83"/>
    <mergeCell ref="H82:H83"/>
    <mergeCell ref="I82:I83"/>
    <mergeCell ref="R82:R83"/>
    <mergeCell ref="A82:A83"/>
    <mergeCell ref="B82:B83"/>
    <mergeCell ref="C82:C83"/>
    <mergeCell ref="D82:D83"/>
    <mergeCell ref="E82:E83"/>
    <mergeCell ref="S80:S81"/>
    <mergeCell ref="T80:T81"/>
    <mergeCell ref="U80:U81"/>
    <mergeCell ref="F80:F81"/>
    <mergeCell ref="G80:G81"/>
    <mergeCell ref="H80:H81"/>
    <mergeCell ref="I80:I81"/>
    <mergeCell ref="R80:R81"/>
    <mergeCell ref="A80:A81"/>
    <mergeCell ref="B80:B81"/>
    <mergeCell ref="C80:C81"/>
    <mergeCell ref="D80:D81"/>
    <mergeCell ref="E80:E81"/>
    <mergeCell ref="S78:S79"/>
    <mergeCell ref="T78:T79"/>
    <mergeCell ref="U78:U79"/>
    <mergeCell ref="F78:F79"/>
    <mergeCell ref="G78:G79"/>
    <mergeCell ref="H78:H79"/>
    <mergeCell ref="I78:I79"/>
    <mergeCell ref="R78:R79"/>
    <mergeCell ref="A78:A79"/>
    <mergeCell ref="B78:B79"/>
    <mergeCell ref="C78:C79"/>
    <mergeCell ref="D78:D79"/>
    <mergeCell ref="E78:E79"/>
    <mergeCell ref="S76:S77"/>
    <mergeCell ref="T76:T77"/>
    <mergeCell ref="U76:U77"/>
    <mergeCell ref="F76:F77"/>
    <mergeCell ref="G76:G77"/>
    <mergeCell ref="H76:H77"/>
    <mergeCell ref="I76:I77"/>
    <mergeCell ref="R76:R77"/>
    <mergeCell ref="A76:A77"/>
    <mergeCell ref="B76:B77"/>
    <mergeCell ref="C76:C77"/>
    <mergeCell ref="D76:D77"/>
    <mergeCell ref="E76:E77"/>
    <mergeCell ref="S74:S75"/>
    <mergeCell ref="T74:T75"/>
    <mergeCell ref="U74:U75"/>
    <mergeCell ref="F74:F75"/>
    <mergeCell ref="G74:G75"/>
    <mergeCell ref="H74:H75"/>
    <mergeCell ref="I74:I75"/>
    <mergeCell ref="R74:R75"/>
    <mergeCell ref="A74:A75"/>
    <mergeCell ref="B74:B75"/>
    <mergeCell ref="C74:C75"/>
    <mergeCell ref="D74:D75"/>
    <mergeCell ref="E74:E75"/>
    <mergeCell ref="S71:S72"/>
    <mergeCell ref="T71:T72"/>
    <mergeCell ref="U71:U72"/>
    <mergeCell ref="F71:F72"/>
    <mergeCell ref="G71:G72"/>
    <mergeCell ref="H71:H72"/>
    <mergeCell ref="I71:I72"/>
    <mergeCell ref="R71:R72"/>
    <mergeCell ref="A71:A72"/>
    <mergeCell ref="B71:B72"/>
    <mergeCell ref="C71:C72"/>
    <mergeCell ref="D71:D72"/>
    <mergeCell ref="E71:E72"/>
    <mergeCell ref="S69:S70"/>
    <mergeCell ref="T69:T70"/>
    <mergeCell ref="U69:U70"/>
    <mergeCell ref="F69:F70"/>
    <mergeCell ref="G69:G70"/>
    <mergeCell ref="H69:H70"/>
    <mergeCell ref="I69:I70"/>
    <mergeCell ref="R69:R70"/>
    <mergeCell ref="A69:A70"/>
    <mergeCell ref="B69:B70"/>
    <mergeCell ref="C69:C70"/>
    <mergeCell ref="D69:D70"/>
    <mergeCell ref="E69:E70"/>
    <mergeCell ref="S67:S68"/>
    <mergeCell ref="T67:T68"/>
    <mergeCell ref="U67:U68"/>
    <mergeCell ref="F67:F68"/>
    <mergeCell ref="G67:G68"/>
    <mergeCell ref="H67:H68"/>
    <mergeCell ref="I67:I68"/>
    <mergeCell ref="R67:R68"/>
    <mergeCell ref="A67:A68"/>
    <mergeCell ref="B67:B68"/>
    <mergeCell ref="C67:C68"/>
    <mergeCell ref="D67:D68"/>
    <mergeCell ref="E67:E68"/>
    <mergeCell ref="S65:S66"/>
    <mergeCell ref="T65:T66"/>
    <mergeCell ref="U65:U66"/>
    <mergeCell ref="F65:F66"/>
    <mergeCell ref="G65:G66"/>
    <mergeCell ref="H65:H66"/>
    <mergeCell ref="I65:I66"/>
    <mergeCell ref="R65:R66"/>
    <mergeCell ref="A65:A66"/>
    <mergeCell ref="B65:B66"/>
    <mergeCell ref="C65:C66"/>
    <mergeCell ref="D65:D66"/>
    <mergeCell ref="E65:E66"/>
    <mergeCell ref="S63:S64"/>
    <mergeCell ref="T63:T64"/>
    <mergeCell ref="U63:U64"/>
    <mergeCell ref="F63:F64"/>
    <mergeCell ref="G63:G64"/>
    <mergeCell ref="H63:H64"/>
    <mergeCell ref="I63:I64"/>
    <mergeCell ref="R63:R64"/>
    <mergeCell ref="A63:A64"/>
    <mergeCell ref="B63:B64"/>
    <mergeCell ref="C63:C64"/>
    <mergeCell ref="D63:D64"/>
    <mergeCell ref="E63:E64"/>
    <mergeCell ref="S61:S62"/>
    <mergeCell ref="T61:T62"/>
    <mergeCell ref="U61:U62"/>
    <mergeCell ref="F61:F62"/>
    <mergeCell ref="G61:G62"/>
    <mergeCell ref="H61:H62"/>
    <mergeCell ref="I61:I62"/>
    <mergeCell ref="R61:R62"/>
    <mergeCell ref="A61:A62"/>
    <mergeCell ref="B61:B62"/>
    <mergeCell ref="C61:C62"/>
    <mergeCell ref="D61:D62"/>
    <mergeCell ref="E61:E62"/>
    <mergeCell ref="S59:S60"/>
    <mergeCell ref="T59:T60"/>
    <mergeCell ref="U59:U60"/>
    <mergeCell ref="F59:F60"/>
    <mergeCell ref="G59:G60"/>
    <mergeCell ref="H59:H60"/>
    <mergeCell ref="I59:I60"/>
    <mergeCell ref="R59:R60"/>
    <mergeCell ref="A59:A60"/>
    <mergeCell ref="B59:B60"/>
    <mergeCell ref="C59:C60"/>
    <mergeCell ref="D59:D60"/>
    <mergeCell ref="E59:E60"/>
    <mergeCell ref="S57:S58"/>
    <mergeCell ref="T57:T58"/>
    <mergeCell ref="U57:U58"/>
    <mergeCell ref="F57:F58"/>
    <mergeCell ref="G57:G58"/>
    <mergeCell ref="H57:H58"/>
    <mergeCell ref="I57:I58"/>
    <mergeCell ref="R57:R58"/>
    <mergeCell ref="A57:A58"/>
    <mergeCell ref="B57:B58"/>
    <mergeCell ref="C57:C58"/>
    <mergeCell ref="D57:D58"/>
    <mergeCell ref="E57:E58"/>
    <mergeCell ref="S55:S56"/>
    <mergeCell ref="T55:T56"/>
    <mergeCell ref="U55:U56"/>
    <mergeCell ref="F55:F56"/>
    <mergeCell ref="G55:G56"/>
    <mergeCell ref="H55:H56"/>
    <mergeCell ref="I55:I56"/>
    <mergeCell ref="R55:R56"/>
    <mergeCell ref="A55:A56"/>
    <mergeCell ref="B55:B56"/>
    <mergeCell ref="C55:C56"/>
    <mergeCell ref="D55:D56"/>
    <mergeCell ref="E55:E56"/>
    <mergeCell ref="S53:S54"/>
    <mergeCell ref="T53:T54"/>
    <mergeCell ref="U53:U54"/>
    <mergeCell ref="F53:F54"/>
    <mergeCell ref="G53:G54"/>
    <mergeCell ref="H53:H54"/>
    <mergeCell ref="I53:I54"/>
    <mergeCell ref="R53:R54"/>
    <mergeCell ref="A53:A54"/>
    <mergeCell ref="B53:B54"/>
    <mergeCell ref="C53:C54"/>
    <mergeCell ref="D53:D54"/>
    <mergeCell ref="E53:E54"/>
    <mergeCell ref="S51:S52"/>
    <mergeCell ref="T51:T52"/>
    <mergeCell ref="U51:U52"/>
    <mergeCell ref="F51:F52"/>
    <mergeCell ref="G51:G52"/>
    <mergeCell ref="H51:H52"/>
    <mergeCell ref="I51:I52"/>
    <mergeCell ref="R51:R52"/>
    <mergeCell ref="A51:A52"/>
    <mergeCell ref="B51:B52"/>
    <mergeCell ref="C51:C52"/>
    <mergeCell ref="D51:D52"/>
    <mergeCell ref="E51:E52"/>
    <mergeCell ref="S49:S50"/>
    <mergeCell ref="T49:T50"/>
    <mergeCell ref="U49:U50"/>
    <mergeCell ref="F49:F50"/>
    <mergeCell ref="G49:G50"/>
    <mergeCell ref="H49:H50"/>
    <mergeCell ref="I49:I50"/>
    <mergeCell ref="R49:R50"/>
    <mergeCell ref="A49:A50"/>
    <mergeCell ref="B49:B50"/>
    <mergeCell ref="C49:C50"/>
    <mergeCell ref="D49:D50"/>
    <mergeCell ref="E49:E50"/>
    <mergeCell ref="S47:S48"/>
    <mergeCell ref="T47:T48"/>
    <mergeCell ref="U47:U48"/>
    <mergeCell ref="F47:F48"/>
    <mergeCell ref="G47:G48"/>
    <mergeCell ref="H47:H48"/>
    <mergeCell ref="I47:I48"/>
    <mergeCell ref="R47:R48"/>
    <mergeCell ref="A47:A48"/>
    <mergeCell ref="B47:B48"/>
    <mergeCell ref="C47:C48"/>
    <mergeCell ref="D47:D48"/>
    <mergeCell ref="E47:E48"/>
    <mergeCell ref="S44:S45"/>
    <mergeCell ref="T44:T45"/>
    <mergeCell ref="U44:U45"/>
    <mergeCell ref="F44:F45"/>
    <mergeCell ref="G44:G45"/>
    <mergeCell ref="H44:H45"/>
    <mergeCell ref="I44:I45"/>
    <mergeCell ref="R44:R45"/>
    <mergeCell ref="A44:A45"/>
    <mergeCell ref="B44:B45"/>
    <mergeCell ref="C44:C45"/>
    <mergeCell ref="D44:D45"/>
    <mergeCell ref="E44:E45"/>
    <mergeCell ref="S42:S43"/>
    <mergeCell ref="T42:T43"/>
    <mergeCell ref="U42:U43"/>
    <mergeCell ref="F42:F43"/>
    <mergeCell ref="G42:G43"/>
    <mergeCell ref="H42:H43"/>
    <mergeCell ref="I42:I43"/>
    <mergeCell ref="R42:R43"/>
    <mergeCell ref="A42:A43"/>
    <mergeCell ref="B42:B43"/>
    <mergeCell ref="C42:C43"/>
    <mergeCell ref="D42:D43"/>
    <mergeCell ref="E42:E43"/>
    <mergeCell ref="S40:S41"/>
    <mergeCell ref="T40:T41"/>
    <mergeCell ref="U40:U41"/>
    <mergeCell ref="F40:F41"/>
    <mergeCell ref="G40:G41"/>
    <mergeCell ref="H40:H41"/>
    <mergeCell ref="I40:I41"/>
    <mergeCell ref="R40:R41"/>
    <mergeCell ref="A40:A41"/>
    <mergeCell ref="B40:B41"/>
    <mergeCell ref="C40:C41"/>
    <mergeCell ref="D40:D41"/>
    <mergeCell ref="E40:E41"/>
    <mergeCell ref="S38:S39"/>
    <mergeCell ref="T38:T39"/>
    <mergeCell ref="U38:U39"/>
    <mergeCell ref="F38:F39"/>
    <mergeCell ref="G38:G39"/>
    <mergeCell ref="H38:H39"/>
    <mergeCell ref="I38:I39"/>
    <mergeCell ref="R38:R39"/>
    <mergeCell ref="A38:A39"/>
    <mergeCell ref="B38:B39"/>
    <mergeCell ref="C38:C39"/>
    <mergeCell ref="D38:D39"/>
    <mergeCell ref="E38:E39"/>
    <mergeCell ref="S36:S37"/>
    <mergeCell ref="T36:T37"/>
    <mergeCell ref="U36:U37"/>
    <mergeCell ref="F36:F37"/>
    <mergeCell ref="G36:G37"/>
    <mergeCell ref="H36:H37"/>
    <mergeCell ref="I36:I37"/>
    <mergeCell ref="R36:R37"/>
    <mergeCell ref="A36:A37"/>
    <mergeCell ref="B36:B37"/>
    <mergeCell ref="C36:C37"/>
    <mergeCell ref="D36:D37"/>
    <mergeCell ref="E36:E37"/>
    <mergeCell ref="S34:S35"/>
    <mergeCell ref="T34:T35"/>
    <mergeCell ref="U34:U35"/>
    <mergeCell ref="F34:F35"/>
    <mergeCell ref="G34:G35"/>
    <mergeCell ref="H34:H35"/>
    <mergeCell ref="I34:I35"/>
    <mergeCell ref="R34:R35"/>
    <mergeCell ref="A34:A35"/>
    <mergeCell ref="B34:B35"/>
    <mergeCell ref="C34:C35"/>
    <mergeCell ref="D34:D35"/>
    <mergeCell ref="E34:E35"/>
    <mergeCell ref="S32:S33"/>
    <mergeCell ref="T32:T33"/>
    <mergeCell ref="U32:U33"/>
    <mergeCell ref="F32:F33"/>
    <mergeCell ref="G32:G33"/>
    <mergeCell ref="H32:H33"/>
    <mergeCell ref="I32:I33"/>
    <mergeCell ref="R32:R33"/>
    <mergeCell ref="A32:A33"/>
    <mergeCell ref="B32:B33"/>
    <mergeCell ref="C32:C33"/>
    <mergeCell ref="D32:D33"/>
    <mergeCell ref="E32:E33"/>
    <mergeCell ref="S30:S31"/>
    <mergeCell ref="T30:T31"/>
    <mergeCell ref="U30:U31"/>
    <mergeCell ref="F30:F31"/>
    <mergeCell ref="G30:G31"/>
    <mergeCell ref="H30:H31"/>
    <mergeCell ref="I30:I31"/>
    <mergeCell ref="R30:R31"/>
    <mergeCell ref="A30:A31"/>
    <mergeCell ref="B30:B31"/>
    <mergeCell ref="C30:C31"/>
    <mergeCell ref="D30:D31"/>
    <mergeCell ref="E30:E31"/>
    <mergeCell ref="S28:S29"/>
    <mergeCell ref="T28:T29"/>
    <mergeCell ref="U28:U29"/>
    <mergeCell ref="F28:F29"/>
    <mergeCell ref="G28:G29"/>
    <mergeCell ref="H28:H29"/>
    <mergeCell ref="I28:I29"/>
    <mergeCell ref="R28:R29"/>
    <mergeCell ref="A28:A29"/>
    <mergeCell ref="B28:B29"/>
    <mergeCell ref="C28:C29"/>
    <mergeCell ref="D28:D29"/>
    <mergeCell ref="E28:E29"/>
    <mergeCell ref="S26:S27"/>
    <mergeCell ref="T26:T27"/>
    <mergeCell ref="U26:U27"/>
    <mergeCell ref="F26:F27"/>
    <mergeCell ref="G26:G27"/>
    <mergeCell ref="H26:H27"/>
    <mergeCell ref="I26:I27"/>
    <mergeCell ref="R26:R27"/>
    <mergeCell ref="A26:A27"/>
    <mergeCell ref="B26:B27"/>
    <mergeCell ref="C26:C27"/>
    <mergeCell ref="D26:D27"/>
    <mergeCell ref="E26:E27"/>
    <mergeCell ref="S24:S25"/>
    <mergeCell ref="T24:T25"/>
    <mergeCell ref="U24:U25"/>
    <mergeCell ref="F24:F25"/>
    <mergeCell ref="G24:G25"/>
    <mergeCell ref="H24:H25"/>
    <mergeCell ref="I24:I25"/>
    <mergeCell ref="R24:R25"/>
    <mergeCell ref="A24:A25"/>
    <mergeCell ref="B24:B25"/>
    <mergeCell ref="C24:C25"/>
    <mergeCell ref="D24:D25"/>
    <mergeCell ref="E24:E25"/>
    <mergeCell ref="S22:S23"/>
    <mergeCell ref="T22:T23"/>
    <mergeCell ref="U22:U23"/>
    <mergeCell ref="F22:F23"/>
    <mergeCell ref="G22:G23"/>
    <mergeCell ref="H22:H23"/>
    <mergeCell ref="I22:I23"/>
    <mergeCell ref="R22:R23"/>
    <mergeCell ref="A22:A23"/>
    <mergeCell ref="B22:B23"/>
    <mergeCell ref="C22:C23"/>
    <mergeCell ref="D22:D23"/>
    <mergeCell ref="E22:E23"/>
    <mergeCell ref="S20:S21"/>
    <mergeCell ref="T20:T21"/>
    <mergeCell ref="U20:U21"/>
    <mergeCell ref="F20:F21"/>
    <mergeCell ref="G20:G21"/>
    <mergeCell ref="H20:H21"/>
    <mergeCell ref="I20:I21"/>
    <mergeCell ref="R20:R21"/>
    <mergeCell ref="A20:A21"/>
    <mergeCell ref="B20:B21"/>
    <mergeCell ref="C20:C21"/>
    <mergeCell ref="D20:D21"/>
    <mergeCell ref="E20:E21"/>
    <mergeCell ref="S18:S19"/>
    <mergeCell ref="T18:T19"/>
    <mergeCell ref="U18:U19"/>
    <mergeCell ref="F18:F19"/>
    <mergeCell ref="G18:G19"/>
    <mergeCell ref="H18:H19"/>
    <mergeCell ref="I18:I19"/>
    <mergeCell ref="R18:R19"/>
    <mergeCell ref="A18:A19"/>
    <mergeCell ref="B18:B19"/>
    <mergeCell ref="C18:C19"/>
    <mergeCell ref="D18:D19"/>
    <mergeCell ref="E18:E19"/>
    <mergeCell ref="S16:S17"/>
    <mergeCell ref="T16:T17"/>
    <mergeCell ref="U16:U17"/>
    <mergeCell ref="F16:F17"/>
    <mergeCell ref="G16:G17"/>
    <mergeCell ref="H16:H17"/>
    <mergeCell ref="I16:I17"/>
    <mergeCell ref="R16:R17"/>
    <mergeCell ref="A16:A17"/>
    <mergeCell ref="B16:B17"/>
    <mergeCell ref="C16:C17"/>
    <mergeCell ref="D16:D17"/>
    <mergeCell ref="E16:E17"/>
    <mergeCell ref="E1:F1"/>
    <mergeCell ref="E2:F2"/>
    <mergeCell ref="E3:F3"/>
    <mergeCell ref="E4:F4"/>
    <mergeCell ref="H14:H15"/>
    <mergeCell ref="E14:E15"/>
    <mergeCell ref="H1:Q1"/>
    <mergeCell ref="H2:Q2"/>
    <mergeCell ref="H3:Q3"/>
    <mergeCell ref="J11:Q11"/>
    <mergeCell ref="U14:U15"/>
    <mergeCell ref="A14:A15"/>
    <mergeCell ref="B14:B15"/>
    <mergeCell ref="C14:C15"/>
    <mergeCell ref="D14:D15"/>
    <mergeCell ref="F14:F15"/>
    <mergeCell ref="G14:G15"/>
    <mergeCell ref="T14:T15"/>
    <mergeCell ref="R14:R15"/>
    <mergeCell ref="S14:S15"/>
    <mergeCell ref="I14:I15"/>
  </mergeCells>
  <phoneticPr fontId="2" type="noConversion"/>
  <hyperlinks>
    <hyperlink ref="E3" r:id="rId1"/>
    <hyperlink ref="E4" r:id="rId2"/>
    <hyperlink ref="D14" r:id="rId3"/>
    <hyperlink ref="D16" r:id="rId4"/>
    <hyperlink ref="D18" r:id="rId5"/>
    <hyperlink ref="D20" r:id="rId6"/>
    <hyperlink ref="D22" r:id="rId7"/>
    <hyperlink ref="D24" r:id="rId8"/>
    <hyperlink ref="D26" r:id="rId9"/>
    <hyperlink ref="D28" r:id="rId10"/>
    <hyperlink ref="D30" r:id="rId11"/>
    <hyperlink ref="D32" r:id="rId12"/>
    <hyperlink ref="D34" r:id="rId13"/>
    <hyperlink ref="D36" r:id="rId14"/>
    <hyperlink ref="D38" r:id="rId15"/>
    <hyperlink ref="D40" r:id="rId16"/>
    <hyperlink ref="D42" r:id="rId17"/>
    <hyperlink ref="D44" r:id="rId18"/>
    <hyperlink ref="D47" r:id="rId19"/>
    <hyperlink ref="D49" r:id="rId20"/>
    <hyperlink ref="D51" r:id="rId21"/>
    <hyperlink ref="D53" r:id="rId22"/>
    <hyperlink ref="D55" r:id="rId23"/>
    <hyperlink ref="D57" r:id="rId24"/>
    <hyperlink ref="D59" r:id="rId25"/>
    <hyperlink ref="D61" r:id="rId26"/>
    <hyperlink ref="D63" r:id="rId27"/>
    <hyperlink ref="D65" r:id="rId28"/>
    <hyperlink ref="D67" r:id="rId29"/>
    <hyperlink ref="D69" r:id="rId30"/>
    <hyperlink ref="D71" r:id="rId31"/>
    <hyperlink ref="D74" r:id="rId32"/>
    <hyperlink ref="D76" r:id="rId33"/>
    <hyperlink ref="D78" r:id="rId34"/>
    <hyperlink ref="D80" r:id="rId35"/>
    <hyperlink ref="D82" r:id="rId36"/>
    <hyperlink ref="D84" r:id="rId37"/>
    <hyperlink ref="D86" r:id="rId38"/>
    <hyperlink ref="D88" r:id="rId39"/>
    <hyperlink ref="D90" r:id="rId40"/>
    <hyperlink ref="D92" r:id="rId41"/>
    <hyperlink ref="D94" r:id="rId42"/>
    <hyperlink ref="D96" r:id="rId43"/>
    <hyperlink ref="D98" r:id="rId44"/>
    <hyperlink ref="D100" r:id="rId45"/>
    <hyperlink ref="D102" r:id="rId46"/>
    <hyperlink ref="D104" r:id="rId47"/>
    <hyperlink ref="D106" r:id="rId48"/>
    <hyperlink ref="D108" r:id="rId49"/>
    <hyperlink ref="D110" r:id="rId50"/>
    <hyperlink ref="D112" r:id="rId51"/>
    <hyperlink ref="D114" r:id="rId52"/>
    <hyperlink ref="D116" r:id="rId53"/>
    <hyperlink ref="D118" r:id="rId54"/>
    <hyperlink ref="D120" r:id="rId55"/>
    <hyperlink ref="D122" r:id="rId56"/>
    <hyperlink ref="D124" r:id="rId57"/>
    <hyperlink ref="D126" r:id="rId58"/>
    <hyperlink ref="D128" r:id="rId59"/>
    <hyperlink ref="D130" r:id="rId60"/>
    <hyperlink ref="D132" r:id="rId61"/>
    <hyperlink ref="D134" r:id="rId62"/>
    <hyperlink ref="D136" r:id="rId63"/>
    <hyperlink ref="D138" r:id="rId64"/>
    <hyperlink ref="D140" r:id="rId65"/>
    <hyperlink ref="D142" r:id="rId66"/>
    <hyperlink ref="D144" r:id="rId67"/>
    <hyperlink ref="D146" r:id="rId68"/>
    <hyperlink ref="D149" r:id="rId69"/>
    <hyperlink ref="D151" r:id="rId70"/>
    <hyperlink ref="D153" r:id="rId71"/>
    <hyperlink ref="D155" r:id="rId72"/>
    <hyperlink ref="D157" r:id="rId73"/>
    <hyperlink ref="D159" r:id="rId74"/>
    <hyperlink ref="D161" r:id="rId75"/>
    <hyperlink ref="D163" r:id="rId76"/>
    <hyperlink ref="D165" r:id="rId77"/>
    <hyperlink ref="D167" r:id="rId78"/>
    <hyperlink ref="D169" r:id="rId79"/>
    <hyperlink ref="D171" r:id="rId80"/>
    <hyperlink ref="D173" r:id="rId81"/>
    <hyperlink ref="D175" r:id="rId82"/>
    <hyperlink ref="D177" r:id="rId83"/>
    <hyperlink ref="D179" r:id="rId84"/>
    <hyperlink ref="D181" r:id="rId85"/>
    <hyperlink ref="D183" r:id="rId86"/>
    <hyperlink ref="D185" r:id="rId87"/>
    <hyperlink ref="D187" r:id="rId88"/>
    <hyperlink ref="D189" r:id="rId89"/>
    <hyperlink ref="D191" r:id="rId90"/>
    <hyperlink ref="D193" r:id="rId91"/>
    <hyperlink ref="D195" r:id="rId92"/>
    <hyperlink ref="D197" r:id="rId93"/>
    <hyperlink ref="D199" r:id="rId94"/>
    <hyperlink ref="D201" r:id="rId95"/>
    <hyperlink ref="D203" r:id="rId96"/>
    <hyperlink ref="D205" r:id="rId97"/>
    <hyperlink ref="D207" r:id="rId98"/>
    <hyperlink ref="D209" r:id="rId99"/>
    <hyperlink ref="D211" r:id="rId100"/>
    <hyperlink ref="D213" r:id="rId101"/>
    <hyperlink ref="D216" r:id="rId102"/>
    <hyperlink ref="D218" r:id="rId103"/>
    <hyperlink ref="D220" r:id="rId104"/>
    <hyperlink ref="D222" r:id="rId105"/>
    <hyperlink ref="D224" r:id="rId106"/>
    <hyperlink ref="D226" r:id="rId107"/>
    <hyperlink ref="D228" r:id="rId108"/>
    <hyperlink ref="D230" r:id="rId109"/>
    <hyperlink ref="D232" r:id="rId110"/>
    <hyperlink ref="D234" r:id="rId111"/>
    <hyperlink ref="D236" r:id="rId112"/>
    <hyperlink ref="D238" r:id="rId113"/>
    <hyperlink ref="D240" r:id="rId114"/>
    <hyperlink ref="D242" r:id="rId115"/>
    <hyperlink ref="D244" r:id="rId116"/>
    <hyperlink ref="D246" r:id="rId117"/>
    <hyperlink ref="D248" r:id="rId118"/>
    <hyperlink ref="D250" r:id="rId119"/>
    <hyperlink ref="D252" r:id="rId120"/>
    <hyperlink ref="D254" r:id="rId121"/>
    <hyperlink ref="D256" r:id="rId122"/>
    <hyperlink ref="D258" r:id="rId123"/>
    <hyperlink ref="D260" r:id="rId124"/>
    <hyperlink ref="D262" r:id="rId125"/>
    <hyperlink ref="D264" r:id="rId126"/>
    <hyperlink ref="D266" r:id="rId127"/>
    <hyperlink ref="D268" r:id="rId128"/>
    <hyperlink ref="D270" r:id="rId129"/>
    <hyperlink ref="D272" r:id="rId130"/>
    <hyperlink ref="D274" r:id="rId131"/>
    <hyperlink ref="D276" r:id="rId132"/>
    <hyperlink ref="D278" r:id="rId133"/>
    <hyperlink ref="D280" r:id="rId134"/>
    <hyperlink ref="D282" r:id="rId135"/>
    <hyperlink ref="D284" r:id="rId136"/>
    <hyperlink ref="D286" r:id="rId137"/>
    <hyperlink ref="D288" r:id="rId138"/>
    <hyperlink ref="D290" r:id="rId139"/>
    <hyperlink ref="D292" r:id="rId140"/>
    <hyperlink ref="D294" r:id="rId141"/>
    <hyperlink ref="D296" r:id="rId142"/>
    <hyperlink ref="D298" r:id="rId143"/>
    <hyperlink ref="D300" r:id="rId144"/>
    <hyperlink ref="D302" r:id="rId145"/>
    <hyperlink ref="D305" r:id="rId146"/>
    <hyperlink ref="D307" r:id="rId147"/>
    <hyperlink ref="D309" r:id="rId148"/>
    <hyperlink ref="D311" r:id="rId149"/>
    <hyperlink ref="D313" r:id="rId150"/>
    <hyperlink ref="D315" r:id="rId151"/>
    <hyperlink ref="D317" r:id="rId152"/>
    <hyperlink ref="D319" r:id="rId153"/>
    <hyperlink ref="D321" r:id="rId154"/>
    <hyperlink ref="D323" r:id="rId155"/>
    <hyperlink ref="D325" r:id="rId156"/>
    <hyperlink ref="D327" r:id="rId157"/>
    <hyperlink ref="D329" r:id="rId158"/>
    <hyperlink ref="D331" r:id="rId159"/>
    <hyperlink ref="D333" r:id="rId160"/>
    <hyperlink ref="D335" r:id="rId161"/>
    <hyperlink ref="D337" r:id="rId162"/>
    <hyperlink ref="D339" r:id="rId163"/>
    <hyperlink ref="D342" r:id="rId164"/>
    <hyperlink ref="D344" r:id="rId165"/>
    <hyperlink ref="D346" r:id="rId166"/>
    <hyperlink ref="D348" r:id="rId167"/>
    <hyperlink ref="D350" r:id="rId168"/>
    <hyperlink ref="D352" r:id="rId169"/>
    <hyperlink ref="D354" r:id="rId170"/>
    <hyperlink ref="D356" r:id="rId171"/>
    <hyperlink ref="D358" r:id="rId172"/>
    <hyperlink ref="D360" r:id="rId173"/>
    <hyperlink ref="D362" r:id="rId174"/>
    <hyperlink ref="D364" r:id="rId175"/>
    <hyperlink ref="D366" r:id="rId176"/>
    <hyperlink ref="D368" r:id="rId177"/>
    <hyperlink ref="D370" r:id="rId178"/>
    <hyperlink ref="D372" r:id="rId179"/>
    <hyperlink ref="D374" r:id="rId180"/>
    <hyperlink ref="D376" r:id="rId181"/>
    <hyperlink ref="D378" r:id="rId182"/>
    <hyperlink ref="D380" r:id="rId183"/>
    <hyperlink ref="D382" r:id="rId184"/>
    <hyperlink ref="D384" r:id="rId185"/>
    <hyperlink ref="D386" r:id="rId186"/>
    <hyperlink ref="D388" r:id="rId187"/>
    <hyperlink ref="D390" r:id="rId188"/>
    <hyperlink ref="D392" r:id="rId189"/>
    <hyperlink ref="D394" r:id="rId190"/>
    <hyperlink ref="D396" r:id="rId191"/>
    <hyperlink ref="D398" r:id="rId192"/>
    <hyperlink ref="D400" r:id="rId193"/>
    <hyperlink ref="D402" r:id="rId194"/>
    <hyperlink ref="D404" r:id="rId195"/>
    <hyperlink ref="D406" r:id="rId196"/>
    <hyperlink ref="D408" r:id="rId197"/>
    <hyperlink ref="D410" r:id="rId198"/>
    <hyperlink ref="D412" r:id="rId199"/>
    <hyperlink ref="D414" r:id="rId200"/>
    <hyperlink ref="D416" r:id="rId201"/>
    <hyperlink ref="D418" r:id="rId202"/>
    <hyperlink ref="D420" r:id="rId203"/>
    <hyperlink ref="D422" r:id="rId204"/>
    <hyperlink ref="D424" r:id="rId205"/>
    <hyperlink ref="D426" r:id="rId206"/>
    <hyperlink ref="D428" r:id="rId207"/>
    <hyperlink ref="D430" r:id="rId208"/>
    <hyperlink ref="D432" r:id="rId209"/>
    <hyperlink ref="D434" r:id="rId210"/>
    <hyperlink ref="D436" r:id="rId211"/>
    <hyperlink ref="D438" r:id="rId212"/>
    <hyperlink ref="D440" r:id="rId213"/>
    <hyperlink ref="D442" r:id="rId214"/>
    <hyperlink ref="D444" r:id="rId215"/>
    <hyperlink ref="D446" r:id="rId216"/>
    <hyperlink ref="D448" r:id="rId217"/>
    <hyperlink ref="D450" r:id="rId218"/>
    <hyperlink ref="D452" r:id="rId219"/>
    <hyperlink ref="D454" r:id="rId220"/>
    <hyperlink ref="D456" r:id="rId221"/>
    <hyperlink ref="D458" r:id="rId222"/>
    <hyperlink ref="D460" r:id="rId223"/>
    <hyperlink ref="D462" r:id="rId224"/>
    <hyperlink ref="D464" r:id="rId225"/>
    <hyperlink ref="D466" r:id="rId226"/>
    <hyperlink ref="D468" r:id="rId227"/>
    <hyperlink ref="D470" r:id="rId228"/>
    <hyperlink ref="D472" r:id="rId229"/>
    <hyperlink ref="D474" r:id="rId230"/>
    <hyperlink ref="D476" r:id="rId231"/>
    <hyperlink ref="D478" r:id="rId232"/>
    <hyperlink ref="D480" r:id="rId233"/>
    <hyperlink ref="D482" r:id="rId234"/>
    <hyperlink ref="D484" r:id="rId235"/>
    <hyperlink ref="D486" r:id="rId236"/>
    <hyperlink ref="D488" r:id="rId237"/>
    <hyperlink ref="D490" r:id="rId238"/>
    <hyperlink ref="D492" r:id="rId239"/>
    <hyperlink ref="D494" r:id="rId240"/>
    <hyperlink ref="D496" r:id="rId241"/>
    <hyperlink ref="D498" r:id="rId242"/>
    <hyperlink ref="D500" r:id="rId243"/>
    <hyperlink ref="D502" r:id="rId244"/>
    <hyperlink ref="D504" r:id="rId245"/>
    <hyperlink ref="D506" r:id="rId246"/>
    <hyperlink ref="D508" r:id="rId247"/>
    <hyperlink ref="D510" r:id="rId248"/>
    <hyperlink ref="D512" r:id="rId249"/>
    <hyperlink ref="D514" r:id="rId250"/>
    <hyperlink ref="D516" r:id="rId251"/>
    <hyperlink ref="D518" r:id="rId252"/>
    <hyperlink ref="D520" r:id="rId253"/>
    <hyperlink ref="D522" r:id="rId254"/>
    <hyperlink ref="D524" r:id="rId255"/>
    <hyperlink ref="D526" r:id="rId256"/>
    <hyperlink ref="D528" r:id="rId257"/>
    <hyperlink ref="D530" r:id="rId258"/>
    <hyperlink ref="D532" r:id="rId259"/>
    <hyperlink ref="D534" r:id="rId260"/>
    <hyperlink ref="D536" r:id="rId261"/>
    <hyperlink ref="D538" r:id="rId262"/>
    <hyperlink ref="D540" r:id="rId263"/>
    <hyperlink ref="D542" r:id="rId264"/>
    <hyperlink ref="D544" r:id="rId265"/>
    <hyperlink ref="D546" r:id="rId266"/>
    <hyperlink ref="D548" r:id="rId267"/>
    <hyperlink ref="D550" r:id="rId268"/>
    <hyperlink ref="D552" r:id="rId269"/>
    <hyperlink ref="D554" r:id="rId270"/>
    <hyperlink ref="D556" r:id="rId271"/>
    <hyperlink ref="D558" r:id="rId272"/>
    <hyperlink ref="D560" r:id="rId273"/>
    <hyperlink ref="D562" r:id="rId274"/>
    <hyperlink ref="D564" r:id="rId275"/>
    <hyperlink ref="D566" r:id="rId276"/>
    <hyperlink ref="D568" r:id="rId277"/>
    <hyperlink ref="D570" r:id="rId278"/>
    <hyperlink ref="D572" r:id="rId279"/>
    <hyperlink ref="D574" r:id="rId280"/>
    <hyperlink ref="D576" r:id="rId281"/>
    <hyperlink ref="D578" r:id="rId282"/>
    <hyperlink ref="D580" r:id="rId283"/>
    <hyperlink ref="D582" r:id="rId284"/>
    <hyperlink ref="D584" r:id="rId285"/>
    <hyperlink ref="D586" r:id="rId286"/>
    <hyperlink ref="D588" r:id="rId287"/>
    <hyperlink ref="D590" r:id="rId288"/>
    <hyperlink ref="D592" r:id="rId289"/>
    <hyperlink ref="D594" r:id="rId290"/>
    <hyperlink ref="D596" r:id="rId291"/>
    <hyperlink ref="D598" r:id="rId292"/>
    <hyperlink ref="D600" r:id="rId293"/>
    <hyperlink ref="D602" r:id="rId294"/>
    <hyperlink ref="D604" r:id="rId295"/>
    <hyperlink ref="D606" r:id="rId296"/>
    <hyperlink ref="D608" r:id="rId297"/>
    <hyperlink ref="D610" r:id="rId298"/>
    <hyperlink ref="D612" r:id="rId299"/>
    <hyperlink ref="D614" r:id="rId300"/>
    <hyperlink ref="D616" r:id="rId301"/>
    <hyperlink ref="D618" r:id="rId302"/>
    <hyperlink ref="D620" r:id="rId303"/>
    <hyperlink ref="D622" r:id="rId304"/>
    <hyperlink ref="D624" r:id="rId305"/>
    <hyperlink ref="D626" r:id="rId306"/>
    <hyperlink ref="D628" r:id="rId307"/>
    <hyperlink ref="D630" r:id="rId308"/>
    <hyperlink ref="D632" r:id="rId309"/>
    <hyperlink ref="D634" r:id="rId310"/>
    <hyperlink ref="D636" r:id="rId311"/>
    <hyperlink ref="D638" r:id="rId312"/>
    <hyperlink ref="D640" r:id="rId313"/>
    <hyperlink ref="D642" r:id="rId314"/>
    <hyperlink ref="D644" r:id="rId315"/>
    <hyperlink ref="D646" r:id="rId316"/>
    <hyperlink ref="D648" r:id="rId317"/>
    <hyperlink ref="D650" r:id="rId318"/>
    <hyperlink ref="D652" r:id="rId319"/>
    <hyperlink ref="D654" r:id="rId320"/>
    <hyperlink ref="D656" r:id="rId321"/>
    <hyperlink ref="D658" r:id="rId322"/>
    <hyperlink ref="D660" r:id="rId323"/>
    <hyperlink ref="D662" r:id="rId324"/>
    <hyperlink ref="D664" r:id="rId325"/>
    <hyperlink ref="D666" r:id="rId326"/>
    <hyperlink ref="D668" r:id="rId327"/>
    <hyperlink ref="D670" r:id="rId328"/>
    <hyperlink ref="D672" r:id="rId329"/>
    <hyperlink ref="D674" r:id="rId330"/>
    <hyperlink ref="D676" r:id="rId331"/>
    <hyperlink ref="D678" r:id="rId332"/>
    <hyperlink ref="D680" r:id="rId333"/>
    <hyperlink ref="D682" r:id="rId334"/>
    <hyperlink ref="D684" r:id="rId335"/>
    <hyperlink ref="D686" r:id="rId336"/>
    <hyperlink ref="D688" r:id="rId337"/>
    <hyperlink ref="D690" r:id="rId338"/>
    <hyperlink ref="D692" r:id="rId339"/>
    <hyperlink ref="D694" r:id="rId340"/>
    <hyperlink ref="D696" r:id="rId341"/>
    <hyperlink ref="D698" r:id="rId342"/>
    <hyperlink ref="D700" r:id="rId343"/>
    <hyperlink ref="D702" r:id="rId344"/>
    <hyperlink ref="D704" r:id="rId345"/>
    <hyperlink ref="D706" r:id="rId346"/>
    <hyperlink ref="D708" r:id="rId347"/>
    <hyperlink ref="D710" r:id="rId348"/>
    <hyperlink ref="D712" r:id="rId349"/>
    <hyperlink ref="D714" r:id="rId350"/>
    <hyperlink ref="D716" r:id="rId351"/>
    <hyperlink ref="D718" r:id="rId352"/>
    <hyperlink ref="D720" r:id="rId353"/>
    <hyperlink ref="D722" r:id="rId354"/>
    <hyperlink ref="D724" r:id="rId355"/>
    <hyperlink ref="D726" r:id="rId356"/>
    <hyperlink ref="D728" r:id="rId357"/>
    <hyperlink ref="D730" r:id="rId358"/>
    <hyperlink ref="D732" r:id="rId359"/>
    <hyperlink ref="D734" r:id="rId360"/>
    <hyperlink ref="D736" r:id="rId361"/>
    <hyperlink ref="D738" r:id="rId362"/>
    <hyperlink ref="D740" r:id="rId363"/>
    <hyperlink ref="D742" r:id="rId364"/>
    <hyperlink ref="D744" r:id="rId365"/>
    <hyperlink ref="D746" r:id="rId366"/>
    <hyperlink ref="D748" r:id="rId367"/>
    <hyperlink ref="D750" r:id="rId368"/>
    <hyperlink ref="D752" r:id="rId369"/>
    <hyperlink ref="D754" r:id="rId370"/>
    <hyperlink ref="D756" r:id="rId371"/>
    <hyperlink ref="D758" r:id="rId372"/>
    <hyperlink ref="D760" r:id="rId373"/>
    <hyperlink ref="D762" r:id="rId374"/>
    <hyperlink ref="D764" r:id="rId375"/>
    <hyperlink ref="D766" r:id="rId376"/>
    <hyperlink ref="D768" r:id="rId377"/>
    <hyperlink ref="D770" r:id="rId378"/>
    <hyperlink ref="D772" r:id="rId379"/>
    <hyperlink ref="D774" r:id="rId380"/>
    <hyperlink ref="D776" r:id="rId381"/>
    <hyperlink ref="D778" r:id="rId382"/>
    <hyperlink ref="D780" r:id="rId383"/>
    <hyperlink ref="D782" r:id="rId384"/>
    <hyperlink ref="D784" r:id="rId385"/>
    <hyperlink ref="D786" r:id="rId386"/>
    <hyperlink ref="D788" r:id="rId387"/>
    <hyperlink ref="D790" r:id="rId388"/>
    <hyperlink ref="D792" r:id="rId389"/>
    <hyperlink ref="D794" r:id="rId390"/>
    <hyperlink ref="D796" r:id="rId391"/>
    <hyperlink ref="D798" r:id="rId392"/>
    <hyperlink ref="D800" r:id="rId393"/>
    <hyperlink ref="D802" r:id="rId394"/>
    <hyperlink ref="D804" r:id="rId395"/>
    <hyperlink ref="D806" r:id="rId396"/>
    <hyperlink ref="D808" r:id="rId397"/>
    <hyperlink ref="D810" r:id="rId398"/>
    <hyperlink ref="D812" r:id="rId399"/>
    <hyperlink ref="D814" r:id="rId400"/>
  </hyperlinks>
  <pageMargins left="0.75" right="0.75" top="1" bottom="1" header="0.5" footer="0.5"/>
  <pageSetup paperSize="9" orientation="portrait"/>
  <headerFooter alignWithMargins="0"/>
  <drawing r:id="rId40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>
      <selection activeCell="B50" sqref="B50"/>
    </sheetView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Елена Никитина</cp:lastModifiedBy>
  <cp:lastPrinted>2011-10-06T09:05:59Z</cp:lastPrinted>
  <dcterms:created xsi:type="dcterms:W3CDTF">2004-02-27T12:44:30Z</dcterms:created>
  <dcterms:modified xsi:type="dcterms:W3CDTF">2020-05-13T07:32:34Z</dcterms:modified>
</cp:coreProperties>
</file>