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docs.elena.nikitina\"/>
    </mc:Choice>
  </mc:AlternateContent>
  <bookViews>
    <workbookView xWindow="0" yWindow="0" windowWidth="24000" windowHeight="11010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S240" i="1" l="1"/>
  <c r="R240" i="1"/>
  <c r="S238" i="1"/>
  <c r="R238" i="1"/>
  <c r="S236" i="1"/>
  <c r="R236" i="1"/>
  <c r="S234" i="1"/>
  <c r="R234" i="1"/>
  <c r="S232" i="1"/>
  <c r="R232" i="1"/>
  <c r="S230" i="1"/>
  <c r="R230" i="1"/>
  <c r="S228" i="1"/>
  <c r="R228" i="1"/>
  <c r="S226" i="1"/>
  <c r="R226" i="1"/>
  <c r="S224" i="1"/>
  <c r="R224" i="1"/>
  <c r="S222" i="1"/>
  <c r="R222" i="1"/>
  <c r="S220" i="1"/>
  <c r="R220" i="1"/>
  <c r="S218" i="1"/>
  <c r="R218" i="1"/>
  <c r="S216" i="1"/>
  <c r="R216" i="1"/>
  <c r="S214" i="1"/>
  <c r="R214" i="1"/>
  <c r="S212" i="1"/>
  <c r="R212" i="1"/>
  <c r="S210" i="1"/>
  <c r="R210" i="1"/>
  <c r="S208" i="1"/>
  <c r="R208" i="1"/>
  <c r="S206" i="1"/>
  <c r="R206" i="1"/>
  <c r="S204" i="1"/>
  <c r="R204" i="1"/>
  <c r="S202" i="1"/>
  <c r="R202" i="1"/>
  <c r="S200" i="1"/>
  <c r="R200" i="1"/>
  <c r="S198" i="1"/>
  <c r="R198" i="1"/>
  <c r="S196" i="1"/>
  <c r="R196" i="1"/>
  <c r="S194" i="1"/>
  <c r="R194" i="1"/>
  <c r="S192" i="1"/>
  <c r="R192" i="1"/>
  <c r="S190" i="1"/>
  <c r="R190" i="1"/>
  <c r="S188" i="1"/>
  <c r="R188" i="1"/>
  <c r="S186" i="1"/>
  <c r="R186" i="1"/>
  <c r="S184" i="1"/>
  <c r="R184" i="1"/>
  <c r="S182" i="1"/>
  <c r="R182" i="1"/>
  <c r="S180" i="1"/>
  <c r="R180" i="1"/>
  <c r="S178" i="1"/>
  <c r="R178" i="1"/>
  <c r="S176" i="1"/>
  <c r="R176" i="1"/>
  <c r="S174" i="1"/>
  <c r="R174" i="1"/>
  <c r="S172" i="1"/>
  <c r="R172" i="1"/>
  <c r="S170" i="1"/>
  <c r="R170" i="1"/>
  <c r="S168" i="1"/>
  <c r="R168" i="1"/>
  <c r="S166" i="1"/>
  <c r="R166" i="1"/>
  <c r="S164" i="1"/>
  <c r="R164" i="1"/>
  <c r="S162" i="1"/>
  <c r="R162" i="1"/>
  <c r="S160" i="1"/>
  <c r="R160" i="1"/>
  <c r="S158" i="1"/>
  <c r="R158" i="1"/>
  <c r="S156" i="1"/>
  <c r="R156" i="1"/>
  <c r="S154" i="1"/>
  <c r="R154" i="1"/>
  <c r="S152" i="1"/>
  <c r="R152" i="1"/>
  <c r="S150" i="1"/>
  <c r="R150" i="1"/>
  <c r="S148" i="1"/>
  <c r="R148" i="1"/>
  <c r="S146" i="1"/>
  <c r="R146" i="1"/>
  <c r="S144" i="1"/>
  <c r="R144" i="1"/>
  <c r="S142" i="1"/>
  <c r="R142" i="1"/>
  <c r="S140" i="1"/>
  <c r="R140" i="1"/>
  <c r="S138" i="1"/>
  <c r="R138" i="1"/>
  <c r="S136" i="1"/>
  <c r="R136" i="1"/>
  <c r="S134" i="1"/>
  <c r="R134" i="1"/>
  <c r="S132" i="1"/>
  <c r="R132" i="1"/>
  <c r="S130" i="1"/>
  <c r="R130" i="1"/>
  <c r="S128" i="1"/>
  <c r="R128" i="1"/>
  <c r="S126" i="1"/>
  <c r="R126" i="1"/>
  <c r="S124" i="1"/>
  <c r="R124" i="1"/>
  <c r="S122" i="1"/>
  <c r="R122" i="1"/>
  <c r="S120" i="1"/>
  <c r="R120" i="1"/>
  <c r="S118" i="1"/>
  <c r="R118" i="1"/>
  <c r="S116" i="1"/>
  <c r="R116" i="1"/>
  <c r="S114" i="1"/>
  <c r="R114" i="1"/>
  <c r="S112" i="1"/>
  <c r="R112" i="1"/>
  <c r="S110" i="1"/>
  <c r="R110" i="1"/>
  <c r="S108" i="1"/>
  <c r="R108" i="1"/>
  <c r="S106" i="1"/>
  <c r="R106" i="1"/>
  <c r="S104" i="1"/>
  <c r="R104" i="1"/>
  <c r="S102" i="1"/>
  <c r="R102" i="1"/>
  <c r="S100" i="1"/>
  <c r="R100" i="1"/>
  <c r="S98" i="1"/>
  <c r="R98" i="1"/>
  <c r="S96" i="1"/>
  <c r="R96" i="1"/>
  <c r="S94" i="1"/>
  <c r="R94" i="1"/>
  <c r="S92" i="1"/>
  <c r="R92" i="1"/>
  <c r="S90" i="1"/>
  <c r="R90" i="1"/>
  <c r="S88" i="1"/>
  <c r="R88" i="1"/>
  <c r="S86" i="1"/>
  <c r="R86" i="1"/>
  <c r="S84" i="1"/>
  <c r="R84" i="1"/>
  <c r="S82" i="1"/>
  <c r="R82" i="1"/>
  <c r="S80" i="1"/>
  <c r="R80" i="1"/>
  <c r="S78" i="1"/>
  <c r="R78" i="1"/>
  <c r="S76" i="1"/>
  <c r="R76" i="1"/>
  <c r="S74" i="1"/>
  <c r="R74" i="1"/>
  <c r="S72" i="1"/>
  <c r="R72" i="1"/>
  <c r="S70" i="1"/>
  <c r="R70" i="1"/>
  <c r="S68" i="1"/>
  <c r="R68" i="1"/>
  <c r="S66" i="1"/>
  <c r="R66" i="1"/>
  <c r="S64" i="1"/>
  <c r="R64" i="1"/>
  <c r="S62" i="1"/>
  <c r="R62" i="1"/>
  <c r="S60" i="1"/>
  <c r="R60" i="1"/>
  <c r="S58" i="1"/>
  <c r="R58" i="1"/>
  <c r="S56" i="1"/>
  <c r="R56" i="1"/>
  <c r="S54" i="1"/>
  <c r="R54" i="1"/>
  <c r="S52" i="1"/>
  <c r="R52" i="1"/>
  <c r="S50" i="1"/>
  <c r="R50" i="1"/>
  <c r="S48" i="1"/>
  <c r="R48" i="1"/>
  <c r="S46" i="1"/>
  <c r="R46" i="1"/>
  <c r="S44" i="1"/>
  <c r="R44" i="1"/>
  <c r="S42" i="1"/>
  <c r="R42" i="1"/>
  <c r="S40" i="1"/>
  <c r="R40" i="1"/>
  <c r="S38" i="1"/>
  <c r="R38" i="1"/>
  <c r="S36" i="1"/>
  <c r="R36" i="1"/>
  <c r="S34" i="1"/>
  <c r="R34" i="1"/>
  <c r="S32" i="1"/>
  <c r="R32" i="1"/>
  <c r="S30" i="1"/>
  <c r="R30" i="1"/>
  <c r="S28" i="1"/>
  <c r="R28" i="1"/>
  <c r="S26" i="1"/>
  <c r="R26" i="1"/>
  <c r="S24" i="1"/>
  <c r="R24" i="1"/>
  <c r="S22" i="1"/>
  <c r="R22" i="1"/>
  <c r="S20" i="1"/>
  <c r="R20" i="1"/>
  <c r="S18" i="1"/>
  <c r="R18" i="1"/>
  <c r="S16" i="1"/>
  <c r="R16" i="1"/>
  <c r="S14" i="1"/>
  <c r="R14" i="1"/>
  <c r="S242" i="1" l="1"/>
  <c r="R242" i="1"/>
</calcChain>
</file>

<file path=xl/sharedStrings.xml><?xml version="1.0" encoding="utf-8"?>
<sst xmlns="http://schemas.openxmlformats.org/spreadsheetml/2006/main" count="2546" uniqueCount="259">
  <si>
    <t>&lt;ВЕРСИЯ_ФАЙЛА&gt;</t>
  </si>
  <si>
    <t>г. Москва ул. Садовники д. 6</t>
  </si>
  <si>
    <t>Клиент:</t>
  </si>
  <si>
    <t>v02-10-2011</t>
  </si>
  <si>
    <t>тел: +7-499-649-67-67</t>
  </si>
  <si>
    <t>Тел.:</t>
  </si>
  <si>
    <t>Серпухов</t>
  </si>
  <si>
    <t>WWW.CONSOWEAR.RU</t>
  </si>
  <si>
    <t>e-mail:</t>
  </si>
  <si>
    <t>info@consowear.ru</t>
  </si>
  <si>
    <t>Бланк заказа</t>
  </si>
  <si>
    <t xml:space="preserve"> - количество заказанного товара указывайте в полях ГОЛУБОГО цвета</t>
  </si>
  <si>
    <t xml:space="preserve"> - свою контактную информацию указывайте в полях ЗЕЛЁНОГО цвета</t>
  </si>
  <si>
    <t xml:space="preserve"> - нажмите на ссылку для просмотра информации о товаре на нашем сайте</t>
  </si>
  <si>
    <t/>
  </si>
  <si>
    <t>№ п/п</t>
  </si>
  <si>
    <t>Код товара</t>
  </si>
  <si>
    <t>Артикул</t>
  </si>
  <si>
    <t>Наименование</t>
  </si>
  <si>
    <t>Изображение</t>
  </si>
  <si>
    <t>Цвет</t>
  </si>
  <si>
    <t>Состав</t>
  </si>
  <si>
    <t>Плотность</t>
  </si>
  <si>
    <t>Размерный ряд</t>
  </si>
  <si>
    <t>база, руб.</t>
  </si>
  <si>
    <t>Количество</t>
  </si>
  <si>
    <t>Сумма:база, руб.</t>
  </si>
  <si>
    <t>Описание</t>
  </si>
  <si>
    <t>&lt;КОДТОВАРА&gt;</t>
  </si>
  <si>
    <t>&lt;РР01&gt;</t>
  </si>
  <si>
    <t>&lt;РР02&gt;</t>
  </si>
  <si>
    <t>&lt;РР03&gt;</t>
  </si>
  <si>
    <t>&lt;РР04&gt;</t>
  </si>
  <si>
    <t>&lt;РР05&gt;</t>
  </si>
  <si>
    <t>&lt;РР06&gt;</t>
  </si>
  <si>
    <t>&lt;РР07&gt;</t>
  </si>
  <si>
    <t>Коллекция: Трикотаж Весна 2020</t>
  </si>
  <si>
    <t>KSS 200701 - grey</t>
  </si>
  <si>
    <t>Костюм женский: джемпер+брюки</t>
  </si>
  <si>
    <t>светло серый</t>
  </si>
  <si>
    <t>джемпер:75% вискоза 20% нейлон 5% металлизированная нить брюки:80% вискоза 20% нейлон</t>
  </si>
  <si>
    <t>38</t>
  </si>
  <si>
    <t>40</t>
  </si>
  <si>
    <t>42</t>
  </si>
  <si>
    <t>44</t>
  </si>
  <si>
    <t>46</t>
  </si>
  <si>
    <t>48</t>
  </si>
  <si>
    <t>Стильный костюм из двух предметов. Футболка с круглым вырезом свободной посадки классической длины. Фактурные вырез и края изделия оформлены контрастными полосками и люрексом. Брюки-джоггеры с рифлеными манжетами и врезными карманами. Фактурный пояс, дополненный шнурками-регулировками с металлическими наконечниками, делает посадку максимально удобной. Костюм изготовлен из мягкого и приятного к телу трикотажа.</t>
  </si>
  <si>
    <t>x</t>
  </si>
  <si>
    <t>KSS 200701 - jeans</t>
  </si>
  <si>
    <t>джинс</t>
  </si>
  <si>
    <t>KSS 200701 - navy</t>
  </si>
  <si>
    <t>темно синий</t>
  </si>
  <si>
    <t>KSS 200701 - rose powder</t>
  </si>
  <si>
    <t>пудровый</t>
  </si>
  <si>
    <t>KSS 200702 - burgundy</t>
  </si>
  <si>
    <t>винный</t>
  </si>
  <si>
    <t xml:space="preserve">Модный брючный костюм. Худи комфортной длины со спущенным плечевым швом, короткими рукавами и регулируемым капюшоном. По краям изделие украшено блестящими полосками. Брюки-джоггеры c рифлеными манжетами и удобными врезными карманами. Фактурный эластичный пояс дополнен шнурком-регулировкой. Комплект изготовлен из приятного к телу качественного трикотажа, который долгое время сохраняет безупречный вид.  </t>
  </si>
  <si>
    <t>KSS 200702 - dusty blue</t>
  </si>
  <si>
    <t>серо-сиреневый</t>
  </si>
  <si>
    <t>KSS 200702 - navy</t>
  </si>
  <si>
    <t>KSS 200702 - rose powder</t>
  </si>
  <si>
    <t>KSM 200703 - blue</t>
  </si>
  <si>
    <t>голубой</t>
  </si>
  <si>
    <t>80% вискоза, 20% нейлон</t>
  </si>
  <si>
    <t xml:space="preserve">Брючный костюм из двух предметов. Худи с регулируемым капюшоном и эластичными фактурными краями, благодаря чему они не растягиваются. Модель оформлена лампасами и полосками. Брюки-джоггеры с эластичным поясом, дополненным шнурком-регулировкой, и удобными врезными карманами. Изделие сочетается с любой обувью. Костюм изготовлен из мягкого и приятного к телу трикотажа.  </t>
  </si>
  <si>
    <t>KSM 200703 - hazelnut</t>
  </si>
  <si>
    <t>ореховый</t>
  </si>
  <si>
    <t>KSM 200703 - navy</t>
  </si>
  <si>
    <t>KSM 200703 - rose powder</t>
  </si>
  <si>
    <t>KSL 200704 - berry</t>
  </si>
  <si>
    <t>ягодный</t>
  </si>
  <si>
    <t>70% вискоза, 30% нейлон</t>
  </si>
  <si>
    <t xml:space="preserve">Молодежный костюм из двух предметов. Худи в контрастной манере с вязаным узором  – на молнии. Глубокий капюшон регулируется шнурками с металлическими наконечниками. Манжеты и низ изделия – фактурная резинка, благодаря которой изделие не растягивается по краям. Брюки-джоггеры с удобными врезными карманами. Широкий эластичный пояс дополнен удобной шнуровкой с металлическими наконечниками. Костюм изготовлен из мягкого, приятного к телу трикотажа. </t>
  </si>
  <si>
    <t>KSL 200704 - dusty blue</t>
  </si>
  <si>
    <t>KSL 200704 - navy</t>
  </si>
  <si>
    <t>KSL 200704 - rose powder</t>
  </si>
  <si>
    <t>KSM 200705 - cappuccino</t>
  </si>
  <si>
    <t>капучино</t>
  </si>
  <si>
    <t xml:space="preserve">Модный трикотажный костюм на каждый день. Худи с рукавами-реглан длиной 7/8 и регулируемым капюшоном. Модель оформлена комбинированной вязкой и стразами. Отделка нижнего края и манжет фактурной вязкой позволяет регулировать длину рукава и защищать изделие от деформации. Брюки-джоггеры с боковыми врезными карманами. Широкий эластичный пояс дополнен шнурками. Комплект изготовлен из приятной ткани на основе вискозы. </t>
  </si>
  <si>
    <t>KSM 200705 - dusty blue</t>
  </si>
  <si>
    <t>KSM 200705 - provence</t>
  </si>
  <si>
    <t>васильковый</t>
  </si>
  <si>
    <t>KSM 200705 - rose powder</t>
  </si>
  <si>
    <t>KSS 200706 - blue</t>
  </si>
  <si>
    <t>белый/голубой</t>
  </si>
  <si>
    <t>60% вискоза 30%нейлон 7% полиэстер 3% металлизированная нить</t>
  </si>
  <si>
    <t xml:space="preserve">Необычный брючный костюм. Футболка с круглым вырезом и фактурными краями, которые защищают изделие от деформации. Модель иcполнена в комбинации вязок, оформлена полосками и люрексом. Удобные брюки-джоггеры с эластичным регулируемым поясом дополнены врезными карманами. По бокам брюки оформлены фактурными узорами. Костюм изготовлен из мягкого, приятного к телу трикотажа. </t>
  </si>
  <si>
    <t>KSS 200706 - navy</t>
  </si>
  <si>
    <t>белый/темно синий</t>
  </si>
  <si>
    <t>KSS 200706 - rose powder</t>
  </si>
  <si>
    <t>белый/пудровый</t>
  </si>
  <si>
    <t>KSS 200706 - wine</t>
  </si>
  <si>
    <t>белый/винный</t>
  </si>
  <si>
    <t>KJL 200708 - light grey</t>
  </si>
  <si>
    <t>Джемпер женский</t>
  </si>
  <si>
    <t>100% вискоза</t>
  </si>
  <si>
    <t xml:space="preserve">Стильный джемпер, оформленный ажурной вязкой и цветными кантами. Фактурные края защищают изделие от деформации и делают посадку более удобной. Джемпер изготовлен из приятной на ощупь вискозы. </t>
  </si>
  <si>
    <t>KJL 200708 - navy</t>
  </si>
  <si>
    <t>KJL 200708 - white</t>
  </si>
  <si>
    <t>белый</t>
  </si>
  <si>
    <t>KJL 200710 - beige</t>
  </si>
  <si>
    <t>бежевый</t>
  </si>
  <si>
    <t>Оригинальный джемпер в стиле casual. Изделие классической длины с вырезом-лодочкой и длинными рукавами. Манжеты, подол и горловина оформлены резинкой-рип. Джемпер изготовлен из приятного к телу трикотажа. Абстрактные вязаные фрагменты делают образ эффектным и расслабленным!</t>
  </si>
  <si>
    <t>KJL 200710 - dark grey</t>
  </si>
  <si>
    <t>темно серый</t>
  </si>
  <si>
    <t>KJL 200710 - navy</t>
  </si>
  <si>
    <t>KJL 200710 - pearl</t>
  </si>
  <si>
    <t>жемчужный</t>
  </si>
  <si>
    <t>KJM 200711 - beige</t>
  </si>
  <si>
    <t>50</t>
  </si>
  <si>
    <t>Женственный джемпер, украшенный нежной вязкой. Модель свободного кроя со спущенной линией плеч и рукавами «летучая мышь». Вырез-лодочка оформлен обтачкой, манжеты и низ – резинкой-рип. Джемпер изготовлен из ультрамягкого трикотажа.</t>
  </si>
  <si>
    <t>KJM 200711 - pearl</t>
  </si>
  <si>
    <t>KJM 200711 - red</t>
  </si>
  <si>
    <t>красный</t>
  </si>
  <si>
    <t>KJL 200713 - light beige</t>
  </si>
  <si>
    <t>светло бежевый</t>
  </si>
  <si>
    <t>83% вискоза 17% нейлон</t>
  </si>
  <si>
    <t xml:space="preserve">Женственный джемпер с изящной текстурной вязкой. Круглый вырез оформлен обтачкой, манжеты и нижний край – резинкой-рип, которые защищают изделие от деформации.  Модель изготовлена из приятного к телу трикотажа. </t>
  </si>
  <si>
    <t>KJL 200713 - pearl</t>
  </si>
  <si>
    <t>KJL 200713 - rose powder</t>
  </si>
  <si>
    <t>KJM 200714 - beige</t>
  </si>
  <si>
    <t>85% вискоза 15% нейлон</t>
  </si>
  <si>
    <t>Свободный джемпер  с рукавами три четвертых и отложным воротником. Блестящая отделка и вязаный узор привлекают внимание. Джемпер легко сочетается с одеждой в разных стилях. Модель изготовлена из мягкого трикотажа высокого качества.</t>
  </si>
  <si>
    <t>KJM 200714 - pearl</t>
  </si>
  <si>
    <t>KJM 200714 - white</t>
  </si>
  <si>
    <t>KJM 200715 - blue/ white</t>
  </si>
  <si>
    <t xml:space="preserve">Свободный джемпер со спущенной линией плеча и рукавами три четвертых. Вырез-лодочка и низ джемпера оформлены фактурной резинкой, благодаря которой края не растягиваются. Джемпер оформлен широкой полоской. Модель изготовлена из мягкого трикотажа. </t>
  </si>
  <si>
    <t>KJM 200715 - grey/ whit</t>
  </si>
  <si>
    <t>серый</t>
  </si>
  <si>
    <t>KJM 200715 - powder/white</t>
  </si>
  <si>
    <t>KMS 200716 - beige</t>
  </si>
  <si>
    <t>70% вискоза 20% нейлон 5% полиэстер 5% металлизированная нить</t>
  </si>
  <si>
    <t xml:space="preserve">Универсальный джемпер с интересным узором, образованным переплетением мерцающих  нитей, и однотонными обтачками по краям. Модель с круглым вырезом изготовлена из приятной к телу ткани на основе вискозы. Лаконичный вариант - для повседневного образа. </t>
  </si>
  <si>
    <t>KMS 200716 - navy</t>
  </si>
  <si>
    <t>KMS 200717 - grey</t>
  </si>
  <si>
    <t>Футболка женская</t>
  </si>
  <si>
    <t xml:space="preserve">Трикотажная футболка – для элегантного образа. Джемпер оформлен пестрым узором, образованным переплетением мерцающих нитей. Все срезы оформлены блестящей обтачкой. Модель изготовлена из приятной ткани на основе вискозы. </t>
  </si>
  <si>
    <t>KMS 200717 - navy</t>
  </si>
  <si>
    <t>KMS 200718 - blue</t>
  </si>
  <si>
    <t>72% вискоза 28% нейлон</t>
  </si>
  <si>
    <t xml:space="preserve">Стильная футболка с V-образным вырезом и контрастной отделкой. Фактурная резинка по краям защищает изделие от деформации и делает посадку безупречной. Модель изготовлена из трикотажа на основе вискозы, который приятен к телу и отлично держит форму. </t>
  </si>
  <si>
    <t>KMS 200718 - ivory</t>
  </si>
  <si>
    <t>молочный</t>
  </si>
  <si>
    <t>KMS 200718 - navy</t>
  </si>
  <si>
    <t>KMS 200718 - peach</t>
  </si>
  <si>
    <t>персиковый</t>
  </si>
  <si>
    <t xml:space="preserve">Свободно облегающая футболка с V-образным вырезом и контрастной отделкой. Фактурная резинка по краям защищает изделие от деформации и делает посадку безупречной. Модель изготовлена из трикотажа на основе вискозы, который приятен к телу и отлично держит форму. </t>
  </si>
  <si>
    <t>KMS 200719 - light grey</t>
  </si>
  <si>
    <t xml:space="preserve">Стильный джемпер с цельными короткими рукавами и вырезом-лодочкой. Джемпер изготовлен из мягкого фактурного трикотажа, декорирован блестящей полоской. Необычная отделка по краям завершает дизайн модели.  </t>
  </si>
  <si>
    <t>KMS 200719 - white</t>
  </si>
  <si>
    <t>KMS 200720 - nero</t>
  </si>
  <si>
    <t>черный</t>
  </si>
  <si>
    <t xml:space="preserve">Свободная футболка с цельнокроеными короткими рукавами с закругленными краями и полупрозрачной кокеткой. Вырез-лодочка и низ – фактурная вязка. Трикотажная футболка хорошо смотрится как с повседневными, так и с более нарядными предметами гардероба. </t>
  </si>
  <si>
    <t>KDM 200721 - navy</t>
  </si>
  <si>
    <t>Платье женское</t>
  </si>
  <si>
    <t xml:space="preserve">Стильное платье с приталенным верхом и расклешенной юбкой украшено объемным узором с эффектом кружева. V-образный вырез оформлен отложным воротником, пояс подчеркнут резинкой-рип с отделкой. Модель изготовлена из трикотажа высокого качества. </t>
  </si>
  <si>
    <t>KDM 200721 - red</t>
  </si>
  <si>
    <t>KDM 200721 - сobalt</t>
  </si>
  <si>
    <t>кобальт</t>
  </si>
  <si>
    <t>KDM 200722 - light blue</t>
  </si>
  <si>
    <t>светло голубой</t>
  </si>
  <si>
    <t xml:space="preserve">Модное платье с эффектным узором и однотонной резинкой-рип по краю. Круглый вырез, пояс и короткие рукава украшены фактурной резинкой с цветовыми блоками. Платье выполнено из трикотажа высокого качества. </t>
  </si>
  <si>
    <t>KDM 200722 - light peach</t>
  </si>
  <si>
    <t>светло персиковый</t>
  </si>
  <si>
    <t>KDM 200722 - red</t>
  </si>
  <si>
    <t>KDM 200723 -  light blue</t>
  </si>
  <si>
    <t>Современная романтика! Приталенное платье длиной до колен с изящным  вязаным узором. Круглый вырез, короткие рукава и пояс с фактурной отделкой в спортивном стиле. Платье изготовлено из дышащего трикотажа, поэтому безупречно сидит и смотрится.</t>
  </si>
  <si>
    <t>KDM 200723 - light peach</t>
  </si>
  <si>
    <t>KDM 200723 - navy</t>
  </si>
  <si>
    <t>KDM 200723 - white</t>
  </si>
  <si>
    <t>KDM 200724 - beige</t>
  </si>
  <si>
    <t>70% вискоза 25% нейлон 5% металлизированная нить</t>
  </si>
  <si>
    <t>Романтичное платье с ажурной вязкой. Круглый вырез дополнен обтачкой, короткие рукава оформлены декоративной резинкой. Модель изготовлена из мягкого фактурного трикотажа высокого качества.</t>
  </si>
  <si>
    <t>KDM 200724 - blue</t>
  </si>
  <si>
    <t>KDM 200724 - lilac</t>
  </si>
  <si>
    <t>светло сиреневый</t>
  </si>
  <si>
    <t>KDM 200724 - navy</t>
  </si>
  <si>
    <t>KCS 200726 - beige</t>
  </si>
  <si>
    <t>Кардиган женский</t>
  </si>
  <si>
    <t xml:space="preserve">Кардиган с V-образным вырезом застегивается на пуговицы. Свободно сидящая модель оформлена декоративной планкой. Манжеты и низ изделия – фактурная резинка, которая позволяет регулировать длину рукавов и идеальную посадку. Модель изготовлена из мягкого трикотажа с вертикальным ажурным узором. </t>
  </si>
  <si>
    <t>KCS 200726 - light blue</t>
  </si>
  <si>
    <t>KCS 200726 - nero</t>
  </si>
  <si>
    <t>KCS 200726 - white</t>
  </si>
  <si>
    <t>KCL 200727 - beige</t>
  </si>
  <si>
    <t>Стильный кардиган с блестящей отделкой и свободными краями. Модель изготовлена из тонкого приятного к телу трикотажа,  гармонично сочетается с одеждой в разных стилях.</t>
  </si>
  <si>
    <t>KCL 200727 - nero</t>
  </si>
  <si>
    <t>KCL 200727 - violet</t>
  </si>
  <si>
    <t>фиолетовый</t>
  </si>
  <si>
    <t>KCL 200727 - white</t>
  </si>
  <si>
    <t>KCS 200728 - cappucсino</t>
  </si>
  <si>
    <t>43% вискоза 32% нейлон 25% полиэстер</t>
  </si>
  <si>
    <t>40/42</t>
  </si>
  <si>
    <t>44/46</t>
  </si>
  <si>
    <t>Повседневный кардиган с лацканами. Модель c поясом на кулиске завязывается спереди. Кардиган с фигурным низом дополнен карманами с листочками. Рукава три четверти украшены отворотами. Кардиган изготовлен из теплого мягкого трикотажа.</t>
  </si>
  <si>
    <t>KCS 200728 - navy</t>
  </si>
  <si>
    <t>KCL 200729 - beige</t>
  </si>
  <si>
    <t xml:space="preserve">Удлиненный кардиган без застежек из вискозы. Модель оформлена ажурной вязкой «Елочка» и разрезами. Обтачка по краям защищает изделие от деформации. </t>
  </si>
  <si>
    <t>KCL 200729 - grey</t>
  </si>
  <si>
    <t>KCL 200729 - nero</t>
  </si>
  <si>
    <t>KCS 200730 - grey</t>
  </si>
  <si>
    <t>35% акрил, 24% полиэстер, 15%вискоза, 20%нейлон, 6% шерсть</t>
  </si>
  <si>
    <t xml:space="preserve">Стильный кардиган с V-образным вырезом застегивается на металлические дизайнерские пуговицы.  Модель с текстурным узором и контрастной люрексовой  отделкой. Края оформлены рип-резинкой. Кардиган из мягкой смесовой ткани идеален для весны и лета!   </t>
  </si>
  <si>
    <t>KCS 200730 - navy</t>
  </si>
  <si>
    <t>KCS 200730 - white</t>
  </si>
  <si>
    <t>KTL 200736 - beige</t>
  </si>
  <si>
    <t>Водолазка женская</t>
  </si>
  <si>
    <t>90% вискоза, 7% нейлон, 3% метализированная нить</t>
  </si>
  <si>
    <t xml:space="preserve">Водолазка с объемными блестящими линиями. Воротник-стойка, манжеты и нижний край оформлены фактурными резинками, которые защищают изделие от деформации. Модель из вискозы хорошо сидит и смотрится, приятна на ощупь, сочетается с разной одеждой. </t>
  </si>
  <si>
    <t>KTL 200736 - lilac</t>
  </si>
  <si>
    <t>KTL 200736 - menthol</t>
  </si>
  <si>
    <t>ментоловый</t>
  </si>
  <si>
    <t>KTL 200736 - nero</t>
  </si>
  <si>
    <t>KTL 200738 - angel blue</t>
  </si>
  <si>
    <t xml:space="preserve">Водолазка из мягкого фактурного трикотажа с воротником под горло и отделкой по краю. Манжеты и низ изделия – фактурная вязка. </t>
  </si>
  <si>
    <t>KTL 200738 - light peach</t>
  </si>
  <si>
    <t>KTL 200738 - menthol</t>
  </si>
  <si>
    <t>KTL 200738 - milk</t>
  </si>
  <si>
    <t>KTL 200738 - mustard</t>
  </si>
  <si>
    <t>горчичный</t>
  </si>
  <si>
    <t>KTL 200738 - nero</t>
  </si>
  <si>
    <t>KTL 200738 - rose powder</t>
  </si>
  <si>
    <t>KTL 200738 - white</t>
  </si>
  <si>
    <t>KJL 200740 - beige</t>
  </si>
  <si>
    <t>34% полиэстер, 20% вискоза, 19% нейлон, 17% акрил, 10% шерсть</t>
  </si>
  <si>
    <t xml:space="preserve">Джемпер свободного облегания с необычной отделкой. Круглый вырез, манжеты и низ оформлены обтачкой. Модель изготовлена из фактурного трикотажа с добавлением шерсти. </t>
  </si>
  <si>
    <t>KJL 200740 - macadamia</t>
  </si>
  <si>
    <t>светло ореховый</t>
  </si>
  <si>
    <t>KJL 200740 - nero</t>
  </si>
  <si>
    <t>KJL 200741 - beige</t>
  </si>
  <si>
    <t xml:space="preserve">Стильный джемпер в полоску. Модель свободно облегающего силуэта – из мягкого трикотажа с блестящей отделкой. Глубокий V-образный вырез и манжеты – фактурная вязка, благодаря которой края не растягиваются. </t>
  </si>
  <si>
    <t>KJL 200742 - beige</t>
  </si>
  <si>
    <t xml:space="preserve">Джемпер свободного облегания с ажурной  вязкой. Благодаря фактурным воротнику, манжетам и низу изделие не растягивается и не скатывается по краям. Модель изготовлена из трикотажа с добавлением шерсти и будет уместна в любую погоду. </t>
  </si>
  <si>
    <t>KJL 200742 - blue</t>
  </si>
  <si>
    <t>KJL 200742 - milk</t>
  </si>
  <si>
    <t>KJM 200744 - sand</t>
  </si>
  <si>
    <t>песочный</t>
  </si>
  <si>
    <t xml:space="preserve">Джемпер свободного силуэта в пастельном оттенке. Модель с рукавами три четвертых оформлена объемными блестящими линиями. Круглый вырез обработан обтачкой, манжеты и нижний край – фактурной резинкой. Джемпер изготовлен из приятного трикотажа с добавлением шерсти. </t>
  </si>
  <si>
    <t>KMS 200745 - rose</t>
  </si>
  <si>
    <t>розовый</t>
  </si>
  <si>
    <t>80% вискоза, 17% нейлон, 3% метализированная нить</t>
  </si>
  <si>
    <t xml:space="preserve">Стильный джемпер с короткими облегающими рукавами и блестящей отделкой. Фактурные края комфортно прилегают и не растягиваются. Джемпер изготовлен из приятной вискозы с добавлением нейлона, благодаря которому изделие держит форму. Модель прекрасно сочетается с джинсами, юбками и брюками. </t>
  </si>
  <si>
    <t>KDL 200747 - rose powder</t>
  </si>
  <si>
    <t xml:space="preserve">Облегающий сарафан с глубоким V-образным вырезом длины миди. Верх – с фактурной отделкой, талия подчеркнута блестящей линией, низ –  с объемными полосами и маленькими разрезами по бокам. Элегантное решение для повседневного образа! Сарафан изготовлен из вискозной пряжи с добавлением нейлона. </t>
  </si>
  <si>
    <t>KDL 200748 - blue</t>
  </si>
  <si>
    <t>75% вискоза, 15% нейлон, 10% метализированная нить</t>
  </si>
  <si>
    <t xml:space="preserve">Элегантное платье с коротким рукавом длины миди. Глубокий V-образный вырез обработан обтачкой. Платье из фактурного трикотажа с добавлением люрекса  оформлено горизонтальным узором. </t>
  </si>
  <si>
    <t>KDL 200748 - brown</t>
  </si>
  <si>
    <t>коричневый</t>
  </si>
  <si>
    <t>KDL 200749 - beige</t>
  </si>
  <si>
    <t xml:space="preserve">Элегантный сарафан расклешенного силуэта длиной миди. Модель с V-образным вырезом и глубокими проймами, оформленными фактурной резинкой. Сарафан плотного прилегания оформлен жаккардовым узором. Модель изготовлена из вискозной пряжи с добавлением нейлона. </t>
  </si>
  <si>
    <t>KDL 200749 - lilac</t>
  </si>
  <si>
    <t>KDL 200749 - rose powder</t>
  </si>
  <si>
    <t>KDM 200750 - beige</t>
  </si>
  <si>
    <t>68% вискоза, 20% нейлон, 12% метализированная нить</t>
  </si>
  <si>
    <t>Облегающее платье длиной до колен с круглым вырезом и втачным воротником, который комфортно прилегает к шее и защищает ее от легкого ветра. Модель изготовлена из фактурного трикотажа «лапша» с блестящей нитью, что делает платье универсальным. Нижний край, манжеты и горловина усилены резинкой.</t>
  </si>
  <si>
    <t>KDM 200750 - lilac</t>
  </si>
  <si>
    <t>KDM 200750 - silver</t>
  </si>
  <si>
    <t>серебряный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</si>
</sst>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yr"/>
    </font>
    <font>
      <sz val="10"/>
      <name val="Arial Cyr"/>
    </font>
    <font>
      <b/>
      <sz val="10"/>
      <name val="Arial Cyr"/>
    </font>
    <font>
      <sz val="10"/>
      <name val="Arial"/>
      <family val="2"/>
    </font>
    <font>
      <sz val="10"/>
      <name val="Arial Cyr"/>
    </font>
    <font>
      <u/>
      <sz val="10"/>
      <color indexed="12"/>
      <name val="Arial Cyr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2"/>
      <name val="Arial"/>
    </font>
    <font>
      <b/>
      <sz val="12"/>
      <name val="Arial"/>
    </font>
    <font>
      <sz val="10"/>
      <name val="Arial Cyr"/>
    </font>
    <font>
      <b/>
      <sz val="10"/>
      <name val="Arial Cyr"/>
    </font>
    <font>
      <u/>
      <sz val="10"/>
      <color rgb="FF2424FF"/>
      <name val="Arial Cy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>
      <alignment vertical="top"/>
      <protection locked="0"/>
    </xf>
    <xf numFmtId="0" fontId="13" fillId="0" borderId="0">
      <alignment vertical="top"/>
      <protection locked="0"/>
    </xf>
    <xf numFmtId="0" fontId="16" fillId="0" borderId="0">
      <alignment vertical="top"/>
      <protection locked="0"/>
    </xf>
    <xf numFmtId="0" fontId="12" fillId="0" borderId="0"/>
    <xf numFmtId="0" fontId="1" fillId="0" borderId="0">
      <alignment vertical="top"/>
      <protection locked="0"/>
    </xf>
  </cellStyleXfs>
  <cellXfs count="78">
    <xf numFmtId="0" fontId="5" fillId="0" borderId="0" xfId="0" applyNumberFormat="1" applyFont="1" applyFill="1" applyBorder="1" applyAlignment="1">
      <alignment vertical="top"/>
      <protection locked="0"/>
    </xf>
    <xf numFmtId="0" fontId="0" fillId="0" borderId="0" xfId="0" applyNumberFormat="1" applyFont="1" applyFill="1" applyBorder="1" applyProtection="1">
      <alignment vertical="top"/>
    </xf>
    <xf numFmtId="0" fontId="2" fillId="0" borderId="0" xfId="0" applyNumberFormat="1" applyFont="1" applyFill="1" applyBorder="1" applyProtection="1">
      <alignment vertical="top"/>
    </xf>
    <xf numFmtId="0" fontId="3" fillId="0" borderId="0" xfId="0" applyNumberFormat="1" applyFont="1" applyFill="1" applyBorder="1" applyProtection="1">
      <alignment vertical="top"/>
    </xf>
    <xf numFmtId="0" fontId="7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right"/>
    </xf>
    <xf numFmtId="0" fontId="3" fillId="0" borderId="0" xfId="0" applyNumberFormat="1" applyFont="1" applyFill="1" applyBorder="1" applyAlignment="1" applyProtection="1">
      <alignment horizontal="right"/>
    </xf>
    <xf numFmtId="4" fontId="0" fillId="0" borderId="0" xfId="0" applyNumberFormat="1" applyFont="1" applyFill="1" applyBorder="1" applyProtection="1">
      <alignment vertical="top"/>
    </xf>
    <xf numFmtId="0" fontId="9" fillId="0" borderId="0" xfId="0" applyNumberFormat="1" applyFont="1" applyFill="1" applyBorder="1" applyProtection="1">
      <alignment vertical="top"/>
    </xf>
    <xf numFmtId="0" fontId="7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Protection="1">
      <alignment vertical="top"/>
    </xf>
    <xf numFmtId="0" fontId="3" fillId="0" borderId="0" xfId="0" applyNumberFormat="1" applyFont="1" applyFill="1" applyBorder="1" applyProtection="1">
      <alignment vertical="top"/>
    </xf>
    <xf numFmtId="4" fontId="3" fillId="0" borderId="0" xfId="0" applyNumberFormat="1" applyFont="1" applyFill="1" applyBorder="1" applyProtection="1">
      <alignment vertical="top"/>
    </xf>
    <xf numFmtId="0" fontId="8" fillId="0" borderId="0" xfId="0" applyNumberFormat="1" applyFont="1" applyFill="1" applyBorder="1" applyProtection="1">
      <alignment vertical="top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4" fontId="2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wrapText="1"/>
    </xf>
    <xf numFmtId="0" fontId="2" fillId="2" borderId="2" xfId="0" applyNumberFormat="1" applyFont="1" applyFill="1" applyBorder="1" applyAlignment="1" applyProtection="1">
      <alignment horizontal="center" wrapText="1"/>
    </xf>
    <xf numFmtId="0" fontId="1" fillId="2" borderId="1" xfId="0" applyNumberFormat="1" applyFont="1" applyFill="1" applyBorder="1" applyAlignment="1" applyProtection="1">
      <alignment horizontal="center" wrapText="1"/>
    </xf>
    <xf numFmtId="3" fontId="2" fillId="2" borderId="2" xfId="0" applyNumberFormat="1" applyFont="1" applyFill="1" applyBorder="1" applyAlignment="1" applyProtection="1">
      <alignment horizontal="center" wrapText="1"/>
    </xf>
    <xf numFmtId="0" fontId="10" fillId="0" borderId="0" xfId="0" applyNumberFormat="1" applyFont="1" applyFill="1" applyBorder="1" applyProtection="1">
      <alignment vertical="top"/>
    </xf>
    <xf numFmtId="0" fontId="7" fillId="0" borderId="3" xfId="0" applyNumberFormat="1" applyFont="1" applyFill="1" applyBorder="1" applyProtection="1">
      <alignment vertical="top"/>
    </xf>
    <xf numFmtId="0" fontId="3" fillId="3" borderId="4" xfId="0" applyNumberFormat="1" applyFont="1" applyFill="1" applyBorder="1" applyProtection="1">
      <alignment vertical="top"/>
    </xf>
    <xf numFmtId="0" fontId="3" fillId="0" borderId="5" xfId="0" applyNumberFormat="1" applyFont="1" applyFill="1" applyBorder="1" applyProtection="1">
      <alignment vertical="top"/>
    </xf>
    <xf numFmtId="0" fontId="0" fillId="0" borderId="5" xfId="0" applyNumberFormat="1" applyFont="1" applyFill="1" applyBorder="1" applyProtection="1">
      <alignment vertical="top"/>
    </xf>
    <xf numFmtId="0" fontId="3" fillId="4" borderId="4" xfId="0" applyNumberFormat="1" applyFont="1" applyFill="1" applyBorder="1" applyProtection="1">
      <alignment vertical="top"/>
    </xf>
    <xf numFmtId="0" fontId="0" fillId="3" borderId="6" xfId="0" applyNumberFormat="1" applyFont="1" applyFill="1" applyBorder="1" applyProtection="1">
      <alignment vertical="top"/>
    </xf>
    <xf numFmtId="0" fontId="0" fillId="4" borderId="6" xfId="0" applyNumberFormat="1" applyFont="1" applyFill="1" applyBorder="1" applyProtection="1">
      <alignment vertical="top"/>
    </xf>
    <xf numFmtId="0" fontId="2" fillId="5" borderId="6" xfId="0" applyNumberFormat="1" applyFont="1" applyFill="1" applyBorder="1" applyAlignment="1" applyProtection="1">
      <alignment vertical="center"/>
    </xf>
    <xf numFmtId="0" fontId="0" fillId="5" borderId="6" xfId="0" applyNumberFormat="1" applyFont="1" applyFill="1" applyBorder="1" applyAlignment="1" applyProtection="1">
      <alignment vertical="center" wrapText="1"/>
    </xf>
    <xf numFmtId="0" fontId="0" fillId="5" borderId="7" xfId="0" applyNumberFormat="1" applyFont="1" applyFill="1" applyBorder="1" applyAlignment="1" applyProtection="1">
      <alignment vertical="center" wrapText="1"/>
    </xf>
    <xf numFmtId="0" fontId="2" fillId="2" borderId="4" xfId="0" applyNumberFormat="1" applyFont="1" applyFill="1" applyBorder="1" applyAlignment="1" applyProtection="1">
      <alignment vertical="center" wrapText="1"/>
    </xf>
    <xf numFmtId="0" fontId="1" fillId="0" borderId="8" xfId="0" applyNumberFormat="1" applyFont="1" applyFill="1" applyBorder="1" applyAlignment="1" applyProtection="1">
      <alignment vertical="center"/>
    </xf>
    <xf numFmtId="0" fontId="1" fillId="0" borderId="8" xfId="0" applyNumberFormat="1" applyFont="1" applyFill="1" applyBorder="1" applyProtection="1">
      <alignment vertical="top"/>
    </xf>
    <xf numFmtId="0" fontId="0" fillId="0" borderId="0" xfId="0" applyNumberFormat="1" applyFont="1" applyFill="1" applyBorder="1" applyProtection="1">
      <alignment vertical="top"/>
    </xf>
    <xf numFmtId="3" fontId="11" fillId="0" borderId="0" xfId="0" applyNumberFormat="1" applyFont="1" applyFill="1" applyBorder="1" applyAlignment="1" applyProtection="1">
      <alignment horizontal="right"/>
    </xf>
    <xf numFmtId="4" fontId="11" fillId="0" borderId="9" xfId="0" applyNumberFormat="1" applyFont="1" applyFill="1" applyBorder="1" applyAlignment="1" applyProtection="1">
      <alignment horizontal="right"/>
    </xf>
    <xf numFmtId="0" fontId="2" fillId="5" borderId="4" xfId="0" applyNumberFormat="1" applyFont="1" applyFill="1" applyBorder="1" applyAlignment="1" applyProtection="1">
      <alignment vertical="center"/>
    </xf>
    <xf numFmtId="49" fontId="4" fillId="6" borderId="10" xfId="0" applyNumberFormat="1" applyFont="1" applyFill="1" applyBorder="1" applyAlignment="1" applyProtection="1">
      <alignment horizontal="center" vertical="center" wrapText="1"/>
    </xf>
    <xf numFmtId="3" fontId="4" fillId="0" borderId="11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Protection="1">
      <alignment vertical="top"/>
    </xf>
    <xf numFmtId="3" fontId="2" fillId="2" borderId="1" xfId="0" applyNumberFormat="1" applyFont="1" applyFill="1" applyBorder="1" applyAlignment="1" applyProtection="1">
      <alignment horizontal="center" vertical="center" wrapText="1"/>
    </xf>
    <xf numFmtId="3" fontId="11" fillId="0" borderId="2" xfId="0" applyNumberFormat="1" applyFont="1" applyFill="1" applyBorder="1" applyAlignment="1" applyProtection="1">
      <alignment horizontal="right"/>
    </xf>
    <xf numFmtId="0" fontId="14" fillId="0" borderId="0" xfId="0" applyNumberFormat="1" applyFont="1" applyFill="1" applyBorder="1" applyProtection="1">
      <alignment vertical="top"/>
    </xf>
    <xf numFmtId="0" fontId="15" fillId="0" borderId="3" xfId="0" applyNumberFormat="1" applyFont="1" applyFill="1" applyBorder="1" applyProtection="1">
      <alignment vertical="top"/>
    </xf>
    <xf numFmtId="0" fontId="17" fillId="2" borderId="1" xfId="2" applyNumberFormat="1" applyFont="1" applyFill="1" applyBorder="1" applyAlignment="1">
      <alignment horizontal="center" vertical="center" wrapText="1"/>
      <protection locked="0"/>
    </xf>
    <xf numFmtId="49" fontId="4" fillId="8" borderId="10" xfId="0" applyNumberFormat="1" applyFont="1" applyFill="1" applyBorder="1" applyAlignment="1" applyProtection="1">
      <alignment horizontal="center" vertical="center" wrapText="1"/>
    </xf>
    <xf numFmtId="3" fontId="4" fillId="9" borderId="11" xfId="0" applyNumberFormat="1" applyFont="1" applyFill="1" applyBorder="1" applyAlignment="1" applyProtection="1">
      <alignment horizontal="center" vertical="center"/>
    </xf>
    <xf numFmtId="3" fontId="4" fillId="0" borderId="12" xfId="0" applyNumberFormat="1" applyFont="1" applyFill="1" applyBorder="1" applyAlignment="1" applyProtection="1">
      <alignment horizontal="center" vertical="center" wrapText="1"/>
    </xf>
    <xf numFmtId="3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18" fillId="0" borderId="12" xfId="0" applyNumberFormat="1" applyFont="1" applyFill="1" applyBorder="1" applyAlignment="1" applyProtection="1">
      <alignment horizontal="left" vertical="center" wrapText="1"/>
    </xf>
    <xf numFmtId="0" fontId="4" fillId="0" borderId="13" xfId="0" applyNumberFormat="1" applyFont="1" applyFill="1" applyBorder="1" applyAlignment="1" applyProtection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center" vertical="center"/>
    </xf>
    <xf numFmtId="4" fontId="1" fillId="0" borderId="13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4" fontId="4" fillId="0" borderId="12" xfId="0" applyNumberFormat="1" applyFont="1" applyFill="1" applyBorder="1" applyAlignment="1" applyProtection="1">
      <alignment horizontal="center" vertical="center"/>
    </xf>
    <xf numFmtId="4" fontId="4" fillId="0" borderId="13" xfId="0" applyNumberFormat="1" applyFont="1" applyFill="1" applyBorder="1" applyAlignment="1" applyProtection="1">
      <alignment horizontal="center" vertical="center"/>
    </xf>
    <xf numFmtId="1" fontId="1" fillId="0" borderId="12" xfId="0" applyNumberFormat="1" applyFont="1" applyFill="1" applyBorder="1" applyAlignment="1" applyProtection="1">
      <alignment horizontal="center" vertical="center"/>
    </xf>
    <xf numFmtId="3" fontId="1" fillId="0" borderId="14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 wrapText="1"/>
    </xf>
    <xf numFmtId="0" fontId="0" fillId="0" borderId="13" xfId="0" applyNumberFormat="1" applyFont="1" applyFill="1" applyBorder="1" applyAlignment="1" applyProtection="1">
      <alignment horizontal="center" vertical="center" wrapText="1"/>
    </xf>
    <xf numFmtId="0" fontId="11" fillId="7" borderId="0" xfId="3" applyNumberFormat="1" applyFont="1" applyFill="1" applyBorder="1" applyAlignment="1" applyProtection="1">
      <alignment horizontal="left" vertical="center" wrapText="1"/>
    </xf>
    <xf numFmtId="0" fontId="5" fillId="7" borderId="0" xfId="4" applyNumberFormat="1" applyFont="1" applyFill="1" applyBorder="1" applyAlignment="1" applyProtection="1">
      <alignment horizontal="left" vertical="center" wrapText="1"/>
    </xf>
    <xf numFmtId="0" fontId="13" fillId="7" borderId="0" xfId="1" applyNumberFormat="1" applyFont="1" applyFill="1" applyBorder="1" applyAlignment="1" applyProtection="1">
      <alignment horizontal="left" vertical="center" wrapText="1"/>
    </xf>
    <xf numFmtId="0" fontId="5" fillId="0" borderId="0" xfId="4" applyNumberFormat="1" applyFont="1" applyFill="1" applyBorder="1" applyAlignment="1" applyProtection="1">
      <alignment horizontal="left"/>
    </xf>
    <xf numFmtId="0" fontId="12" fillId="0" borderId="0" xfId="3" applyNumberFormat="1" applyFont="1" applyFill="1" applyBorder="1" applyAlignment="1" applyProtection="1">
      <alignment horizontal="left"/>
    </xf>
    <xf numFmtId="0" fontId="3" fillId="4" borderId="3" xfId="0" applyNumberFormat="1" applyFont="1" applyFill="1" applyBorder="1" applyAlignment="1" applyProtection="1">
      <alignment horizontal="center"/>
    </xf>
    <xf numFmtId="0" fontId="3" fillId="4" borderId="6" xfId="0" applyNumberFormat="1" applyFont="1" applyFill="1" applyBorder="1" applyAlignment="1" applyProtection="1">
      <alignment horizont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6" xfId="0" applyNumberFormat="1" applyFont="1" applyFill="1" applyBorder="1" applyAlignment="1" applyProtection="1">
      <alignment horizontal="center" vertical="center"/>
    </xf>
  </cellXfs>
  <cellStyles count="5">
    <cellStyle name="Гиперссылка" xfId="4" builtinId="8"/>
    <cellStyle name="Гиперссылка_Лист1" xfId="1"/>
    <cellStyle name="Обычный" xfId="0" builtinId="0"/>
    <cellStyle name="Обычный 2" xfId="2"/>
    <cellStyle name="Обычный_Лист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13" Type="http://schemas.openxmlformats.org/officeDocument/2006/relationships/image" Target="../media/image113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5</xdr:row>
      <xdr:rowOff>180975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22669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19050</xdr:colOff>
      <xdr:row>13</xdr:row>
      <xdr:rowOff>19050</xdr:rowOff>
    </xdr:from>
    <xdr:to>
      <xdr:col>5</xdr:col>
      <xdr:colOff>942975</xdr:colOff>
      <xdr:row>14</xdr:row>
      <xdr:rowOff>1057275</xdr:rowOff>
    </xdr:to>
    <xdr:pic>
      <xdr:nvPicPr>
        <xdr:cNvPr id="2" name="Image_6_1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19050</xdr:rowOff>
    </xdr:from>
    <xdr:to>
      <xdr:col>5</xdr:col>
      <xdr:colOff>942975</xdr:colOff>
      <xdr:row>22</xdr:row>
      <xdr:rowOff>1057275</xdr:rowOff>
    </xdr:to>
    <xdr:pic>
      <xdr:nvPicPr>
        <xdr:cNvPr id="4" name="Image_6_2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</xdr:row>
      <xdr:rowOff>19050</xdr:rowOff>
    </xdr:from>
    <xdr:to>
      <xdr:col>5</xdr:col>
      <xdr:colOff>942975</xdr:colOff>
      <xdr:row>40</xdr:row>
      <xdr:rowOff>1057275</xdr:rowOff>
    </xdr:to>
    <xdr:pic>
      <xdr:nvPicPr>
        <xdr:cNvPr id="5" name="Image_6_4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</xdr:row>
      <xdr:rowOff>19050</xdr:rowOff>
    </xdr:from>
    <xdr:to>
      <xdr:col>5</xdr:col>
      <xdr:colOff>942975</xdr:colOff>
      <xdr:row>50</xdr:row>
      <xdr:rowOff>1057275</xdr:rowOff>
    </xdr:to>
    <xdr:pic>
      <xdr:nvPicPr>
        <xdr:cNvPr id="6" name="Image_6_5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</xdr:row>
      <xdr:rowOff>19050</xdr:rowOff>
    </xdr:from>
    <xdr:to>
      <xdr:col>5</xdr:col>
      <xdr:colOff>942975</xdr:colOff>
      <xdr:row>68</xdr:row>
      <xdr:rowOff>1057275</xdr:rowOff>
    </xdr:to>
    <xdr:pic>
      <xdr:nvPicPr>
        <xdr:cNvPr id="7" name="Image_6_6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85</xdr:row>
      <xdr:rowOff>19050</xdr:rowOff>
    </xdr:from>
    <xdr:to>
      <xdr:col>5</xdr:col>
      <xdr:colOff>942975</xdr:colOff>
      <xdr:row>86</xdr:row>
      <xdr:rowOff>1057275</xdr:rowOff>
    </xdr:to>
    <xdr:pic>
      <xdr:nvPicPr>
        <xdr:cNvPr id="8" name="Image_6_86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</xdr:row>
      <xdr:rowOff>19050</xdr:rowOff>
    </xdr:from>
    <xdr:to>
      <xdr:col>5</xdr:col>
      <xdr:colOff>942975</xdr:colOff>
      <xdr:row>32</xdr:row>
      <xdr:rowOff>1057275</xdr:rowOff>
    </xdr:to>
    <xdr:pic>
      <xdr:nvPicPr>
        <xdr:cNvPr id="9" name="Image_6_3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75</xdr:row>
      <xdr:rowOff>19050</xdr:rowOff>
    </xdr:from>
    <xdr:to>
      <xdr:col>5</xdr:col>
      <xdr:colOff>942975</xdr:colOff>
      <xdr:row>76</xdr:row>
      <xdr:rowOff>1057275</xdr:rowOff>
    </xdr:to>
    <xdr:pic>
      <xdr:nvPicPr>
        <xdr:cNvPr id="10" name="Image_6_7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</xdr:row>
      <xdr:rowOff>19050</xdr:rowOff>
    </xdr:from>
    <xdr:to>
      <xdr:col>5</xdr:col>
      <xdr:colOff>942975</xdr:colOff>
      <xdr:row>58</xdr:row>
      <xdr:rowOff>1057275</xdr:rowOff>
    </xdr:to>
    <xdr:pic>
      <xdr:nvPicPr>
        <xdr:cNvPr id="11" name="Image_6_58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121</xdr:row>
      <xdr:rowOff>19050</xdr:rowOff>
    </xdr:from>
    <xdr:to>
      <xdr:col>5</xdr:col>
      <xdr:colOff>942975</xdr:colOff>
      <xdr:row>122</xdr:row>
      <xdr:rowOff>1057275</xdr:rowOff>
    </xdr:to>
    <xdr:pic>
      <xdr:nvPicPr>
        <xdr:cNvPr id="12" name="Image_6_12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103</xdr:row>
      <xdr:rowOff>19050</xdr:rowOff>
    </xdr:from>
    <xdr:to>
      <xdr:col>5</xdr:col>
      <xdr:colOff>942975</xdr:colOff>
      <xdr:row>104</xdr:row>
      <xdr:rowOff>1057275</xdr:rowOff>
    </xdr:to>
    <xdr:pic>
      <xdr:nvPicPr>
        <xdr:cNvPr id="13" name="Image_6_10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111</xdr:row>
      <xdr:rowOff>19050</xdr:rowOff>
    </xdr:from>
    <xdr:to>
      <xdr:col>5</xdr:col>
      <xdr:colOff>942975</xdr:colOff>
      <xdr:row>112</xdr:row>
      <xdr:rowOff>1057275</xdr:rowOff>
    </xdr:to>
    <xdr:pic>
      <xdr:nvPicPr>
        <xdr:cNvPr id="14" name="Image_6_112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139</xdr:row>
      <xdr:rowOff>19050</xdr:rowOff>
    </xdr:from>
    <xdr:to>
      <xdr:col>5</xdr:col>
      <xdr:colOff>942975</xdr:colOff>
      <xdr:row>140</xdr:row>
      <xdr:rowOff>1057275</xdr:rowOff>
    </xdr:to>
    <xdr:pic>
      <xdr:nvPicPr>
        <xdr:cNvPr id="15" name="Image_6_140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93</xdr:row>
      <xdr:rowOff>19050</xdr:rowOff>
    </xdr:from>
    <xdr:to>
      <xdr:col>5</xdr:col>
      <xdr:colOff>942975</xdr:colOff>
      <xdr:row>94</xdr:row>
      <xdr:rowOff>1057275</xdr:rowOff>
    </xdr:to>
    <xdr:pic>
      <xdr:nvPicPr>
        <xdr:cNvPr id="16" name="Image_6_9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193</xdr:row>
      <xdr:rowOff>19050</xdr:rowOff>
    </xdr:from>
    <xdr:to>
      <xdr:col>5</xdr:col>
      <xdr:colOff>942975</xdr:colOff>
      <xdr:row>194</xdr:row>
      <xdr:rowOff>1057275</xdr:rowOff>
    </xdr:to>
    <xdr:pic>
      <xdr:nvPicPr>
        <xdr:cNvPr id="17" name="Image_6_194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147</xdr:row>
      <xdr:rowOff>19050</xdr:rowOff>
    </xdr:from>
    <xdr:to>
      <xdr:col>5</xdr:col>
      <xdr:colOff>942975</xdr:colOff>
      <xdr:row>148</xdr:row>
      <xdr:rowOff>1057275</xdr:rowOff>
    </xdr:to>
    <xdr:pic>
      <xdr:nvPicPr>
        <xdr:cNvPr id="18" name="Image_6_14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183</xdr:row>
      <xdr:rowOff>19050</xdr:rowOff>
    </xdr:from>
    <xdr:to>
      <xdr:col>5</xdr:col>
      <xdr:colOff>942975</xdr:colOff>
      <xdr:row>184</xdr:row>
      <xdr:rowOff>1057275</xdr:rowOff>
    </xdr:to>
    <xdr:pic>
      <xdr:nvPicPr>
        <xdr:cNvPr id="19" name="Image_6_184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175</xdr:row>
      <xdr:rowOff>19050</xdr:rowOff>
    </xdr:from>
    <xdr:to>
      <xdr:col>5</xdr:col>
      <xdr:colOff>942975</xdr:colOff>
      <xdr:row>176</xdr:row>
      <xdr:rowOff>1057275</xdr:rowOff>
    </xdr:to>
    <xdr:pic>
      <xdr:nvPicPr>
        <xdr:cNvPr id="20" name="Image_6_176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211</xdr:row>
      <xdr:rowOff>19050</xdr:rowOff>
    </xdr:from>
    <xdr:to>
      <xdr:col>5</xdr:col>
      <xdr:colOff>942975</xdr:colOff>
      <xdr:row>212</xdr:row>
      <xdr:rowOff>1057275</xdr:rowOff>
    </xdr:to>
    <xdr:pic>
      <xdr:nvPicPr>
        <xdr:cNvPr id="21" name="Image_6_212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165</xdr:row>
      <xdr:rowOff>19050</xdr:rowOff>
    </xdr:from>
    <xdr:to>
      <xdr:col>5</xdr:col>
      <xdr:colOff>942975</xdr:colOff>
      <xdr:row>166</xdr:row>
      <xdr:rowOff>1057275</xdr:rowOff>
    </xdr:to>
    <xdr:pic>
      <xdr:nvPicPr>
        <xdr:cNvPr id="22" name="Image_6_166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219</xdr:row>
      <xdr:rowOff>19050</xdr:rowOff>
    </xdr:from>
    <xdr:to>
      <xdr:col>5</xdr:col>
      <xdr:colOff>942975</xdr:colOff>
      <xdr:row>220</xdr:row>
      <xdr:rowOff>1057275</xdr:rowOff>
    </xdr:to>
    <xdr:pic>
      <xdr:nvPicPr>
        <xdr:cNvPr id="23" name="Image_6_220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129</xdr:row>
      <xdr:rowOff>19050</xdr:rowOff>
    </xdr:from>
    <xdr:to>
      <xdr:col>5</xdr:col>
      <xdr:colOff>942975</xdr:colOff>
      <xdr:row>130</xdr:row>
      <xdr:rowOff>1057275</xdr:rowOff>
    </xdr:to>
    <xdr:pic>
      <xdr:nvPicPr>
        <xdr:cNvPr id="24" name="Image_6_130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</xdr:row>
      <xdr:rowOff>19050</xdr:rowOff>
    </xdr:from>
    <xdr:to>
      <xdr:col>5</xdr:col>
      <xdr:colOff>942975</xdr:colOff>
      <xdr:row>16</xdr:row>
      <xdr:rowOff>1057275</xdr:rowOff>
    </xdr:to>
    <xdr:pic>
      <xdr:nvPicPr>
        <xdr:cNvPr id="25" name="Image_6_16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201</xdr:row>
      <xdr:rowOff>19050</xdr:rowOff>
    </xdr:from>
    <xdr:to>
      <xdr:col>5</xdr:col>
      <xdr:colOff>942975</xdr:colOff>
      <xdr:row>202</xdr:row>
      <xdr:rowOff>1057275</xdr:rowOff>
    </xdr:to>
    <xdr:pic>
      <xdr:nvPicPr>
        <xdr:cNvPr id="26" name="Image_6_202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</xdr:row>
      <xdr:rowOff>19050</xdr:rowOff>
    </xdr:from>
    <xdr:to>
      <xdr:col>5</xdr:col>
      <xdr:colOff>942975</xdr:colOff>
      <xdr:row>42</xdr:row>
      <xdr:rowOff>1057275</xdr:rowOff>
    </xdr:to>
    <xdr:pic>
      <xdr:nvPicPr>
        <xdr:cNvPr id="27" name="Image_6_42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</xdr:row>
      <xdr:rowOff>19050</xdr:rowOff>
    </xdr:from>
    <xdr:to>
      <xdr:col>5</xdr:col>
      <xdr:colOff>942975</xdr:colOff>
      <xdr:row>52</xdr:row>
      <xdr:rowOff>1057275</xdr:rowOff>
    </xdr:to>
    <xdr:pic>
      <xdr:nvPicPr>
        <xdr:cNvPr id="28" name="Image_6_52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87</xdr:row>
      <xdr:rowOff>19050</xdr:rowOff>
    </xdr:from>
    <xdr:to>
      <xdr:col>5</xdr:col>
      <xdr:colOff>942975</xdr:colOff>
      <xdr:row>88</xdr:row>
      <xdr:rowOff>1057275</xdr:rowOff>
    </xdr:to>
    <xdr:pic>
      <xdr:nvPicPr>
        <xdr:cNvPr id="29" name="Image_6_8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</xdr:row>
      <xdr:rowOff>19050</xdr:rowOff>
    </xdr:from>
    <xdr:to>
      <xdr:col>5</xdr:col>
      <xdr:colOff>942975</xdr:colOff>
      <xdr:row>34</xdr:row>
      <xdr:rowOff>1057275</xdr:rowOff>
    </xdr:to>
    <xdr:pic>
      <xdr:nvPicPr>
        <xdr:cNvPr id="30" name="Image_6_34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77</xdr:row>
      <xdr:rowOff>19050</xdr:rowOff>
    </xdr:from>
    <xdr:to>
      <xdr:col>5</xdr:col>
      <xdr:colOff>942975</xdr:colOff>
      <xdr:row>78</xdr:row>
      <xdr:rowOff>1057275</xdr:rowOff>
    </xdr:to>
    <xdr:pic>
      <xdr:nvPicPr>
        <xdr:cNvPr id="31" name="Image_6_78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</xdr:row>
      <xdr:rowOff>19050</xdr:rowOff>
    </xdr:from>
    <xdr:to>
      <xdr:col>5</xdr:col>
      <xdr:colOff>942975</xdr:colOff>
      <xdr:row>60</xdr:row>
      <xdr:rowOff>1057275</xdr:rowOff>
    </xdr:to>
    <xdr:pic>
      <xdr:nvPicPr>
        <xdr:cNvPr id="32" name="Image_6_60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123</xdr:row>
      <xdr:rowOff>19050</xdr:rowOff>
    </xdr:from>
    <xdr:to>
      <xdr:col>5</xdr:col>
      <xdr:colOff>942975</xdr:colOff>
      <xdr:row>124</xdr:row>
      <xdr:rowOff>1057275</xdr:rowOff>
    </xdr:to>
    <xdr:pic>
      <xdr:nvPicPr>
        <xdr:cNvPr id="33" name="Image_6_124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105</xdr:row>
      <xdr:rowOff>19050</xdr:rowOff>
    </xdr:from>
    <xdr:to>
      <xdr:col>5</xdr:col>
      <xdr:colOff>942975</xdr:colOff>
      <xdr:row>106</xdr:row>
      <xdr:rowOff>1057275</xdr:rowOff>
    </xdr:to>
    <xdr:pic>
      <xdr:nvPicPr>
        <xdr:cNvPr id="34" name="Image_6_10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113</xdr:row>
      <xdr:rowOff>19050</xdr:rowOff>
    </xdr:from>
    <xdr:to>
      <xdr:col>5</xdr:col>
      <xdr:colOff>942975</xdr:colOff>
      <xdr:row>114</xdr:row>
      <xdr:rowOff>1057275</xdr:rowOff>
    </xdr:to>
    <xdr:pic>
      <xdr:nvPicPr>
        <xdr:cNvPr id="35" name="Image_6_11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157</xdr:row>
      <xdr:rowOff>19050</xdr:rowOff>
    </xdr:from>
    <xdr:to>
      <xdr:col>5</xdr:col>
      <xdr:colOff>942975</xdr:colOff>
      <xdr:row>158</xdr:row>
      <xdr:rowOff>1057275</xdr:rowOff>
    </xdr:to>
    <xdr:pic>
      <xdr:nvPicPr>
        <xdr:cNvPr id="36" name="Image_6_15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95</xdr:row>
      <xdr:rowOff>19050</xdr:rowOff>
    </xdr:from>
    <xdr:to>
      <xdr:col>5</xdr:col>
      <xdr:colOff>942975</xdr:colOff>
      <xdr:row>96</xdr:row>
      <xdr:rowOff>1057275</xdr:rowOff>
    </xdr:to>
    <xdr:pic>
      <xdr:nvPicPr>
        <xdr:cNvPr id="37" name="Image_6_96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195</xdr:row>
      <xdr:rowOff>19050</xdr:rowOff>
    </xdr:from>
    <xdr:to>
      <xdr:col>5</xdr:col>
      <xdr:colOff>942975</xdr:colOff>
      <xdr:row>196</xdr:row>
      <xdr:rowOff>1057275</xdr:rowOff>
    </xdr:to>
    <xdr:pic>
      <xdr:nvPicPr>
        <xdr:cNvPr id="38" name="Image_6_196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149</xdr:row>
      <xdr:rowOff>19050</xdr:rowOff>
    </xdr:from>
    <xdr:to>
      <xdr:col>5</xdr:col>
      <xdr:colOff>942975</xdr:colOff>
      <xdr:row>150</xdr:row>
      <xdr:rowOff>1057275</xdr:rowOff>
    </xdr:to>
    <xdr:pic>
      <xdr:nvPicPr>
        <xdr:cNvPr id="39" name="Image_6_150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185</xdr:row>
      <xdr:rowOff>19050</xdr:rowOff>
    </xdr:from>
    <xdr:to>
      <xdr:col>5</xdr:col>
      <xdr:colOff>942975</xdr:colOff>
      <xdr:row>186</xdr:row>
      <xdr:rowOff>1057275</xdr:rowOff>
    </xdr:to>
    <xdr:pic>
      <xdr:nvPicPr>
        <xdr:cNvPr id="40" name="Image_6_186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177</xdr:row>
      <xdr:rowOff>19050</xdr:rowOff>
    </xdr:from>
    <xdr:to>
      <xdr:col>5</xdr:col>
      <xdr:colOff>942975</xdr:colOff>
      <xdr:row>178</xdr:row>
      <xdr:rowOff>1057275</xdr:rowOff>
    </xdr:to>
    <xdr:pic>
      <xdr:nvPicPr>
        <xdr:cNvPr id="41" name="Image_6_178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213</xdr:row>
      <xdr:rowOff>19050</xdr:rowOff>
    </xdr:from>
    <xdr:to>
      <xdr:col>5</xdr:col>
      <xdr:colOff>942975</xdr:colOff>
      <xdr:row>214</xdr:row>
      <xdr:rowOff>1057275</xdr:rowOff>
    </xdr:to>
    <xdr:pic>
      <xdr:nvPicPr>
        <xdr:cNvPr id="42" name="Image_6_214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167</xdr:row>
      <xdr:rowOff>19050</xdr:rowOff>
    </xdr:from>
    <xdr:to>
      <xdr:col>5</xdr:col>
      <xdr:colOff>942975</xdr:colOff>
      <xdr:row>168</xdr:row>
      <xdr:rowOff>1057275</xdr:rowOff>
    </xdr:to>
    <xdr:pic>
      <xdr:nvPicPr>
        <xdr:cNvPr id="43" name="Image_6_168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221</xdr:row>
      <xdr:rowOff>19050</xdr:rowOff>
    </xdr:from>
    <xdr:to>
      <xdr:col>5</xdr:col>
      <xdr:colOff>942975</xdr:colOff>
      <xdr:row>222</xdr:row>
      <xdr:rowOff>1057275</xdr:rowOff>
    </xdr:to>
    <xdr:pic>
      <xdr:nvPicPr>
        <xdr:cNvPr id="44" name="Image_6_222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131</xdr:row>
      <xdr:rowOff>19050</xdr:rowOff>
    </xdr:from>
    <xdr:to>
      <xdr:col>5</xdr:col>
      <xdr:colOff>942975</xdr:colOff>
      <xdr:row>132</xdr:row>
      <xdr:rowOff>1057275</xdr:rowOff>
    </xdr:to>
    <xdr:pic>
      <xdr:nvPicPr>
        <xdr:cNvPr id="45" name="Image_6_132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</xdr:row>
      <xdr:rowOff>19050</xdr:rowOff>
    </xdr:from>
    <xdr:to>
      <xdr:col>5</xdr:col>
      <xdr:colOff>942975</xdr:colOff>
      <xdr:row>24</xdr:row>
      <xdr:rowOff>1057275</xdr:rowOff>
    </xdr:to>
    <xdr:pic>
      <xdr:nvPicPr>
        <xdr:cNvPr id="46" name="Image_6_24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</xdr:row>
      <xdr:rowOff>19050</xdr:rowOff>
    </xdr:from>
    <xdr:to>
      <xdr:col>5</xdr:col>
      <xdr:colOff>942975</xdr:colOff>
      <xdr:row>18</xdr:row>
      <xdr:rowOff>1057275</xdr:rowOff>
    </xdr:to>
    <xdr:pic>
      <xdr:nvPicPr>
        <xdr:cNvPr id="47" name="Image_6_18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</xdr:row>
      <xdr:rowOff>19050</xdr:rowOff>
    </xdr:from>
    <xdr:to>
      <xdr:col>5</xdr:col>
      <xdr:colOff>942975</xdr:colOff>
      <xdr:row>44</xdr:row>
      <xdr:rowOff>1057275</xdr:rowOff>
    </xdr:to>
    <xdr:pic>
      <xdr:nvPicPr>
        <xdr:cNvPr id="48" name="Image_6_44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203</xdr:row>
      <xdr:rowOff>19050</xdr:rowOff>
    </xdr:from>
    <xdr:to>
      <xdr:col>5</xdr:col>
      <xdr:colOff>942975</xdr:colOff>
      <xdr:row>204</xdr:row>
      <xdr:rowOff>1057275</xdr:rowOff>
    </xdr:to>
    <xdr:pic>
      <xdr:nvPicPr>
        <xdr:cNvPr id="49" name="Image_6_204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</xdr:row>
      <xdr:rowOff>19050</xdr:rowOff>
    </xdr:from>
    <xdr:to>
      <xdr:col>5</xdr:col>
      <xdr:colOff>942975</xdr:colOff>
      <xdr:row>54</xdr:row>
      <xdr:rowOff>1057275</xdr:rowOff>
    </xdr:to>
    <xdr:pic>
      <xdr:nvPicPr>
        <xdr:cNvPr id="50" name="Image_6_54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69</xdr:row>
      <xdr:rowOff>19050</xdr:rowOff>
    </xdr:from>
    <xdr:to>
      <xdr:col>5</xdr:col>
      <xdr:colOff>942975</xdr:colOff>
      <xdr:row>70</xdr:row>
      <xdr:rowOff>1057275</xdr:rowOff>
    </xdr:to>
    <xdr:pic>
      <xdr:nvPicPr>
        <xdr:cNvPr id="51" name="Image_6_70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89</xdr:row>
      <xdr:rowOff>19050</xdr:rowOff>
    </xdr:from>
    <xdr:to>
      <xdr:col>5</xdr:col>
      <xdr:colOff>942975</xdr:colOff>
      <xdr:row>90</xdr:row>
      <xdr:rowOff>1057275</xdr:rowOff>
    </xdr:to>
    <xdr:pic>
      <xdr:nvPicPr>
        <xdr:cNvPr id="52" name="Image_6_90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</xdr:row>
      <xdr:rowOff>19050</xdr:rowOff>
    </xdr:from>
    <xdr:to>
      <xdr:col>5</xdr:col>
      <xdr:colOff>942975</xdr:colOff>
      <xdr:row>36</xdr:row>
      <xdr:rowOff>1057275</xdr:rowOff>
    </xdr:to>
    <xdr:pic>
      <xdr:nvPicPr>
        <xdr:cNvPr id="53" name="Image_6_36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79</xdr:row>
      <xdr:rowOff>19050</xdr:rowOff>
    </xdr:from>
    <xdr:to>
      <xdr:col>5</xdr:col>
      <xdr:colOff>942975</xdr:colOff>
      <xdr:row>80</xdr:row>
      <xdr:rowOff>1057275</xdr:rowOff>
    </xdr:to>
    <xdr:pic>
      <xdr:nvPicPr>
        <xdr:cNvPr id="54" name="Image_6_80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</xdr:row>
      <xdr:rowOff>19050</xdr:rowOff>
    </xdr:from>
    <xdr:to>
      <xdr:col>5</xdr:col>
      <xdr:colOff>942975</xdr:colOff>
      <xdr:row>62</xdr:row>
      <xdr:rowOff>1057275</xdr:rowOff>
    </xdr:to>
    <xdr:pic>
      <xdr:nvPicPr>
        <xdr:cNvPr id="55" name="Image_6_62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107</xdr:row>
      <xdr:rowOff>19050</xdr:rowOff>
    </xdr:from>
    <xdr:to>
      <xdr:col>5</xdr:col>
      <xdr:colOff>942975</xdr:colOff>
      <xdr:row>108</xdr:row>
      <xdr:rowOff>1057275</xdr:rowOff>
    </xdr:to>
    <xdr:pic>
      <xdr:nvPicPr>
        <xdr:cNvPr id="56" name="Image_6_10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115</xdr:row>
      <xdr:rowOff>19050</xdr:rowOff>
    </xdr:from>
    <xdr:to>
      <xdr:col>5</xdr:col>
      <xdr:colOff>942975</xdr:colOff>
      <xdr:row>116</xdr:row>
      <xdr:rowOff>1057275</xdr:rowOff>
    </xdr:to>
    <xdr:pic>
      <xdr:nvPicPr>
        <xdr:cNvPr id="57" name="Image_6_116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141</xdr:row>
      <xdr:rowOff>19050</xdr:rowOff>
    </xdr:from>
    <xdr:to>
      <xdr:col>5</xdr:col>
      <xdr:colOff>942975</xdr:colOff>
      <xdr:row>142</xdr:row>
      <xdr:rowOff>1057275</xdr:rowOff>
    </xdr:to>
    <xdr:pic>
      <xdr:nvPicPr>
        <xdr:cNvPr id="58" name="Image_6_142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159</xdr:row>
      <xdr:rowOff>19050</xdr:rowOff>
    </xdr:from>
    <xdr:to>
      <xdr:col>5</xdr:col>
      <xdr:colOff>942975</xdr:colOff>
      <xdr:row>160</xdr:row>
      <xdr:rowOff>1057275</xdr:rowOff>
    </xdr:to>
    <xdr:pic>
      <xdr:nvPicPr>
        <xdr:cNvPr id="59" name="Image_6_160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19050</xdr:rowOff>
    </xdr:from>
    <xdr:to>
      <xdr:col>5</xdr:col>
      <xdr:colOff>942975</xdr:colOff>
      <xdr:row>98</xdr:row>
      <xdr:rowOff>1057275</xdr:rowOff>
    </xdr:to>
    <xdr:pic>
      <xdr:nvPicPr>
        <xdr:cNvPr id="60" name="Image_6_98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197</xdr:row>
      <xdr:rowOff>19050</xdr:rowOff>
    </xdr:from>
    <xdr:to>
      <xdr:col>5</xdr:col>
      <xdr:colOff>942975</xdr:colOff>
      <xdr:row>198</xdr:row>
      <xdr:rowOff>1057275</xdr:rowOff>
    </xdr:to>
    <xdr:pic>
      <xdr:nvPicPr>
        <xdr:cNvPr id="61" name="Image_6_198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151</xdr:row>
      <xdr:rowOff>19050</xdr:rowOff>
    </xdr:from>
    <xdr:to>
      <xdr:col>5</xdr:col>
      <xdr:colOff>942975</xdr:colOff>
      <xdr:row>152</xdr:row>
      <xdr:rowOff>1057275</xdr:rowOff>
    </xdr:to>
    <xdr:pic>
      <xdr:nvPicPr>
        <xdr:cNvPr id="62" name="Image_6_152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187</xdr:row>
      <xdr:rowOff>19050</xdr:rowOff>
    </xdr:from>
    <xdr:to>
      <xdr:col>5</xdr:col>
      <xdr:colOff>942975</xdr:colOff>
      <xdr:row>188</xdr:row>
      <xdr:rowOff>1057275</xdr:rowOff>
    </xdr:to>
    <xdr:pic>
      <xdr:nvPicPr>
        <xdr:cNvPr id="63" name="Image_6_188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215</xdr:row>
      <xdr:rowOff>19050</xdr:rowOff>
    </xdr:from>
    <xdr:to>
      <xdr:col>5</xdr:col>
      <xdr:colOff>942975</xdr:colOff>
      <xdr:row>216</xdr:row>
      <xdr:rowOff>1057275</xdr:rowOff>
    </xdr:to>
    <xdr:pic>
      <xdr:nvPicPr>
        <xdr:cNvPr id="64" name="Image_6_216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179</xdr:row>
      <xdr:rowOff>19050</xdr:rowOff>
    </xdr:from>
    <xdr:to>
      <xdr:col>5</xdr:col>
      <xdr:colOff>942975</xdr:colOff>
      <xdr:row>180</xdr:row>
      <xdr:rowOff>1057275</xdr:rowOff>
    </xdr:to>
    <xdr:pic>
      <xdr:nvPicPr>
        <xdr:cNvPr id="65" name="Image_6_180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169</xdr:row>
      <xdr:rowOff>19050</xdr:rowOff>
    </xdr:from>
    <xdr:to>
      <xdr:col>5</xdr:col>
      <xdr:colOff>942975</xdr:colOff>
      <xdr:row>170</xdr:row>
      <xdr:rowOff>1057275</xdr:rowOff>
    </xdr:to>
    <xdr:pic>
      <xdr:nvPicPr>
        <xdr:cNvPr id="66" name="Image_6_170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223</xdr:row>
      <xdr:rowOff>19050</xdr:rowOff>
    </xdr:from>
    <xdr:to>
      <xdr:col>5</xdr:col>
      <xdr:colOff>942975</xdr:colOff>
      <xdr:row>224</xdr:row>
      <xdr:rowOff>1057275</xdr:rowOff>
    </xdr:to>
    <xdr:pic>
      <xdr:nvPicPr>
        <xdr:cNvPr id="67" name="Image_6_224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133</xdr:row>
      <xdr:rowOff>19050</xdr:rowOff>
    </xdr:from>
    <xdr:to>
      <xdr:col>5</xdr:col>
      <xdr:colOff>942975</xdr:colOff>
      <xdr:row>134</xdr:row>
      <xdr:rowOff>1057275</xdr:rowOff>
    </xdr:to>
    <xdr:pic>
      <xdr:nvPicPr>
        <xdr:cNvPr id="68" name="Image_6_134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</xdr:row>
      <xdr:rowOff>19050</xdr:rowOff>
    </xdr:from>
    <xdr:to>
      <xdr:col>5</xdr:col>
      <xdr:colOff>942975</xdr:colOff>
      <xdr:row>20</xdr:row>
      <xdr:rowOff>1057275</xdr:rowOff>
    </xdr:to>
    <xdr:pic>
      <xdr:nvPicPr>
        <xdr:cNvPr id="69" name="Image_6_20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</xdr:row>
      <xdr:rowOff>19050</xdr:rowOff>
    </xdr:from>
    <xdr:to>
      <xdr:col>5</xdr:col>
      <xdr:colOff>942975</xdr:colOff>
      <xdr:row>26</xdr:row>
      <xdr:rowOff>1057275</xdr:rowOff>
    </xdr:to>
    <xdr:pic>
      <xdr:nvPicPr>
        <xdr:cNvPr id="70" name="Image_6_26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</xdr:row>
      <xdr:rowOff>19050</xdr:rowOff>
    </xdr:from>
    <xdr:to>
      <xdr:col>5</xdr:col>
      <xdr:colOff>942975</xdr:colOff>
      <xdr:row>46</xdr:row>
      <xdr:rowOff>1057275</xdr:rowOff>
    </xdr:to>
    <xdr:pic>
      <xdr:nvPicPr>
        <xdr:cNvPr id="71" name="Image_6_46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205</xdr:row>
      <xdr:rowOff>19050</xdr:rowOff>
    </xdr:from>
    <xdr:to>
      <xdr:col>5</xdr:col>
      <xdr:colOff>942975</xdr:colOff>
      <xdr:row>206</xdr:row>
      <xdr:rowOff>1057275</xdr:rowOff>
    </xdr:to>
    <xdr:pic>
      <xdr:nvPicPr>
        <xdr:cNvPr id="72" name="Image_6_206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</xdr:row>
      <xdr:rowOff>19050</xdr:rowOff>
    </xdr:from>
    <xdr:to>
      <xdr:col>5</xdr:col>
      <xdr:colOff>942975</xdr:colOff>
      <xdr:row>72</xdr:row>
      <xdr:rowOff>1057275</xdr:rowOff>
    </xdr:to>
    <xdr:pic>
      <xdr:nvPicPr>
        <xdr:cNvPr id="73" name="Image_6_7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91</xdr:row>
      <xdr:rowOff>19050</xdr:rowOff>
    </xdr:from>
    <xdr:to>
      <xdr:col>5</xdr:col>
      <xdr:colOff>942975</xdr:colOff>
      <xdr:row>92</xdr:row>
      <xdr:rowOff>1057275</xdr:rowOff>
    </xdr:to>
    <xdr:pic>
      <xdr:nvPicPr>
        <xdr:cNvPr id="74" name="Image_6_92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</xdr:row>
      <xdr:rowOff>19050</xdr:rowOff>
    </xdr:from>
    <xdr:to>
      <xdr:col>5</xdr:col>
      <xdr:colOff>942975</xdr:colOff>
      <xdr:row>38</xdr:row>
      <xdr:rowOff>1057275</xdr:rowOff>
    </xdr:to>
    <xdr:pic>
      <xdr:nvPicPr>
        <xdr:cNvPr id="75" name="Image_6_38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125</xdr:row>
      <xdr:rowOff>19050</xdr:rowOff>
    </xdr:from>
    <xdr:to>
      <xdr:col>5</xdr:col>
      <xdr:colOff>942975</xdr:colOff>
      <xdr:row>126</xdr:row>
      <xdr:rowOff>1057275</xdr:rowOff>
    </xdr:to>
    <xdr:pic>
      <xdr:nvPicPr>
        <xdr:cNvPr id="76" name="Image_6_126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81</xdr:row>
      <xdr:rowOff>19050</xdr:rowOff>
    </xdr:from>
    <xdr:to>
      <xdr:col>5</xdr:col>
      <xdr:colOff>942975</xdr:colOff>
      <xdr:row>82</xdr:row>
      <xdr:rowOff>1057275</xdr:rowOff>
    </xdr:to>
    <xdr:pic>
      <xdr:nvPicPr>
        <xdr:cNvPr id="77" name="Image_6_82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</xdr:row>
      <xdr:rowOff>19050</xdr:rowOff>
    </xdr:from>
    <xdr:to>
      <xdr:col>5</xdr:col>
      <xdr:colOff>942975</xdr:colOff>
      <xdr:row>64</xdr:row>
      <xdr:rowOff>1057275</xdr:rowOff>
    </xdr:to>
    <xdr:pic>
      <xdr:nvPicPr>
        <xdr:cNvPr id="78" name="Image_6_64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19050</xdr:rowOff>
    </xdr:from>
    <xdr:to>
      <xdr:col>5</xdr:col>
      <xdr:colOff>942975</xdr:colOff>
      <xdr:row>110</xdr:row>
      <xdr:rowOff>1057275</xdr:rowOff>
    </xdr:to>
    <xdr:pic>
      <xdr:nvPicPr>
        <xdr:cNvPr id="79" name="Image_6_110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117</xdr:row>
      <xdr:rowOff>19050</xdr:rowOff>
    </xdr:from>
    <xdr:to>
      <xdr:col>5</xdr:col>
      <xdr:colOff>942975</xdr:colOff>
      <xdr:row>118</xdr:row>
      <xdr:rowOff>1057275</xdr:rowOff>
    </xdr:to>
    <xdr:pic>
      <xdr:nvPicPr>
        <xdr:cNvPr id="80" name="Image_6_118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143</xdr:row>
      <xdr:rowOff>19050</xdr:rowOff>
    </xdr:from>
    <xdr:to>
      <xdr:col>5</xdr:col>
      <xdr:colOff>942975</xdr:colOff>
      <xdr:row>144</xdr:row>
      <xdr:rowOff>1057275</xdr:rowOff>
    </xdr:to>
    <xdr:pic>
      <xdr:nvPicPr>
        <xdr:cNvPr id="81" name="Image_6_144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161</xdr:row>
      <xdr:rowOff>19050</xdr:rowOff>
    </xdr:from>
    <xdr:to>
      <xdr:col>5</xdr:col>
      <xdr:colOff>942975</xdr:colOff>
      <xdr:row>162</xdr:row>
      <xdr:rowOff>1057275</xdr:rowOff>
    </xdr:to>
    <xdr:pic>
      <xdr:nvPicPr>
        <xdr:cNvPr id="82" name="Image_6_162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199</xdr:row>
      <xdr:rowOff>19050</xdr:rowOff>
    </xdr:from>
    <xdr:to>
      <xdr:col>5</xdr:col>
      <xdr:colOff>942975</xdr:colOff>
      <xdr:row>200</xdr:row>
      <xdr:rowOff>1057275</xdr:rowOff>
    </xdr:to>
    <xdr:pic>
      <xdr:nvPicPr>
        <xdr:cNvPr id="83" name="Image_6_200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153</xdr:row>
      <xdr:rowOff>19050</xdr:rowOff>
    </xdr:from>
    <xdr:to>
      <xdr:col>5</xdr:col>
      <xdr:colOff>942975</xdr:colOff>
      <xdr:row>154</xdr:row>
      <xdr:rowOff>1057275</xdr:rowOff>
    </xdr:to>
    <xdr:pic>
      <xdr:nvPicPr>
        <xdr:cNvPr id="84" name="Image_6_154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189</xdr:row>
      <xdr:rowOff>19050</xdr:rowOff>
    </xdr:from>
    <xdr:to>
      <xdr:col>5</xdr:col>
      <xdr:colOff>942975</xdr:colOff>
      <xdr:row>190</xdr:row>
      <xdr:rowOff>1057275</xdr:rowOff>
    </xdr:to>
    <xdr:pic>
      <xdr:nvPicPr>
        <xdr:cNvPr id="85" name="Image_6_190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217</xdr:row>
      <xdr:rowOff>19050</xdr:rowOff>
    </xdr:from>
    <xdr:to>
      <xdr:col>5</xdr:col>
      <xdr:colOff>942975</xdr:colOff>
      <xdr:row>218</xdr:row>
      <xdr:rowOff>1057275</xdr:rowOff>
    </xdr:to>
    <xdr:pic>
      <xdr:nvPicPr>
        <xdr:cNvPr id="86" name="Image_6_218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181</xdr:row>
      <xdr:rowOff>19050</xdr:rowOff>
    </xdr:from>
    <xdr:to>
      <xdr:col>5</xdr:col>
      <xdr:colOff>942975</xdr:colOff>
      <xdr:row>182</xdr:row>
      <xdr:rowOff>1057275</xdr:rowOff>
    </xdr:to>
    <xdr:pic>
      <xdr:nvPicPr>
        <xdr:cNvPr id="87" name="Image_6_182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171</xdr:row>
      <xdr:rowOff>19050</xdr:rowOff>
    </xdr:from>
    <xdr:to>
      <xdr:col>5</xdr:col>
      <xdr:colOff>942975</xdr:colOff>
      <xdr:row>172</xdr:row>
      <xdr:rowOff>1057275</xdr:rowOff>
    </xdr:to>
    <xdr:pic>
      <xdr:nvPicPr>
        <xdr:cNvPr id="88" name="Image_6_172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225</xdr:row>
      <xdr:rowOff>19050</xdr:rowOff>
    </xdr:from>
    <xdr:to>
      <xdr:col>5</xdr:col>
      <xdr:colOff>942975</xdr:colOff>
      <xdr:row>226</xdr:row>
      <xdr:rowOff>1057275</xdr:rowOff>
    </xdr:to>
    <xdr:pic>
      <xdr:nvPicPr>
        <xdr:cNvPr id="89" name="Image_6_226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</xdr:row>
      <xdr:rowOff>19050</xdr:rowOff>
    </xdr:from>
    <xdr:to>
      <xdr:col>5</xdr:col>
      <xdr:colOff>942975</xdr:colOff>
      <xdr:row>30</xdr:row>
      <xdr:rowOff>1057275</xdr:rowOff>
    </xdr:to>
    <xdr:pic>
      <xdr:nvPicPr>
        <xdr:cNvPr id="90" name="Image_6_30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</xdr:row>
      <xdr:rowOff>19050</xdr:rowOff>
    </xdr:from>
    <xdr:to>
      <xdr:col>5</xdr:col>
      <xdr:colOff>942975</xdr:colOff>
      <xdr:row>28</xdr:row>
      <xdr:rowOff>1057275</xdr:rowOff>
    </xdr:to>
    <xdr:pic>
      <xdr:nvPicPr>
        <xdr:cNvPr id="91" name="Image_6_28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</xdr:row>
      <xdr:rowOff>19050</xdr:rowOff>
    </xdr:from>
    <xdr:to>
      <xdr:col>5</xdr:col>
      <xdr:colOff>942975</xdr:colOff>
      <xdr:row>48</xdr:row>
      <xdr:rowOff>1057275</xdr:rowOff>
    </xdr:to>
    <xdr:pic>
      <xdr:nvPicPr>
        <xdr:cNvPr id="92" name="Image_6_48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</xdr:row>
      <xdr:rowOff>19050</xdr:rowOff>
    </xdr:from>
    <xdr:to>
      <xdr:col>5</xdr:col>
      <xdr:colOff>942975</xdr:colOff>
      <xdr:row>56</xdr:row>
      <xdr:rowOff>1057275</xdr:rowOff>
    </xdr:to>
    <xdr:pic>
      <xdr:nvPicPr>
        <xdr:cNvPr id="93" name="Image_6_56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73</xdr:row>
      <xdr:rowOff>19050</xdr:rowOff>
    </xdr:from>
    <xdr:to>
      <xdr:col>5</xdr:col>
      <xdr:colOff>942975</xdr:colOff>
      <xdr:row>74</xdr:row>
      <xdr:rowOff>1057275</xdr:rowOff>
    </xdr:to>
    <xdr:pic>
      <xdr:nvPicPr>
        <xdr:cNvPr id="94" name="Image_6_74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101</xdr:row>
      <xdr:rowOff>19050</xdr:rowOff>
    </xdr:from>
    <xdr:to>
      <xdr:col>5</xdr:col>
      <xdr:colOff>942975</xdr:colOff>
      <xdr:row>102</xdr:row>
      <xdr:rowOff>1057275</xdr:rowOff>
    </xdr:to>
    <xdr:pic>
      <xdr:nvPicPr>
        <xdr:cNvPr id="95" name="Image_6_102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</xdr:row>
      <xdr:rowOff>19050</xdr:rowOff>
    </xdr:from>
    <xdr:to>
      <xdr:col>5</xdr:col>
      <xdr:colOff>942975</xdr:colOff>
      <xdr:row>66</xdr:row>
      <xdr:rowOff>1057275</xdr:rowOff>
    </xdr:to>
    <xdr:pic>
      <xdr:nvPicPr>
        <xdr:cNvPr id="96" name="Image_6_66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127</xdr:row>
      <xdr:rowOff>19050</xdr:rowOff>
    </xdr:from>
    <xdr:to>
      <xdr:col>5</xdr:col>
      <xdr:colOff>942975</xdr:colOff>
      <xdr:row>128</xdr:row>
      <xdr:rowOff>1057275</xdr:rowOff>
    </xdr:to>
    <xdr:pic>
      <xdr:nvPicPr>
        <xdr:cNvPr id="97" name="Image_6_128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83</xdr:row>
      <xdr:rowOff>19050</xdr:rowOff>
    </xdr:from>
    <xdr:to>
      <xdr:col>5</xdr:col>
      <xdr:colOff>942975</xdr:colOff>
      <xdr:row>84</xdr:row>
      <xdr:rowOff>1057275</xdr:rowOff>
    </xdr:to>
    <xdr:pic>
      <xdr:nvPicPr>
        <xdr:cNvPr id="98" name="Image_6_84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19050</xdr:rowOff>
    </xdr:from>
    <xdr:to>
      <xdr:col>5</xdr:col>
      <xdr:colOff>942975</xdr:colOff>
      <xdr:row>120</xdr:row>
      <xdr:rowOff>1057275</xdr:rowOff>
    </xdr:to>
    <xdr:pic>
      <xdr:nvPicPr>
        <xdr:cNvPr id="99" name="Image_6_120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137</xdr:row>
      <xdr:rowOff>19050</xdr:rowOff>
    </xdr:from>
    <xdr:to>
      <xdr:col>5</xdr:col>
      <xdr:colOff>942975</xdr:colOff>
      <xdr:row>138</xdr:row>
      <xdr:rowOff>1057275</xdr:rowOff>
    </xdr:to>
    <xdr:pic>
      <xdr:nvPicPr>
        <xdr:cNvPr id="100" name="Image_6_138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145</xdr:row>
      <xdr:rowOff>19050</xdr:rowOff>
    </xdr:from>
    <xdr:to>
      <xdr:col>5</xdr:col>
      <xdr:colOff>942975</xdr:colOff>
      <xdr:row>146</xdr:row>
      <xdr:rowOff>1057275</xdr:rowOff>
    </xdr:to>
    <xdr:pic>
      <xdr:nvPicPr>
        <xdr:cNvPr id="101" name="Image_6_146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155</xdr:row>
      <xdr:rowOff>19050</xdr:rowOff>
    </xdr:from>
    <xdr:to>
      <xdr:col>5</xdr:col>
      <xdr:colOff>942975</xdr:colOff>
      <xdr:row>156</xdr:row>
      <xdr:rowOff>1057275</xdr:rowOff>
    </xdr:to>
    <xdr:pic>
      <xdr:nvPicPr>
        <xdr:cNvPr id="102" name="Image_6_156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99</xdr:row>
      <xdr:rowOff>19050</xdr:rowOff>
    </xdr:from>
    <xdr:to>
      <xdr:col>5</xdr:col>
      <xdr:colOff>942975</xdr:colOff>
      <xdr:row>100</xdr:row>
      <xdr:rowOff>1057275</xdr:rowOff>
    </xdr:to>
    <xdr:pic>
      <xdr:nvPicPr>
        <xdr:cNvPr id="103" name="Image_6_100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163</xdr:row>
      <xdr:rowOff>19050</xdr:rowOff>
    </xdr:from>
    <xdr:to>
      <xdr:col>5</xdr:col>
      <xdr:colOff>942975</xdr:colOff>
      <xdr:row>164</xdr:row>
      <xdr:rowOff>1057275</xdr:rowOff>
    </xdr:to>
    <xdr:pic>
      <xdr:nvPicPr>
        <xdr:cNvPr id="104" name="Image_6_164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209</xdr:row>
      <xdr:rowOff>19050</xdr:rowOff>
    </xdr:from>
    <xdr:to>
      <xdr:col>5</xdr:col>
      <xdr:colOff>942975</xdr:colOff>
      <xdr:row>210</xdr:row>
      <xdr:rowOff>1057275</xdr:rowOff>
    </xdr:to>
    <xdr:pic>
      <xdr:nvPicPr>
        <xdr:cNvPr id="105" name="Image_6_210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173</xdr:row>
      <xdr:rowOff>19050</xdr:rowOff>
    </xdr:from>
    <xdr:to>
      <xdr:col>5</xdr:col>
      <xdr:colOff>942975</xdr:colOff>
      <xdr:row>174</xdr:row>
      <xdr:rowOff>1057275</xdr:rowOff>
    </xdr:to>
    <xdr:pic>
      <xdr:nvPicPr>
        <xdr:cNvPr id="106" name="Image_6_174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191</xdr:row>
      <xdr:rowOff>19050</xdr:rowOff>
    </xdr:from>
    <xdr:to>
      <xdr:col>5</xdr:col>
      <xdr:colOff>942975</xdr:colOff>
      <xdr:row>192</xdr:row>
      <xdr:rowOff>1057275</xdr:rowOff>
    </xdr:to>
    <xdr:pic>
      <xdr:nvPicPr>
        <xdr:cNvPr id="107" name="Image_6_192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227</xdr:row>
      <xdr:rowOff>19050</xdr:rowOff>
    </xdr:from>
    <xdr:to>
      <xdr:col>5</xdr:col>
      <xdr:colOff>942975</xdr:colOff>
      <xdr:row>228</xdr:row>
      <xdr:rowOff>1057275</xdr:rowOff>
    </xdr:to>
    <xdr:pic>
      <xdr:nvPicPr>
        <xdr:cNvPr id="108" name="Image_6_228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229</xdr:row>
      <xdr:rowOff>19050</xdr:rowOff>
    </xdr:from>
    <xdr:to>
      <xdr:col>5</xdr:col>
      <xdr:colOff>942975</xdr:colOff>
      <xdr:row>230</xdr:row>
      <xdr:rowOff>1057275</xdr:rowOff>
    </xdr:to>
    <xdr:pic>
      <xdr:nvPicPr>
        <xdr:cNvPr id="109" name="Image_6_230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237</xdr:row>
      <xdr:rowOff>19050</xdr:rowOff>
    </xdr:from>
    <xdr:to>
      <xdr:col>5</xdr:col>
      <xdr:colOff>942975</xdr:colOff>
      <xdr:row>238</xdr:row>
      <xdr:rowOff>1057275</xdr:rowOff>
    </xdr:to>
    <xdr:pic>
      <xdr:nvPicPr>
        <xdr:cNvPr id="110" name="Image_6_238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207</xdr:row>
      <xdr:rowOff>19050</xdr:rowOff>
    </xdr:from>
    <xdr:to>
      <xdr:col>5</xdr:col>
      <xdr:colOff>942975</xdr:colOff>
      <xdr:row>208</xdr:row>
      <xdr:rowOff>1057275</xdr:rowOff>
    </xdr:to>
    <xdr:pic>
      <xdr:nvPicPr>
        <xdr:cNvPr id="111" name="Image_6_208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135</xdr:row>
      <xdr:rowOff>19050</xdr:rowOff>
    </xdr:from>
    <xdr:to>
      <xdr:col>5</xdr:col>
      <xdr:colOff>942975</xdr:colOff>
      <xdr:row>136</xdr:row>
      <xdr:rowOff>1057275</xdr:rowOff>
    </xdr:to>
    <xdr:pic>
      <xdr:nvPicPr>
        <xdr:cNvPr id="112" name="Image_6_136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231</xdr:row>
      <xdr:rowOff>19050</xdr:rowOff>
    </xdr:from>
    <xdr:to>
      <xdr:col>5</xdr:col>
      <xdr:colOff>942975</xdr:colOff>
      <xdr:row>232</xdr:row>
      <xdr:rowOff>1057275</xdr:rowOff>
    </xdr:to>
    <xdr:pic>
      <xdr:nvPicPr>
        <xdr:cNvPr id="113" name="Image_6_232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239</xdr:row>
      <xdr:rowOff>19050</xdr:rowOff>
    </xdr:from>
    <xdr:to>
      <xdr:col>5</xdr:col>
      <xdr:colOff>942975</xdr:colOff>
      <xdr:row>240</xdr:row>
      <xdr:rowOff>1057275</xdr:rowOff>
    </xdr:to>
    <xdr:pic>
      <xdr:nvPicPr>
        <xdr:cNvPr id="114" name="Image_6_240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233</xdr:row>
      <xdr:rowOff>19050</xdr:rowOff>
    </xdr:from>
    <xdr:to>
      <xdr:col>5</xdr:col>
      <xdr:colOff>942975</xdr:colOff>
      <xdr:row>234</xdr:row>
      <xdr:rowOff>1057275</xdr:rowOff>
    </xdr:to>
    <xdr:pic>
      <xdr:nvPicPr>
        <xdr:cNvPr id="115" name="Image_6_234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235</xdr:row>
      <xdr:rowOff>19050</xdr:rowOff>
    </xdr:from>
    <xdr:to>
      <xdr:col>5</xdr:col>
      <xdr:colOff>942975</xdr:colOff>
      <xdr:row>236</xdr:row>
      <xdr:rowOff>1057275</xdr:rowOff>
    </xdr:to>
    <xdr:pic>
      <xdr:nvPicPr>
        <xdr:cNvPr id="116" name="Image_6_236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opt.consowear.ru/prod32303?1&amp;138_70_13052020_1029" TargetMode="External"/><Relationship Id="rId117" Type="http://schemas.openxmlformats.org/officeDocument/2006/relationships/drawing" Target="../drawings/drawing1.xml"/><Relationship Id="rId21" Type="http://schemas.openxmlformats.org/officeDocument/2006/relationships/hyperlink" Target="https://opt.consowear.ru/prod32296?1&amp;138_70_13052020_1029" TargetMode="External"/><Relationship Id="rId42" Type="http://schemas.openxmlformats.org/officeDocument/2006/relationships/hyperlink" Target="https://opt.consowear.ru/prod32329?1&amp;138_70_13052020_1029" TargetMode="External"/><Relationship Id="rId47" Type="http://schemas.openxmlformats.org/officeDocument/2006/relationships/hyperlink" Target="https://opt.consowear.ru/prod32335?1&amp;138_70_13052020_1029" TargetMode="External"/><Relationship Id="rId63" Type="http://schemas.openxmlformats.org/officeDocument/2006/relationships/hyperlink" Target="https://opt.consowear.ru/prod32358?1&amp;138_70_13052020_1029" TargetMode="External"/><Relationship Id="rId68" Type="http://schemas.openxmlformats.org/officeDocument/2006/relationships/hyperlink" Target="https://opt.consowear.ru/prod32363?1&amp;138_70_13052020_1029" TargetMode="External"/><Relationship Id="rId84" Type="http://schemas.openxmlformats.org/officeDocument/2006/relationships/hyperlink" Target="https://opt.consowear.ru/prod32382?1&amp;138_70_13052020_1029" TargetMode="External"/><Relationship Id="rId89" Type="http://schemas.openxmlformats.org/officeDocument/2006/relationships/hyperlink" Target="https://opt.consowear.ru/prod32902?1&amp;138_70_13052020_1029" TargetMode="External"/><Relationship Id="rId112" Type="http://schemas.openxmlformats.org/officeDocument/2006/relationships/hyperlink" Target="https://opt.consowear.ru/prod32875?1&amp;138_70_13052020_1029" TargetMode="External"/><Relationship Id="rId16" Type="http://schemas.openxmlformats.org/officeDocument/2006/relationships/hyperlink" Target="https://opt.consowear.ru/prod32295?1&amp;138_70_13052020_1029" TargetMode="External"/><Relationship Id="rId107" Type="http://schemas.openxmlformats.org/officeDocument/2006/relationships/hyperlink" Target="https://opt.consowear.ru/prod32869?1&amp;138_70_13052020_1029" TargetMode="External"/><Relationship Id="rId11" Type="http://schemas.openxmlformats.org/officeDocument/2006/relationships/hyperlink" Target="https://opt.consowear.ru/prod32288?1&amp;138_70_13052020_1029" TargetMode="External"/><Relationship Id="rId24" Type="http://schemas.openxmlformats.org/officeDocument/2006/relationships/hyperlink" Target="https://opt.consowear.ru/prod32302?1&amp;138_70_13052020_1029" TargetMode="External"/><Relationship Id="rId32" Type="http://schemas.openxmlformats.org/officeDocument/2006/relationships/hyperlink" Target="https://opt.consowear.ru/prod32315?1&amp;138_70_13052020_1029" TargetMode="External"/><Relationship Id="rId37" Type="http://schemas.openxmlformats.org/officeDocument/2006/relationships/hyperlink" Target="https://opt.consowear.ru/prod32325?1&amp;138_70_13052020_1029" TargetMode="External"/><Relationship Id="rId40" Type="http://schemas.openxmlformats.org/officeDocument/2006/relationships/hyperlink" Target="https://opt.consowear.ru/prod32328?1&amp;138_70_13052020_1029" TargetMode="External"/><Relationship Id="rId45" Type="http://schemas.openxmlformats.org/officeDocument/2006/relationships/hyperlink" Target="https://opt.consowear.ru/prod32331?1&amp;138_70_13052020_1029" TargetMode="External"/><Relationship Id="rId53" Type="http://schemas.openxmlformats.org/officeDocument/2006/relationships/hyperlink" Target="https://opt.consowear.ru/prod32343?1&amp;138_70_13052020_1029" TargetMode="External"/><Relationship Id="rId58" Type="http://schemas.openxmlformats.org/officeDocument/2006/relationships/hyperlink" Target="https://opt.consowear.ru/prod32352?1&amp;138_70_13052020_1029" TargetMode="External"/><Relationship Id="rId66" Type="http://schemas.openxmlformats.org/officeDocument/2006/relationships/hyperlink" Target="https://opt.consowear.ru/prod32357?1&amp;138_70_13052020_1029" TargetMode="External"/><Relationship Id="rId74" Type="http://schemas.openxmlformats.org/officeDocument/2006/relationships/hyperlink" Target="https://opt.consowear.ru/prod32369?1&amp;138_70_13052020_1029" TargetMode="External"/><Relationship Id="rId79" Type="http://schemas.openxmlformats.org/officeDocument/2006/relationships/hyperlink" Target="https://opt.consowear.ru/prod32376?1&amp;138_70_13052020_1029" TargetMode="External"/><Relationship Id="rId87" Type="http://schemas.openxmlformats.org/officeDocument/2006/relationships/hyperlink" Target="https://opt.consowear.ru/prod32892?1&amp;138_70_13052020_1029" TargetMode="External"/><Relationship Id="rId102" Type="http://schemas.openxmlformats.org/officeDocument/2006/relationships/hyperlink" Target="https://opt.consowear.ru/prod32907?1&amp;138_70_13052020_1029" TargetMode="External"/><Relationship Id="rId110" Type="http://schemas.openxmlformats.org/officeDocument/2006/relationships/hyperlink" Target="https://opt.consowear.ru/prod32877?1&amp;138_70_13052020_1029" TargetMode="External"/><Relationship Id="rId115" Type="http://schemas.openxmlformats.org/officeDocument/2006/relationships/hyperlink" Target="https://opt.consowear.ru/prod32872?1&amp;138_70_13052020_1029" TargetMode="External"/><Relationship Id="rId5" Type="http://schemas.openxmlformats.org/officeDocument/2006/relationships/hyperlink" Target="https://opt.consowear.ru/prod32282?1&amp;138_70_13052020_1029" TargetMode="External"/><Relationship Id="rId61" Type="http://schemas.openxmlformats.org/officeDocument/2006/relationships/hyperlink" Target="https://opt.consowear.ru/prod32356?1&amp;138_70_13052020_1029" TargetMode="External"/><Relationship Id="rId82" Type="http://schemas.openxmlformats.org/officeDocument/2006/relationships/hyperlink" Target="https://opt.consowear.ru/prod32379?1&amp;138_70_13052020_1029" TargetMode="External"/><Relationship Id="rId90" Type="http://schemas.openxmlformats.org/officeDocument/2006/relationships/hyperlink" Target="https://opt.consowear.ru/prod32903?1&amp;138_70_13052020_1029" TargetMode="External"/><Relationship Id="rId95" Type="http://schemas.openxmlformats.org/officeDocument/2006/relationships/hyperlink" Target="https://opt.consowear.ru/prod32881?1&amp;138_70_13052020_1029" TargetMode="External"/><Relationship Id="rId19" Type="http://schemas.openxmlformats.org/officeDocument/2006/relationships/hyperlink" Target="https://opt.consowear.ru/prod32298?1&amp;138_70_13052020_1029" TargetMode="External"/><Relationship Id="rId14" Type="http://schemas.openxmlformats.org/officeDocument/2006/relationships/hyperlink" Target="https://opt.consowear.ru/prod32289?1&amp;138_70_13052020_1029" TargetMode="External"/><Relationship Id="rId22" Type="http://schemas.openxmlformats.org/officeDocument/2006/relationships/hyperlink" Target="https://opt.consowear.ru/prod32297?1&amp;138_70_13052020_1029" TargetMode="External"/><Relationship Id="rId27" Type="http://schemas.openxmlformats.org/officeDocument/2006/relationships/hyperlink" Target="https://opt.consowear.ru/prod32308?1&amp;138_70_13052020_1029" TargetMode="External"/><Relationship Id="rId30" Type="http://schemas.openxmlformats.org/officeDocument/2006/relationships/hyperlink" Target="https://opt.consowear.ru/prod32313?1&amp;138_70_13052020_1029" TargetMode="External"/><Relationship Id="rId35" Type="http://schemas.openxmlformats.org/officeDocument/2006/relationships/hyperlink" Target="https://opt.consowear.ru/prod32318?1&amp;138_70_13052020_1029" TargetMode="External"/><Relationship Id="rId43" Type="http://schemas.openxmlformats.org/officeDocument/2006/relationships/hyperlink" Target="https://opt.consowear.ru/prod32332?1&amp;138_70_13052020_1029" TargetMode="External"/><Relationship Id="rId48" Type="http://schemas.openxmlformats.org/officeDocument/2006/relationships/hyperlink" Target="https://opt.consowear.ru/prod32337?1&amp;138_70_13052020_1029" TargetMode="External"/><Relationship Id="rId56" Type="http://schemas.openxmlformats.org/officeDocument/2006/relationships/hyperlink" Target="https://opt.consowear.ru/prod32348?1&amp;138_70_13052020_1029" TargetMode="External"/><Relationship Id="rId64" Type="http://schemas.openxmlformats.org/officeDocument/2006/relationships/hyperlink" Target="https://opt.consowear.ru/prod32359?1&amp;138_70_13052020_1029" TargetMode="External"/><Relationship Id="rId69" Type="http://schemas.openxmlformats.org/officeDocument/2006/relationships/hyperlink" Target="https://opt.consowear.ru/prod32364?1&amp;138_70_13052020_1029" TargetMode="External"/><Relationship Id="rId77" Type="http://schemas.openxmlformats.org/officeDocument/2006/relationships/hyperlink" Target="https://opt.consowear.ru/prod32374?1&amp;138_70_13052020_1029" TargetMode="External"/><Relationship Id="rId100" Type="http://schemas.openxmlformats.org/officeDocument/2006/relationships/hyperlink" Target="https://opt.consowear.ru/prod32905?1&amp;138_70_13052020_1029" TargetMode="External"/><Relationship Id="rId105" Type="http://schemas.openxmlformats.org/officeDocument/2006/relationships/hyperlink" Target="https://opt.consowear.ru/prod32888?1&amp;138_70_13052020_1029" TargetMode="External"/><Relationship Id="rId113" Type="http://schemas.openxmlformats.org/officeDocument/2006/relationships/hyperlink" Target="https://opt.consowear.ru/prod32874?1&amp;138_70_13052020_1029" TargetMode="External"/><Relationship Id="rId8" Type="http://schemas.openxmlformats.org/officeDocument/2006/relationships/hyperlink" Target="https://opt.consowear.ru/prod32286?1&amp;138_70_13052020_1029" TargetMode="External"/><Relationship Id="rId51" Type="http://schemas.openxmlformats.org/officeDocument/2006/relationships/hyperlink" Target="https://opt.consowear.ru/prod32340?1&amp;138_70_13052020_1029" TargetMode="External"/><Relationship Id="rId72" Type="http://schemas.openxmlformats.org/officeDocument/2006/relationships/hyperlink" Target="https://opt.consowear.ru/prod32368?1&amp;138_70_13052020_1029" TargetMode="External"/><Relationship Id="rId80" Type="http://schemas.openxmlformats.org/officeDocument/2006/relationships/hyperlink" Target="https://opt.consowear.ru/prod32377?1&amp;138_70_13052020_1029" TargetMode="External"/><Relationship Id="rId85" Type="http://schemas.openxmlformats.org/officeDocument/2006/relationships/hyperlink" Target="https://opt.consowear.ru/prod32383?1&amp;138_70_13052020_1029" TargetMode="External"/><Relationship Id="rId93" Type="http://schemas.openxmlformats.org/officeDocument/2006/relationships/hyperlink" Target="https://opt.consowear.ru/prod32896?1&amp;138_70_13052020_1029" TargetMode="External"/><Relationship Id="rId98" Type="http://schemas.openxmlformats.org/officeDocument/2006/relationships/hyperlink" Target="https://opt.consowear.ru/prod32883?1&amp;138_70_13052020_1029" TargetMode="External"/><Relationship Id="rId3" Type="http://schemas.openxmlformats.org/officeDocument/2006/relationships/hyperlink" Target="https://opt.consowear.ru/prod32283?1&amp;138_70_13052020_1029" TargetMode="External"/><Relationship Id="rId12" Type="http://schemas.openxmlformats.org/officeDocument/2006/relationships/hyperlink" Target="https://opt.consowear.ru/prod32290?1&amp;138_70_13052020_1029" TargetMode="External"/><Relationship Id="rId17" Type="http://schemas.openxmlformats.org/officeDocument/2006/relationships/hyperlink" Target="https://opt.consowear.ru/prod32292?1&amp;138_70_13052020_1029" TargetMode="External"/><Relationship Id="rId25" Type="http://schemas.openxmlformats.org/officeDocument/2006/relationships/hyperlink" Target="https://opt.consowear.ru/prod32300?1&amp;138_70_13052020_1029" TargetMode="External"/><Relationship Id="rId33" Type="http://schemas.openxmlformats.org/officeDocument/2006/relationships/hyperlink" Target="https://opt.consowear.ru/prod32314?1&amp;138_70_13052020_1029" TargetMode="External"/><Relationship Id="rId38" Type="http://schemas.openxmlformats.org/officeDocument/2006/relationships/hyperlink" Target="https://opt.consowear.ru/prod32327?1&amp;138_70_13052020_1029" TargetMode="External"/><Relationship Id="rId46" Type="http://schemas.openxmlformats.org/officeDocument/2006/relationships/hyperlink" Target="https://opt.consowear.ru/prod32334?1&amp;138_70_13052020_1029" TargetMode="External"/><Relationship Id="rId59" Type="http://schemas.openxmlformats.org/officeDocument/2006/relationships/hyperlink" Target="https://opt.consowear.ru/prod32351?1&amp;138_70_13052020_1029" TargetMode="External"/><Relationship Id="rId67" Type="http://schemas.openxmlformats.org/officeDocument/2006/relationships/hyperlink" Target="https://opt.consowear.ru/prod32362?1&amp;138_70_13052020_1029" TargetMode="External"/><Relationship Id="rId103" Type="http://schemas.openxmlformats.org/officeDocument/2006/relationships/hyperlink" Target="https://opt.consowear.ru/prod32886?1&amp;138_70_13052020_1029" TargetMode="External"/><Relationship Id="rId108" Type="http://schemas.openxmlformats.org/officeDocument/2006/relationships/hyperlink" Target="https://opt.consowear.ru/prod32879?1&amp;138_70_13052020_1029" TargetMode="External"/><Relationship Id="rId116" Type="http://schemas.openxmlformats.org/officeDocument/2006/relationships/hyperlink" Target="https://opt.consowear.ru/prod32871?1&amp;138_70_13052020_1029" TargetMode="External"/><Relationship Id="rId20" Type="http://schemas.openxmlformats.org/officeDocument/2006/relationships/hyperlink" Target="https://opt.consowear.ru/prod32299?1&amp;138_70_13052020_1029" TargetMode="External"/><Relationship Id="rId41" Type="http://schemas.openxmlformats.org/officeDocument/2006/relationships/hyperlink" Target="https://opt.consowear.ru/prod32330?1&amp;138_70_13052020_1029" TargetMode="External"/><Relationship Id="rId54" Type="http://schemas.openxmlformats.org/officeDocument/2006/relationships/hyperlink" Target="https://opt.consowear.ru/prod32346?1&amp;138_70_13052020_1029" TargetMode="External"/><Relationship Id="rId62" Type="http://schemas.openxmlformats.org/officeDocument/2006/relationships/hyperlink" Target="https://opt.consowear.ru/prod32355?1&amp;138_70_13052020_1029" TargetMode="External"/><Relationship Id="rId70" Type="http://schemas.openxmlformats.org/officeDocument/2006/relationships/hyperlink" Target="https://opt.consowear.ru/prod32361?1&amp;138_70_13052020_1029" TargetMode="External"/><Relationship Id="rId75" Type="http://schemas.openxmlformats.org/officeDocument/2006/relationships/hyperlink" Target="https://opt.consowear.ru/prod32375?1&amp;138_70_13052020_1029" TargetMode="External"/><Relationship Id="rId83" Type="http://schemas.openxmlformats.org/officeDocument/2006/relationships/hyperlink" Target="https://opt.consowear.ru/prod32380?1&amp;138_70_13052020_1029" TargetMode="External"/><Relationship Id="rId88" Type="http://schemas.openxmlformats.org/officeDocument/2006/relationships/hyperlink" Target="https://opt.consowear.ru/prod32893?1&amp;138_70_13052020_1029" TargetMode="External"/><Relationship Id="rId91" Type="http://schemas.openxmlformats.org/officeDocument/2006/relationships/hyperlink" Target="https://opt.consowear.ru/prod32894?1&amp;138_70_13052020_1029" TargetMode="External"/><Relationship Id="rId96" Type="http://schemas.openxmlformats.org/officeDocument/2006/relationships/hyperlink" Target="https://opt.consowear.ru/prod32906?1&amp;138_70_13052020_1029" TargetMode="External"/><Relationship Id="rId111" Type="http://schemas.openxmlformats.org/officeDocument/2006/relationships/hyperlink" Target="https://opt.consowear.ru/prod32873?1&amp;138_70_13052020_1029" TargetMode="External"/><Relationship Id="rId1" Type="http://schemas.openxmlformats.org/officeDocument/2006/relationships/hyperlink" Target="http://www.consowear.ru/" TargetMode="External"/><Relationship Id="rId6" Type="http://schemas.openxmlformats.org/officeDocument/2006/relationships/hyperlink" Target="https://opt.consowear.ru/prod32281?1&amp;138_70_13052020_1029" TargetMode="External"/><Relationship Id="rId15" Type="http://schemas.openxmlformats.org/officeDocument/2006/relationships/hyperlink" Target="https://opt.consowear.ru/prod32293?1&amp;138_70_13052020_1029" TargetMode="External"/><Relationship Id="rId23" Type="http://schemas.openxmlformats.org/officeDocument/2006/relationships/hyperlink" Target="https://opt.consowear.ru/prod32301?1&amp;138_70_13052020_1029" TargetMode="External"/><Relationship Id="rId28" Type="http://schemas.openxmlformats.org/officeDocument/2006/relationships/hyperlink" Target="https://opt.consowear.ru/prod32307?1&amp;138_70_13052020_1029" TargetMode="External"/><Relationship Id="rId36" Type="http://schemas.openxmlformats.org/officeDocument/2006/relationships/hyperlink" Target="https://opt.consowear.ru/prod32319?1&amp;138_70_13052020_1029" TargetMode="External"/><Relationship Id="rId49" Type="http://schemas.openxmlformats.org/officeDocument/2006/relationships/hyperlink" Target="https://opt.consowear.ru/prod32339?1&amp;138_70_13052020_1029" TargetMode="External"/><Relationship Id="rId57" Type="http://schemas.openxmlformats.org/officeDocument/2006/relationships/hyperlink" Target="https://opt.consowear.ru/prod32353?1&amp;138_70_13052020_1029" TargetMode="External"/><Relationship Id="rId106" Type="http://schemas.openxmlformats.org/officeDocument/2006/relationships/hyperlink" Target="https://opt.consowear.ru/prod32897?1&amp;138_70_13052020_1029" TargetMode="External"/><Relationship Id="rId114" Type="http://schemas.openxmlformats.org/officeDocument/2006/relationships/hyperlink" Target="https://opt.consowear.ru/prod32870?1&amp;138_70_13052020_1029" TargetMode="External"/><Relationship Id="rId10" Type="http://schemas.openxmlformats.org/officeDocument/2006/relationships/hyperlink" Target="https://opt.consowear.ru/prod32285?1&amp;138_70_13052020_1029" TargetMode="External"/><Relationship Id="rId31" Type="http://schemas.openxmlformats.org/officeDocument/2006/relationships/hyperlink" Target="https://opt.consowear.ru/prod32316?1&amp;138_70_13052020_1029" TargetMode="External"/><Relationship Id="rId44" Type="http://schemas.openxmlformats.org/officeDocument/2006/relationships/hyperlink" Target="https://opt.consowear.ru/prod32333?1&amp;138_70_13052020_1029" TargetMode="External"/><Relationship Id="rId52" Type="http://schemas.openxmlformats.org/officeDocument/2006/relationships/hyperlink" Target="https://opt.consowear.ru/prod32342?1&amp;138_70_13052020_1029" TargetMode="External"/><Relationship Id="rId60" Type="http://schemas.openxmlformats.org/officeDocument/2006/relationships/hyperlink" Target="https://opt.consowear.ru/prod32354?1&amp;138_70_13052020_1029" TargetMode="External"/><Relationship Id="rId65" Type="http://schemas.openxmlformats.org/officeDocument/2006/relationships/hyperlink" Target="https://opt.consowear.ru/prod32360?1&amp;138_70_13052020_1029" TargetMode="External"/><Relationship Id="rId73" Type="http://schemas.openxmlformats.org/officeDocument/2006/relationships/hyperlink" Target="https://opt.consowear.ru/prod32371?1&amp;138_70_13052020_1029" TargetMode="External"/><Relationship Id="rId78" Type="http://schemas.openxmlformats.org/officeDocument/2006/relationships/hyperlink" Target="https://opt.consowear.ru/prod32372?1&amp;138_70_13052020_1029" TargetMode="External"/><Relationship Id="rId81" Type="http://schemas.openxmlformats.org/officeDocument/2006/relationships/hyperlink" Target="https://opt.consowear.ru/prod32378?1&amp;138_70_13052020_1029" TargetMode="External"/><Relationship Id="rId86" Type="http://schemas.openxmlformats.org/officeDocument/2006/relationships/hyperlink" Target="https://opt.consowear.ru/prod32381?1&amp;138_70_13052020_1029" TargetMode="External"/><Relationship Id="rId94" Type="http://schemas.openxmlformats.org/officeDocument/2006/relationships/hyperlink" Target="https://opt.consowear.ru/prod32880?1&amp;138_70_13052020_1029" TargetMode="External"/><Relationship Id="rId99" Type="http://schemas.openxmlformats.org/officeDocument/2006/relationships/hyperlink" Target="https://opt.consowear.ru/prod32884?1&amp;138_70_13052020_1029" TargetMode="External"/><Relationship Id="rId101" Type="http://schemas.openxmlformats.org/officeDocument/2006/relationships/hyperlink" Target="https://opt.consowear.ru/prod32904?1&amp;138_70_13052020_1029" TargetMode="External"/><Relationship Id="rId4" Type="http://schemas.openxmlformats.org/officeDocument/2006/relationships/hyperlink" Target="https://opt.consowear.ru/prod32280?1&amp;138_70_13052020_1029" TargetMode="External"/><Relationship Id="rId9" Type="http://schemas.openxmlformats.org/officeDocument/2006/relationships/hyperlink" Target="https://opt.consowear.ru/prod32284?1&amp;138_70_13052020_1029" TargetMode="External"/><Relationship Id="rId13" Type="http://schemas.openxmlformats.org/officeDocument/2006/relationships/hyperlink" Target="https://opt.consowear.ru/prod32291?1&amp;138_70_13052020_1029" TargetMode="External"/><Relationship Id="rId18" Type="http://schemas.openxmlformats.org/officeDocument/2006/relationships/hyperlink" Target="https://opt.consowear.ru/prod32294?1&amp;138_70_13052020_1029" TargetMode="External"/><Relationship Id="rId39" Type="http://schemas.openxmlformats.org/officeDocument/2006/relationships/hyperlink" Target="https://opt.consowear.ru/prod32326?1&amp;138_70_13052020_1029" TargetMode="External"/><Relationship Id="rId109" Type="http://schemas.openxmlformats.org/officeDocument/2006/relationships/hyperlink" Target="https://opt.consowear.ru/prod32876?1&amp;138_70_13052020_1029" TargetMode="External"/><Relationship Id="rId34" Type="http://schemas.openxmlformats.org/officeDocument/2006/relationships/hyperlink" Target="https://opt.consowear.ru/prod32317?1&amp;138_70_13052020_1029" TargetMode="External"/><Relationship Id="rId50" Type="http://schemas.openxmlformats.org/officeDocument/2006/relationships/hyperlink" Target="https://opt.consowear.ru/prod32341?1&amp;138_70_13052020_1029" TargetMode="External"/><Relationship Id="rId55" Type="http://schemas.openxmlformats.org/officeDocument/2006/relationships/hyperlink" Target="https://opt.consowear.ru/prod32344?1&amp;138_70_13052020_1029" TargetMode="External"/><Relationship Id="rId76" Type="http://schemas.openxmlformats.org/officeDocument/2006/relationships/hyperlink" Target="https://opt.consowear.ru/prod32373?1&amp;138_70_13052020_1029" TargetMode="External"/><Relationship Id="rId97" Type="http://schemas.openxmlformats.org/officeDocument/2006/relationships/hyperlink" Target="https://opt.consowear.ru/prod32882?1&amp;138_70_13052020_1029" TargetMode="External"/><Relationship Id="rId104" Type="http://schemas.openxmlformats.org/officeDocument/2006/relationships/hyperlink" Target="https://opt.consowear.ru/prod32887?1&amp;138_70_13052020_1029" TargetMode="External"/><Relationship Id="rId7" Type="http://schemas.openxmlformats.org/officeDocument/2006/relationships/hyperlink" Target="https://opt.consowear.ru/prod32287?1&amp;138_70_13052020_1029" TargetMode="External"/><Relationship Id="rId71" Type="http://schemas.openxmlformats.org/officeDocument/2006/relationships/hyperlink" Target="https://opt.consowear.ru/prod32370?1&amp;138_70_13052020_1029" TargetMode="External"/><Relationship Id="rId92" Type="http://schemas.openxmlformats.org/officeDocument/2006/relationships/hyperlink" Target="https://opt.consowear.ru/prod32895?1&amp;138_70_13052020_1029" TargetMode="External"/><Relationship Id="rId2" Type="http://schemas.openxmlformats.org/officeDocument/2006/relationships/hyperlink" Target="mailto:info@consowear.ru" TargetMode="External"/><Relationship Id="rId29" Type="http://schemas.openxmlformats.org/officeDocument/2006/relationships/hyperlink" Target="https://opt.consowear.ru/prod32309?1&amp;138_70_13052020_10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T242"/>
  <sheetViews>
    <sheetView tabSelected="1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T1" sqref="T1:T1048576"/>
    </sheetView>
  </sheetViews>
  <sheetFormatPr defaultRowHeight="12.75" x14ac:dyDescent="0.2"/>
  <cols>
    <col min="1" max="1" width="1.28515625" style="1" customWidth="1"/>
    <col min="2" max="2" width="5.7109375" style="1" customWidth="1"/>
    <col min="3" max="3" width="4.28515625" style="1" hidden="1" customWidth="1"/>
    <col min="4" max="4" width="28.140625" style="1" customWidth="1"/>
    <col min="5" max="5" width="31.5703125" style="1" customWidth="1"/>
    <col min="6" max="6" width="19.140625" style="1" customWidth="1"/>
    <col min="7" max="8" width="20" style="1" customWidth="1"/>
    <col min="9" max="9" width="7.85546875" style="1" customWidth="1"/>
    <col min="10" max="16" width="6" style="1" customWidth="1"/>
    <col min="17" max="17" width="11.85546875" style="1" customWidth="1"/>
    <col min="18" max="18" width="12.42578125" style="1" customWidth="1"/>
    <col min="19" max="19" width="13" style="8" customWidth="1"/>
    <col min="20" max="20" width="31.28515625" style="1" customWidth="1"/>
  </cols>
  <sheetData>
    <row r="1" spans="1:20" s="3" customFormat="1" ht="15.75" customHeight="1" x14ac:dyDescent="0.2">
      <c r="A1" s="24"/>
      <c r="B1" s="24"/>
      <c r="C1" s="24" t="s">
        <v>0</v>
      </c>
      <c r="E1" s="69" t="s">
        <v>1</v>
      </c>
      <c r="F1" s="69"/>
      <c r="G1" s="7" t="s">
        <v>2</v>
      </c>
      <c r="H1" s="74"/>
      <c r="I1" s="74"/>
      <c r="J1" s="74"/>
      <c r="K1" s="74"/>
      <c r="L1" s="74"/>
      <c r="M1" s="74"/>
      <c r="N1" s="74"/>
      <c r="O1" s="74"/>
      <c r="P1" s="74"/>
    </row>
    <row r="2" spans="1:20" s="3" customFormat="1" ht="15.75" customHeight="1" x14ac:dyDescent="0.2">
      <c r="A2" s="24"/>
      <c r="B2" s="24"/>
      <c r="C2" s="24" t="s">
        <v>3</v>
      </c>
      <c r="E2" s="69" t="s">
        <v>4</v>
      </c>
      <c r="F2" s="69"/>
      <c r="G2" s="6" t="s">
        <v>5</v>
      </c>
      <c r="H2" s="74"/>
      <c r="I2" s="74"/>
      <c r="J2" s="74"/>
      <c r="K2" s="74"/>
      <c r="L2" s="74"/>
      <c r="M2" s="74"/>
      <c r="N2" s="74"/>
      <c r="O2" s="74"/>
      <c r="P2" s="74"/>
    </row>
    <row r="3" spans="1:20" s="3" customFormat="1" ht="15.75" customHeight="1" x14ac:dyDescent="0.2">
      <c r="A3" s="24"/>
      <c r="B3" s="24"/>
      <c r="C3" s="24" t="s">
        <v>6</v>
      </c>
      <c r="E3" s="70" t="s">
        <v>7</v>
      </c>
      <c r="F3" s="71"/>
      <c r="G3" s="6" t="s">
        <v>8</v>
      </c>
      <c r="H3" s="75"/>
      <c r="I3" s="75"/>
      <c r="J3" s="75"/>
      <c r="K3" s="75"/>
      <c r="L3" s="75"/>
      <c r="M3" s="75"/>
      <c r="N3" s="75"/>
      <c r="O3" s="75"/>
      <c r="P3" s="75"/>
    </row>
    <row r="4" spans="1:20" s="3" customFormat="1" ht="16.5" customHeight="1" x14ac:dyDescent="0.25">
      <c r="A4" s="24"/>
      <c r="B4" s="24"/>
      <c r="C4" s="24"/>
      <c r="E4" s="72" t="s">
        <v>9</v>
      </c>
      <c r="F4" s="73"/>
      <c r="G4" s="9"/>
      <c r="H4" s="9"/>
      <c r="I4" s="47"/>
      <c r="J4" s="11"/>
      <c r="K4" s="11"/>
      <c r="L4" s="12"/>
      <c r="M4" s="12"/>
      <c r="N4" s="12"/>
      <c r="O4" s="12"/>
      <c r="P4" s="12"/>
      <c r="Q4" s="12"/>
      <c r="R4" s="12"/>
      <c r="S4" s="13"/>
    </row>
    <row r="5" spans="1:20" s="3" customFormat="1" ht="15.75" customHeight="1" x14ac:dyDescent="0.2">
      <c r="A5" s="24"/>
      <c r="B5" s="24"/>
      <c r="C5" s="24"/>
      <c r="E5" s="9"/>
      <c r="F5" s="9"/>
      <c r="G5" s="9"/>
      <c r="H5" s="9"/>
      <c r="I5" s="47"/>
      <c r="J5" s="11"/>
      <c r="K5" s="11"/>
      <c r="L5" s="12"/>
      <c r="M5" s="12"/>
      <c r="N5" s="12"/>
      <c r="O5" s="12"/>
      <c r="P5" s="12"/>
      <c r="Q5" s="12"/>
      <c r="R5" s="12"/>
      <c r="S5" s="13"/>
    </row>
    <row r="6" spans="1:20" s="3" customFormat="1" ht="16.899999999999999" customHeight="1" x14ac:dyDescent="0.25">
      <c r="B6" s="25"/>
      <c r="C6" s="25"/>
      <c r="D6" s="25"/>
      <c r="E6" s="44" t="s">
        <v>10</v>
      </c>
      <c r="F6" s="44"/>
      <c r="G6" s="25"/>
      <c r="H6" s="25"/>
      <c r="I6" s="48"/>
      <c r="J6" s="4"/>
      <c r="K6" s="4"/>
      <c r="L6" s="10"/>
      <c r="M6" s="10"/>
      <c r="N6" s="10"/>
      <c r="O6" s="10"/>
      <c r="P6" s="10"/>
      <c r="Q6" s="12"/>
      <c r="R6" s="12"/>
      <c r="S6" s="13"/>
    </row>
    <row r="7" spans="1:20" s="3" customFormat="1" ht="14.45" customHeight="1" x14ac:dyDescent="0.2">
      <c r="A7" s="26" t="s">
        <v>11</v>
      </c>
      <c r="B7" s="30"/>
      <c r="C7" s="30"/>
      <c r="D7" s="30"/>
      <c r="E7" s="30"/>
      <c r="F7" s="30"/>
      <c r="G7" s="30"/>
      <c r="H7" s="30"/>
      <c r="I7" s="30"/>
      <c r="J7" s="5"/>
      <c r="K7" s="5"/>
      <c r="L7" s="14"/>
      <c r="M7" s="14"/>
      <c r="N7" s="12"/>
      <c r="O7" s="12"/>
      <c r="P7" s="12"/>
      <c r="Q7" s="12"/>
      <c r="R7" s="12"/>
      <c r="S7" s="13"/>
    </row>
    <row r="8" spans="1:20" s="3" customFormat="1" ht="15" x14ac:dyDescent="0.2">
      <c r="A8" s="29" t="s">
        <v>12</v>
      </c>
      <c r="B8" s="31"/>
      <c r="C8" s="31"/>
      <c r="D8" s="31"/>
      <c r="E8" s="31"/>
      <c r="F8" s="31"/>
      <c r="G8" s="31"/>
      <c r="H8" s="31"/>
      <c r="I8" s="31"/>
      <c r="J8" s="5"/>
      <c r="K8" s="5"/>
      <c r="L8" s="14"/>
      <c r="M8" s="14"/>
      <c r="N8" s="12"/>
      <c r="O8" s="12"/>
      <c r="P8" s="12"/>
      <c r="Q8" s="12"/>
      <c r="R8" s="12"/>
      <c r="S8" s="13"/>
    </row>
    <row r="9" spans="1:20" s="3" customFormat="1" ht="15" x14ac:dyDescent="0.2">
      <c r="A9" s="27" t="s">
        <v>13</v>
      </c>
      <c r="B9" s="28"/>
      <c r="C9" s="28"/>
      <c r="D9" s="28"/>
      <c r="E9" s="28"/>
      <c r="F9" s="28"/>
      <c r="G9" s="28"/>
      <c r="H9" s="28"/>
      <c r="I9" s="28"/>
      <c r="J9" s="5"/>
      <c r="K9" s="5"/>
      <c r="L9" s="14"/>
      <c r="M9" s="14"/>
      <c r="N9" s="12"/>
      <c r="O9" s="12"/>
      <c r="P9" s="12"/>
      <c r="Q9" s="12"/>
      <c r="R9" s="12"/>
      <c r="S9" s="13"/>
    </row>
    <row r="10" spans="1:20" ht="4.5" customHeight="1" x14ac:dyDescent="0.2">
      <c r="B10" s="2"/>
      <c r="C10" s="2"/>
    </row>
    <row r="11" spans="1:20" s="15" customFormat="1" ht="27" customHeight="1" x14ac:dyDescent="0.2">
      <c r="A11" s="36" t="s">
        <v>14</v>
      </c>
      <c r="B11" s="17" t="s">
        <v>15</v>
      </c>
      <c r="C11" s="17" t="s">
        <v>16</v>
      </c>
      <c r="D11" s="35" t="s">
        <v>17</v>
      </c>
      <c r="E11" s="18" t="s">
        <v>18</v>
      </c>
      <c r="F11" s="18" t="s">
        <v>19</v>
      </c>
      <c r="G11" s="18" t="s">
        <v>20</v>
      </c>
      <c r="H11" s="18" t="s">
        <v>21</v>
      </c>
      <c r="I11" s="49" t="s">
        <v>22</v>
      </c>
      <c r="J11" s="76" t="s">
        <v>23</v>
      </c>
      <c r="K11" s="77"/>
      <c r="L11" s="77"/>
      <c r="M11" s="77"/>
      <c r="N11" s="77"/>
      <c r="O11" s="77"/>
      <c r="P11" s="77"/>
      <c r="Q11" s="18" t="s">
        <v>24</v>
      </c>
      <c r="R11" s="45" t="s">
        <v>25</v>
      </c>
      <c r="S11" s="19" t="s">
        <v>26</v>
      </c>
      <c r="T11" s="18" t="s">
        <v>27</v>
      </c>
    </row>
    <row r="12" spans="1:20" s="16" customFormat="1" ht="0.75" customHeight="1" x14ac:dyDescent="0.2">
      <c r="A12" s="37"/>
      <c r="B12" s="20"/>
      <c r="C12" s="20" t="s">
        <v>28</v>
      </c>
      <c r="D12" s="21"/>
      <c r="E12" s="21"/>
      <c r="F12" s="21"/>
      <c r="G12" s="21"/>
      <c r="H12" s="21"/>
      <c r="I12" s="21"/>
      <c r="J12" s="22" t="s">
        <v>29</v>
      </c>
      <c r="K12" s="22" t="s">
        <v>30</v>
      </c>
      <c r="L12" s="22" t="s">
        <v>31</v>
      </c>
      <c r="M12" s="22" t="s">
        <v>32</v>
      </c>
      <c r="N12" s="22" t="s">
        <v>33</v>
      </c>
      <c r="O12" s="22" t="s">
        <v>34</v>
      </c>
      <c r="P12" s="22" t="s">
        <v>35</v>
      </c>
      <c r="Q12" s="22"/>
      <c r="R12" s="22"/>
      <c r="S12" s="23"/>
      <c r="T12" s="22"/>
    </row>
    <row r="13" spans="1:20" s="15" customFormat="1" ht="13.5" thickBot="1" x14ac:dyDescent="0.25">
      <c r="A13" s="36" t="s">
        <v>14</v>
      </c>
      <c r="B13" s="41" t="s">
        <v>36</v>
      </c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3"/>
      <c r="R13" s="33"/>
      <c r="S13" s="33"/>
      <c r="T13" s="34"/>
    </row>
    <row r="14" spans="1:20" ht="15.75" customHeight="1" x14ac:dyDescent="0.2">
      <c r="A14" s="54" t="s">
        <v>14</v>
      </c>
      <c r="B14" s="55">
        <v>1</v>
      </c>
      <c r="C14" s="55">
        <v>41581</v>
      </c>
      <c r="D14" s="57" t="s">
        <v>37</v>
      </c>
      <c r="E14" s="62" t="s">
        <v>38</v>
      </c>
      <c r="F14" s="61" t="s">
        <v>14</v>
      </c>
      <c r="G14" s="62" t="s">
        <v>39</v>
      </c>
      <c r="H14" s="61" t="s">
        <v>40</v>
      </c>
      <c r="I14" s="67" t="s">
        <v>14</v>
      </c>
      <c r="J14" s="42" t="s">
        <v>41</v>
      </c>
      <c r="K14" s="42" t="s">
        <v>42</v>
      </c>
      <c r="L14" s="42" t="s">
        <v>43</v>
      </c>
      <c r="M14" s="42" t="s">
        <v>44</v>
      </c>
      <c r="N14" s="42" t="s">
        <v>45</v>
      </c>
      <c r="O14" s="42" t="s">
        <v>46</v>
      </c>
      <c r="P14" s="50" t="s">
        <v>14</v>
      </c>
      <c r="Q14" s="63">
        <v>2750</v>
      </c>
      <c r="R14" s="65">
        <f>SUM(J15:O15)</f>
        <v>0</v>
      </c>
      <c r="S14" s="59">
        <f>SUM(J15:O15)*Q14</f>
        <v>0</v>
      </c>
      <c r="T14" s="52" t="s">
        <v>47</v>
      </c>
    </row>
    <row r="15" spans="1:20" ht="86.25" customHeight="1" thickBot="1" x14ac:dyDescent="0.25">
      <c r="A15" s="54"/>
      <c r="B15" s="56"/>
      <c r="C15" s="56"/>
      <c r="D15" s="58"/>
      <c r="E15" s="58"/>
      <c r="F15" s="58"/>
      <c r="G15" s="58"/>
      <c r="H15" s="58"/>
      <c r="I15" s="68"/>
      <c r="J15" s="51" t="s">
        <v>48</v>
      </c>
      <c r="K15" s="51" t="s">
        <v>48</v>
      </c>
      <c r="L15" s="51" t="s">
        <v>48</v>
      </c>
      <c r="M15" s="51" t="s">
        <v>48</v>
      </c>
      <c r="N15" s="51" t="s">
        <v>48</v>
      </c>
      <c r="O15" s="51" t="s">
        <v>48</v>
      </c>
      <c r="P15" s="43" t="s">
        <v>14</v>
      </c>
      <c r="Q15" s="64"/>
      <c r="R15" s="66"/>
      <c r="S15" s="60"/>
      <c r="T15" s="53"/>
    </row>
    <row r="16" spans="1:20" ht="15.75" customHeight="1" x14ac:dyDescent="0.2">
      <c r="A16" s="54" t="s">
        <v>14</v>
      </c>
      <c r="B16" s="55">
        <v>2</v>
      </c>
      <c r="C16" s="55">
        <v>41578</v>
      </c>
      <c r="D16" s="57" t="s">
        <v>49</v>
      </c>
      <c r="E16" s="62" t="s">
        <v>38</v>
      </c>
      <c r="F16" s="61" t="s">
        <v>14</v>
      </c>
      <c r="G16" s="62" t="s">
        <v>50</v>
      </c>
      <c r="H16" s="61" t="s">
        <v>40</v>
      </c>
      <c r="I16" s="67" t="s">
        <v>14</v>
      </c>
      <c r="J16" s="42" t="s">
        <v>41</v>
      </c>
      <c r="K16" s="42" t="s">
        <v>42</v>
      </c>
      <c r="L16" s="42" t="s">
        <v>43</v>
      </c>
      <c r="M16" s="42" t="s">
        <v>44</v>
      </c>
      <c r="N16" s="42" t="s">
        <v>45</v>
      </c>
      <c r="O16" s="42" t="s">
        <v>46</v>
      </c>
      <c r="P16" s="50" t="s">
        <v>14</v>
      </c>
      <c r="Q16" s="63">
        <v>2750</v>
      </c>
      <c r="R16" s="65">
        <f>SUM(J17:O17)</f>
        <v>0</v>
      </c>
      <c r="S16" s="59">
        <f>SUM(J17:O17)*Q16</f>
        <v>0</v>
      </c>
      <c r="T16" s="52" t="s">
        <v>47</v>
      </c>
    </row>
    <row r="17" spans="1:20" ht="86.25" customHeight="1" thickBot="1" x14ac:dyDescent="0.25">
      <c r="A17" s="54"/>
      <c r="B17" s="56"/>
      <c r="C17" s="56"/>
      <c r="D17" s="58"/>
      <c r="E17" s="58"/>
      <c r="F17" s="58"/>
      <c r="G17" s="58"/>
      <c r="H17" s="58"/>
      <c r="I17" s="68"/>
      <c r="J17" s="51" t="s">
        <v>48</v>
      </c>
      <c r="K17" s="51" t="s">
        <v>48</v>
      </c>
      <c r="L17" s="51" t="s">
        <v>48</v>
      </c>
      <c r="M17" s="51" t="s">
        <v>48</v>
      </c>
      <c r="N17" s="51" t="s">
        <v>48</v>
      </c>
      <c r="O17" s="43" t="s">
        <v>14</v>
      </c>
      <c r="P17" s="43" t="s">
        <v>14</v>
      </c>
      <c r="Q17" s="64"/>
      <c r="R17" s="66"/>
      <c r="S17" s="60"/>
      <c r="T17" s="53"/>
    </row>
    <row r="18" spans="1:20" ht="15.75" customHeight="1" x14ac:dyDescent="0.2">
      <c r="A18" s="54" t="s">
        <v>14</v>
      </c>
      <c r="B18" s="55">
        <v>3</v>
      </c>
      <c r="C18" s="55">
        <v>41580</v>
      </c>
      <c r="D18" s="57" t="s">
        <v>51</v>
      </c>
      <c r="E18" s="62" t="s">
        <v>38</v>
      </c>
      <c r="F18" s="61" t="s">
        <v>14</v>
      </c>
      <c r="G18" s="62" t="s">
        <v>52</v>
      </c>
      <c r="H18" s="61" t="s">
        <v>40</v>
      </c>
      <c r="I18" s="67" t="s">
        <v>14</v>
      </c>
      <c r="J18" s="42" t="s">
        <v>41</v>
      </c>
      <c r="K18" s="42" t="s">
        <v>42</v>
      </c>
      <c r="L18" s="42" t="s">
        <v>43</v>
      </c>
      <c r="M18" s="42" t="s">
        <v>44</v>
      </c>
      <c r="N18" s="42" t="s">
        <v>45</v>
      </c>
      <c r="O18" s="42" t="s">
        <v>46</v>
      </c>
      <c r="P18" s="50" t="s">
        <v>14</v>
      </c>
      <c r="Q18" s="63">
        <v>2750</v>
      </c>
      <c r="R18" s="65">
        <f>SUM(J19:O19)</f>
        <v>0</v>
      </c>
      <c r="S18" s="59">
        <f>SUM(J19:O19)*Q18</f>
        <v>0</v>
      </c>
      <c r="T18" s="52" t="s">
        <v>47</v>
      </c>
    </row>
    <row r="19" spans="1:20" ht="86.25" customHeight="1" thickBot="1" x14ac:dyDescent="0.25">
      <c r="A19" s="54"/>
      <c r="B19" s="56"/>
      <c r="C19" s="56"/>
      <c r="D19" s="58"/>
      <c r="E19" s="58"/>
      <c r="F19" s="58"/>
      <c r="G19" s="58"/>
      <c r="H19" s="58"/>
      <c r="I19" s="68"/>
      <c r="J19" s="51" t="s">
        <v>48</v>
      </c>
      <c r="K19" s="51" t="s">
        <v>48</v>
      </c>
      <c r="L19" s="51" t="s">
        <v>48</v>
      </c>
      <c r="M19" s="51" t="s">
        <v>48</v>
      </c>
      <c r="N19" s="51" t="s">
        <v>48</v>
      </c>
      <c r="O19" s="43" t="s">
        <v>14</v>
      </c>
      <c r="P19" s="43" t="s">
        <v>14</v>
      </c>
      <c r="Q19" s="64"/>
      <c r="R19" s="66"/>
      <c r="S19" s="60"/>
      <c r="T19" s="53"/>
    </row>
    <row r="20" spans="1:20" ht="15.75" customHeight="1" x14ac:dyDescent="0.2">
      <c r="A20" s="54" t="s">
        <v>14</v>
      </c>
      <c r="B20" s="55">
        <v>4</v>
      </c>
      <c r="C20" s="55">
        <v>41579</v>
      </c>
      <c r="D20" s="57" t="s">
        <v>53</v>
      </c>
      <c r="E20" s="62" t="s">
        <v>38</v>
      </c>
      <c r="F20" s="61" t="s">
        <v>14</v>
      </c>
      <c r="G20" s="62" t="s">
        <v>54</v>
      </c>
      <c r="H20" s="61" t="s">
        <v>40</v>
      </c>
      <c r="I20" s="67" t="s">
        <v>14</v>
      </c>
      <c r="J20" s="42" t="s">
        <v>41</v>
      </c>
      <c r="K20" s="42" t="s">
        <v>42</v>
      </c>
      <c r="L20" s="42" t="s">
        <v>43</v>
      </c>
      <c r="M20" s="42" t="s">
        <v>44</v>
      </c>
      <c r="N20" s="42" t="s">
        <v>45</v>
      </c>
      <c r="O20" s="42" t="s">
        <v>46</v>
      </c>
      <c r="P20" s="50" t="s">
        <v>14</v>
      </c>
      <c r="Q20" s="63">
        <v>2750</v>
      </c>
      <c r="R20" s="65">
        <f>SUM(J21:O21)</f>
        <v>0</v>
      </c>
      <c r="S20" s="59">
        <f>SUM(J21:O21)*Q20</f>
        <v>0</v>
      </c>
      <c r="T20" s="52" t="s">
        <v>47</v>
      </c>
    </row>
    <row r="21" spans="1:20" ht="86.25" customHeight="1" thickBot="1" x14ac:dyDescent="0.25">
      <c r="A21" s="54"/>
      <c r="B21" s="56"/>
      <c r="C21" s="56"/>
      <c r="D21" s="58"/>
      <c r="E21" s="58"/>
      <c r="F21" s="58"/>
      <c r="G21" s="58"/>
      <c r="H21" s="58"/>
      <c r="I21" s="68"/>
      <c r="J21" s="51" t="s">
        <v>48</v>
      </c>
      <c r="K21" s="51" t="s">
        <v>48</v>
      </c>
      <c r="L21" s="51" t="s">
        <v>48</v>
      </c>
      <c r="M21" s="51" t="s">
        <v>48</v>
      </c>
      <c r="N21" s="51" t="s">
        <v>48</v>
      </c>
      <c r="O21" s="43" t="s">
        <v>14</v>
      </c>
      <c r="P21" s="43" t="s">
        <v>14</v>
      </c>
      <c r="Q21" s="64"/>
      <c r="R21" s="66"/>
      <c r="S21" s="60"/>
      <c r="T21" s="53"/>
    </row>
    <row r="22" spans="1:20" ht="15.75" customHeight="1" x14ac:dyDescent="0.2">
      <c r="A22" s="54" t="s">
        <v>14</v>
      </c>
      <c r="B22" s="55">
        <v>5</v>
      </c>
      <c r="C22" s="55">
        <v>41585</v>
      </c>
      <c r="D22" s="57" t="s">
        <v>55</v>
      </c>
      <c r="E22" s="62" t="s">
        <v>38</v>
      </c>
      <c r="F22" s="61" t="s">
        <v>14</v>
      </c>
      <c r="G22" s="62" t="s">
        <v>56</v>
      </c>
      <c r="H22" s="61" t="s">
        <v>40</v>
      </c>
      <c r="I22" s="67" t="s">
        <v>14</v>
      </c>
      <c r="J22" s="42" t="s">
        <v>41</v>
      </c>
      <c r="K22" s="42" t="s">
        <v>42</v>
      </c>
      <c r="L22" s="42" t="s">
        <v>43</v>
      </c>
      <c r="M22" s="42" t="s">
        <v>44</v>
      </c>
      <c r="N22" s="42" t="s">
        <v>45</v>
      </c>
      <c r="O22" s="42" t="s">
        <v>46</v>
      </c>
      <c r="P22" s="50" t="s">
        <v>14</v>
      </c>
      <c r="Q22" s="63">
        <v>2750</v>
      </c>
      <c r="R22" s="65">
        <f>SUM(J23:O23)</f>
        <v>0</v>
      </c>
      <c r="S22" s="59">
        <f>SUM(J23:O23)*Q22</f>
        <v>0</v>
      </c>
      <c r="T22" s="52" t="s">
        <v>57</v>
      </c>
    </row>
    <row r="23" spans="1:20" ht="86.25" customHeight="1" thickBot="1" x14ac:dyDescent="0.25">
      <c r="A23" s="54"/>
      <c r="B23" s="56"/>
      <c r="C23" s="56"/>
      <c r="D23" s="58"/>
      <c r="E23" s="58"/>
      <c r="F23" s="58"/>
      <c r="G23" s="58"/>
      <c r="H23" s="58"/>
      <c r="I23" s="68"/>
      <c r="J23" s="51" t="s">
        <v>48</v>
      </c>
      <c r="K23" s="51" t="s">
        <v>48</v>
      </c>
      <c r="L23" s="51" t="s">
        <v>48</v>
      </c>
      <c r="M23" s="51" t="s">
        <v>48</v>
      </c>
      <c r="N23" s="51" t="s">
        <v>48</v>
      </c>
      <c r="O23" s="43" t="s">
        <v>14</v>
      </c>
      <c r="P23" s="43" t="s">
        <v>14</v>
      </c>
      <c r="Q23" s="64"/>
      <c r="R23" s="66"/>
      <c r="S23" s="60"/>
      <c r="T23" s="53"/>
    </row>
    <row r="24" spans="1:20" ht="15.75" customHeight="1" x14ac:dyDescent="0.2">
      <c r="A24" s="54" t="s">
        <v>14</v>
      </c>
      <c r="B24" s="55">
        <v>6</v>
      </c>
      <c r="C24" s="55">
        <v>41584</v>
      </c>
      <c r="D24" s="57" t="s">
        <v>58</v>
      </c>
      <c r="E24" s="62" t="s">
        <v>38</v>
      </c>
      <c r="F24" s="61" t="s">
        <v>14</v>
      </c>
      <c r="G24" s="62" t="s">
        <v>59</v>
      </c>
      <c r="H24" s="61" t="s">
        <v>40</v>
      </c>
      <c r="I24" s="67" t="s">
        <v>14</v>
      </c>
      <c r="J24" s="42" t="s">
        <v>41</v>
      </c>
      <c r="K24" s="42" t="s">
        <v>42</v>
      </c>
      <c r="L24" s="42" t="s">
        <v>43</v>
      </c>
      <c r="M24" s="42" t="s">
        <v>44</v>
      </c>
      <c r="N24" s="42" t="s">
        <v>45</v>
      </c>
      <c r="O24" s="42" t="s">
        <v>46</v>
      </c>
      <c r="P24" s="50" t="s">
        <v>14</v>
      </c>
      <c r="Q24" s="63">
        <v>2750</v>
      </c>
      <c r="R24" s="65">
        <f>SUM(J25:O25)</f>
        <v>0</v>
      </c>
      <c r="S24" s="59">
        <f>SUM(J25:O25)*Q24</f>
        <v>0</v>
      </c>
      <c r="T24" s="52" t="s">
        <v>57</v>
      </c>
    </row>
    <row r="25" spans="1:20" ht="86.25" customHeight="1" thickBot="1" x14ac:dyDescent="0.25">
      <c r="A25" s="54"/>
      <c r="B25" s="56"/>
      <c r="C25" s="56"/>
      <c r="D25" s="58"/>
      <c r="E25" s="58"/>
      <c r="F25" s="58"/>
      <c r="G25" s="58"/>
      <c r="H25" s="58"/>
      <c r="I25" s="68"/>
      <c r="J25" s="51" t="s">
        <v>48</v>
      </c>
      <c r="K25" s="51" t="s">
        <v>48</v>
      </c>
      <c r="L25" s="51" t="s">
        <v>48</v>
      </c>
      <c r="M25" s="51" t="s">
        <v>48</v>
      </c>
      <c r="N25" s="51" t="s">
        <v>48</v>
      </c>
      <c r="O25" s="43" t="s">
        <v>14</v>
      </c>
      <c r="P25" s="43" t="s">
        <v>14</v>
      </c>
      <c r="Q25" s="64"/>
      <c r="R25" s="66"/>
      <c r="S25" s="60"/>
      <c r="T25" s="53"/>
    </row>
    <row r="26" spans="1:20" ht="15.75" customHeight="1" x14ac:dyDescent="0.2">
      <c r="A26" s="54" t="s">
        <v>14</v>
      </c>
      <c r="B26" s="55">
        <v>7</v>
      </c>
      <c r="C26" s="55">
        <v>41582</v>
      </c>
      <c r="D26" s="57" t="s">
        <v>60</v>
      </c>
      <c r="E26" s="62" t="s">
        <v>38</v>
      </c>
      <c r="F26" s="61" t="s">
        <v>14</v>
      </c>
      <c r="G26" s="62" t="s">
        <v>52</v>
      </c>
      <c r="H26" s="61" t="s">
        <v>40</v>
      </c>
      <c r="I26" s="67" t="s">
        <v>14</v>
      </c>
      <c r="J26" s="42" t="s">
        <v>41</v>
      </c>
      <c r="K26" s="42" t="s">
        <v>42</v>
      </c>
      <c r="L26" s="42" t="s">
        <v>43</v>
      </c>
      <c r="M26" s="42" t="s">
        <v>44</v>
      </c>
      <c r="N26" s="42" t="s">
        <v>45</v>
      </c>
      <c r="O26" s="42" t="s">
        <v>46</v>
      </c>
      <c r="P26" s="50" t="s">
        <v>14</v>
      </c>
      <c r="Q26" s="63">
        <v>2750</v>
      </c>
      <c r="R26" s="65">
        <f>SUM(J27:O27)</f>
        <v>0</v>
      </c>
      <c r="S26" s="59">
        <f>SUM(J27:O27)*Q26</f>
        <v>0</v>
      </c>
      <c r="T26" s="52" t="s">
        <v>57</v>
      </c>
    </row>
    <row r="27" spans="1:20" ht="86.25" customHeight="1" thickBot="1" x14ac:dyDescent="0.25">
      <c r="A27" s="54"/>
      <c r="B27" s="56"/>
      <c r="C27" s="56"/>
      <c r="D27" s="58"/>
      <c r="E27" s="58"/>
      <c r="F27" s="58"/>
      <c r="G27" s="58"/>
      <c r="H27" s="58"/>
      <c r="I27" s="68"/>
      <c r="J27" s="51" t="s">
        <v>48</v>
      </c>
      <c r="K27" s="51" t="s">
        <v>48</v>
      </c>
      <c r="L27" s="51" t="s">
        <v>48</v>
      </c>
      <c r="M27" s="51" t="s">
        <v>48</v>
      </c>
      <c r="N27" s="43" t="s">
        <v>14</v>
      </c>
      <c r="O27" s="43" t="s">
        <v>14</v>
      </c>
      <c r="P27" s="43" t="s">
        <v>14</v>
      </c>
      <c r="Q27" s="64"/>
      <c r="R27" s="66"/>
      <c r="S27" s="60"/>
      <c r="T27" s="53"/>
    </row>
    <row r="28" spans="1:20" ht="15.75" customHeight="1" x14ac:dyDescent="0.2">
      <c r="A28" s="54" t="s">
        <v>14</v>
      </c>
      <c r="B28" s="55">
        <v>8</v>
      </c>
      <c r="C28" s="55">
        <v>41583</v>
      </c>
      <c r="D28" s="57" t="s">
        <v>61</v>
      </c>
      <c r="E28" s="62" t="s">
        <v>38</v>
      </c>
      <c r="F28" s="61" t="s">
        <v>14</v>
      </c>
      <c r="G28" s="62" t="s">
        <v>54</v>
      </c>
      <c r="H28" s="61" t="s">
        <v>40</v>
      </c>
      <c r="I28" s="67" t="s">
        <v>14</v>
      </c>
      <c r="J28" s="42" t="s">
        <v>41</v>
      </c>
      <c r="K28" s="42" t="s">
        <v>42</v>
      </c>
      <c r="L28" s="42" t="s">
        <v>43</v>
      </c>
      <c r="M28" s="42" t="s">
        <v>44</v>
      </c>
      <c r="N28" s="42" t="s">
        <v>45</v>
      </c>
      <c r="O28" s="42" t="s">
        <v>46</v>
      </c>
      <c r="P28" s="50" t="s">
        <v>14</v>
      </c>
      <c r="Q28" s="63">
        <v>2750</v>
      </c>
      <c r="R28" s="65">
        <f>SUM(J29:O29)</f>
        <v>0</v>
      </c>
      <c r="S28" s="59">
        <f>SUM(J29:O29)*Q28</f>
        <v>0</v>
      </c>
      <c r="T28" s="52" t="s">
        <v>57</v>
      </c>
    </row>
    <row r="29" spans="1:20" ht="86.25" customHeight="1" thickBot="1" x14ac:dyDescent="0.25">
      <c r="A29" s="54"/>
      <c r="B29" s="56"/>
      <c r="C29" s="56"/>
      <c r="D29" s="58"/>
      <c r="E29" s="58"/>
      <c r="F29" s="58"/>
      <c r="G29" s="58"/>
      <c r="H29" s="58"/>
      <c r="I29" s="68"/>
      <c r="J29" s="51" t="s">
        <v>48</v>
      </c>
      <c r="K29" s="51" t="s">
        <v>48</v>
      </c>
      <c r="L29" s="51" t="s">
        <v>48</v>
      </c>
      <c r="M29" s="51" t="s">
        <v>48</v>
      </c>
      <c r="N29" s="51" t="s">
        <v>48</v>
      </c>
      <c r="O29" s="51" t="s">
        <v>48</v>
      </c>
      <c r="P29" s="43" t="s">
        <v>14</v>
      </c>
      <c r="Q29" s="64"/>
      <c r="R29" s="66"/>
      <c r="S29" s="60"/>
      <c r="T29" s="53"/>
    </row>
    <row r="30" spans="1:20" ht="15.75" customHeight="1" x14ac:dyDescent="0.2">
      <c r="A30" s="54" t="s">
        <v>14</v>
      </c>
      <c r="B30" s="55">
        <v>9</v>
      </c>
      <c r="C30" s="55">
        <v>41586</v>
      </c>
      <c r="D30" s="57" t="s">
        <v>62</v>
      </c>
      <c r="E30" s="62" t="s">
        <v>38</v>
      </c>
      <c r="F30" s="61" t="s">
        <v>14</v>
      </c>
      <c r="G30" s="62" t="s">
        <v>63</v>
      </c>
      <c r="H30" s="61" t="s">
        <v>64</v>
      </c>
      <c r="I30" s="67" t="s">
        <v>14</v>
      </c>
      <c r="J30" s="42" t="s">
        <v>41</v>
      </c>
      <c r="K30" s="42" t="s">
        <v>42</v>
      </c>
      <c r="L30" s="42" t="s">
        <v>43</v>
      </c>
      <c r="M30" s="42" t="s">
        <v>44</v>
      </c>
      <c r="N30" s="42" t="s">
        <v>45</v>
      </c>
      <c r="O30" s="50" t="s">
        <v>14</v>
      </c>
      <c r="P30" s="50" t="s">
        <v>14</v>
      </c>
      <c r="Q30" s="63">
        <v>2950</v>
      </c>
      <c r="R30" s="65">
        <f>SUM(J31:O31)</f>
        <v>0</v>
      </c>
      <c r="S30" s="59">
        <f>SUM(J31:O31)*Q30</f>
        <v>0</v>
      </c>
      <c r="T30" s="52" t="s">
        <v>65</v>
      </c>
    </row>
    <row r="31" spans="1:20" ht="86.25" customHeight="1" thickBot="1" x14ac:dyDescent="0.25">
      <c r="A31" s="54"/>
      <c r="B31" s="56"/>
      <c r="C31" s="56"/>
      <c r="D31" s="58"/>
      <c r="E31" s="58"/>
      <c r="F31" s="58"/>
      <c r="G31" s="58"/>
      <c r="H31" s="58"/>
      <c r="I31" s="68"/>
      <c r="J31" s="51" t="s">
        <v>48</v>
      </c>
      <c r="K31" s="51" t="s">
        <v>48</v>
      </c>
      <c r="L31" s="51" t="s">
        <v>48</v>
      </c>
      <c r="M31" s="51" t="s">
        <v>48</v>
      </c>
      <c r="N31" s="51" t="s">
        <v>48</v>
      </c>
      <c r="O31" s="43" t="s">
        <v>14</v>
      </c>
      <c r="P31" s="43" t="s">
        <v>14</v>
      </c>
      <c r="Q31" s="64"/>
      <c r="R31" s="66"/>
      <c r="S31" s="60"/>
      <c r="T31" s="53"/>
    </row>
    <row r="32" spans="1:20" ht="15.75" customHeight="1" x14ac:dyDescent="0.2">
      <c r="A32" s="54" t="s">
        <v>14</v>
      </c>
      <c r="B32" s="55">
        <v>10</v>
      </c>
      <c r="C32" s="55">
        <v>41588</v>
      </c>
      <c r="D32" s="57" t="s">
        <v>66</v>
      </c>
      <c r="E32" s="62" t="s">
        <v>38</v>
      </c>
      <c r="F32" s="61" t="s">
        <v>14</v>
      </c>
      <c r="G32" s="62" t="s">
        <v>67</v>
      </c>
      <c r="H32" s="61" t="s">
        <v>64</v>
      </c>
      <c r="I32" s="67" t="s">
        <v>14</v>
      </c>
      <c r="J32" s="42" t="s">
        <v>41</v>
      </c>
      <c r="K32" s="42" t="s">
        <v>42</v>
      </c>
      <c r="L32" s="42" t="s">
        <v>43</v>
      </c>
      <c r="M32" s="42" t="s">
        <v>44</v>
      </c>
      <c r="N32" s="42" t="s">
        <v>45</v>
      </c>
      <c r="O32" s="50" t="s">
        <v>14</v>
      </c>
      <c r="P32" s="50" t="s">
        <v>14</v>
      </c>
      <c r="Q32" s="63">
        <v>2950</v>
      </c>
      <c r="R32" s="65">
        <f>SUM(J33:O33)</f>
        <v>0</v>
      </c>
      <c r="S32" s="59">
        <f>SUM(J33:O33)*Q32</f>
        <v>0</v>
      </c>
      <c r="T32" s="52" t="s">
        <v>65</v>
      </c>
    </row>
    <row r="33" spans="1:20" ht="86.25" customHeight="1" thickBot="1" x14ac:dyDescent="0.25">
      <c r="A33" s="54"/>
      <c r="B33" s="56"/>
      <c r="C33" s="56"/>
      <c r="D33" s="58"/>
      <c r="E33" s="58"/>
      <c r="F33" s="58"/>
      <c r="G33" s="58"/>
      <c r="H33" s="58"/>
      <c r="I33" s="68"/>
      <c r="J33" s="51" t="s">
        <v>48</v>
      </c>
      <c r="K33" s="51" t="s">
        <v>48</v>
      </c>
      <c r="L33" s="51" t="s">
        <v>48</v>
      </c>
      <c r="M33" s="51" t="s">
        <v>48</v>
      </c>
      <c r="N33" s="51" t="s">
        <v>48</v>
      </c>
      <c r="O33" s="43" t="s">
        <v>14</v>
      </c>
      <c r="P33" s="43" t="s">
        <v>14</v>
      </c>
      <c r="Q33" s="64"/>
      <c r="R33" s="66"/>
      <c r="S33" s="60"/>
      <c r="T33" s="53"/>
    </row>
    <row r="34" spans="1:20" ht="15.75" customHeight="1" x14ac:dyDescent="0.2">
      <c r="A34" s="54" t="s">
        <v>14</v>
      </c>
      <c r="B34" s="55">
        <v>11</v>
      </c>
      <c r="C34" s="55">
        <v>41589</v>
      </c>
      <c r="D34" s="57" t="s">
        <v>68</v>
      </c>
      <c r="E34" s="62" t="s">
        <v>38</v>
      </c>
      <c r="F34" s="61" t="s">
        <v>14</v>
      </c>
      <c r="G34" s="62" t="s">
        <v>52</v>
      </c>
      <c r="H34" s="61" t="s">
        <v>64</v>
      </c>
      <c r="I34" s="67" t="s">
        <v>14</v>
      </c>
      <c r="J34" s="42" t="s">
        <v>41</v>
      </c>
      <c r="K34" s="42" t="s">
        <v>42</v>
      </c>
      <c r="L34" s="42" t="s">
        <v>43</v>
      </c>
      <c r="M34" s="42" t="s">
        <v>44</v>
      </c>
      <c r="N34" s="42" t="s">
        <v>45</v>
      </c>
      <c r="O34" s="50" t="s">
        <v>14</v>
      </c>
      <c r="P34" s="50" t="s">
        <v>14</v>
      </c>
      <c r="Q34" s="63">
        <v>2950</v>
      </c>
      <c r="R34" s="65">
        <f>SUM(J35:O35)</f>
        <v>0</v>
      </c>
      <c r="S34" s="59">
        <f>SUM(J35:O35)*Q34</f>
        <v>0</v>
      </c>
      <c r="T34" s="52" t="s">
        <v>65</v>
      </c>
    </row>
    <row r="35" spans="1:20" ht="86.25" customHeight="1" thickBot="1" x14ac:dyDescent="0.25">
      <c r="A35" s="54"/>
      <c r="B35" s="56"/>
      <c r="C35" s="56"/>
      <c r="D35" s="58"/>
      <c r="E35" s="58"/>
      <c r="F35" s="58"/>
      <c r="G35" s="58"/>
      <c r="H35" s="58"/>
      <c r="I35" s="68"/>
      <c r="J35" s="51" t="s">
        <v>48</v>
      </c>
      <c r="K35" s="51" t="s">
        <v>48</v>
      </c>
      <c r="L35" s="51" t="s">
        <v>48</v>
      </c>
      <c r="M35" s="51" t="s">
        <v>48</v>
      </c>
      <c r="N35" s="51" t="s">
        <v>48</v>
      </c>
      <c r="O35" s="43" t="s">
        <v>14</v>
      </c>
      <c r="P35" s="43" t="s">
        <v>14</v>
      </c>
      <c r="Q35" s="64"/>
      <c r="R35" s="66"/>
      <c r="S35" s="60"/>
      <c r="T35" s="53"/>
    </row>
    <row r="36" spans="1:20" ht="15.75" customHeight="1" x14ac:dyDescent="0.2">
      <c r="A36" s="54" t="s">
        <v>14</v>
      </c>
      <c r="B36" s="55">
        <v>12</v>
      </c>
      <c r="C36" s="55">
        <v>41587</v>
      </c>
      <c r="D36" s="57" t="s">
        <v>69</v>
      </c>
      <c r="E36" s="62" t="s">
        <v>38</v>
      </c>
      <c r="F36" s="61" t="s">
        <v>14</v>
      </c>
      <c r="G36" s="62" t="s">
        <v>54</v>
      </c>
      <c r="H36" s="61" t="s">
        <v>64</v>
      </c>
      <c r="I36" s="67" t="s">
        <v>14</v>
      </c>
      <c r="J36" s="42" t="s">
        <v>41</v>
      </c>
      <c r="K36" s="42" t="s">
        <v>42</v>
      </c>
      <c r="L36" s="42" t="s">
        <v>43</v>
      </c>
      <c r="M36" s="42" t="s">
        <v>44</v>
      </c>
      <c r="N36" s="42" t="s">
        <v>45</v>
      </c>
      <c r="O36" s="50" t="s">
        <v>14</v>
      </c>
      <c r="P36" s="50" t="s">
        <v>14</v>
      </c>
      <c r="Q36" s="63">
        <v>2950</v>
      </c>
      <c r="R36" s="65">
        <f>SUM(J37:O37)</f>
        <v>0</v>
      </c>
      <c r="S36" s="59">
        <f>SUM(J37:O37)*Q36</f>
        <v>0</v>
      </c>
      <c r="T36" s="52" t="s">
        <v>65</v>
      </c>
    </row>
    <row r="37" spans="1:20" ht="86.25" customHeight="1" thickBot="1" x14ac:dyDescent="0.25">
      <c r="A37" s="54"/>
      <c r="B37" s="56"/>
      <c r="C37" s="56"/>
      <c r="D37" s="58"/>
      <c r="E37" s="58"/>
      <c r="F37" s="58"/>
      <c r="G37" s="58"/>
      <c r="H37" s="58"/>
      <c r="I37" s="68"/>
      <c r="J37" s="51" t="s">
        <v>48</v>
      </c>
      <c r="K37" s="51" t="s">
        <v>48</v>
      </c>
      <c r="L37" s="51" t="s">
        <v>48</v>
      </c>
      <c r="M37" s="51" t="s">
        <v>48</v>
      </c>
      <c r="N37" s="51" t="s">
        <v>48</v>
      </c>
      <c r="O37" s="43" t="s">
        <v>14</v>
      </c>
      <c r="P37" s="43" t="s">
        <v>14</v>
      </c>
      <c r="Q37" s="64"/>
      <c r="R37" s="66"/>
      <c r="S37" s="60"/>
      <c r="T37" s="53"/>
    </row>
    <row r="38" spans="1:20" ht="15.75" customHeight="1" x14ac:dyDescent="0.2">
      <c r="A38" s="54" t="s">
        <v>14</v>
      </c>
      <c r="B38" s="55">
        <v>13</v>
      </c>
      <c r="C38" s="55">
        <v>41591</v>
      </c>
      <c r="D38" s="57" t="s">
        <v>70</v>
      </c>
      <c r="E38" s="62" t="s">
        <v>38</v>
      </c>
      <c r="F38" s="61" t="s">
        <v>14</v>
      </c>
      <c r="G38" s="62" t="s">
        <v>71</v>
      </c>
      <c r="H38" s="61" t="s">
        <v>72</v>
      </c>
      <c r="I38" s="67" t="s">
        <v>14</v>
      </c>
      <c r="J38" s="42" t="s">
        <v>41</v>
      </c>
      <c r="K38" s="42" t="s">
        <v>42</v>
      </c>
      <c r="L38" s="42" t="s">
        <v>43</v>
      </c>
      <c r="M38" s="42" t="s">
        <v>44</v>
      </c>
      <c r="N38" s="42" t="s">
        <v>45</v>
      </c>
      <c r="O38" s="50" t="s">
        <v>14</v>
      </c>
      <c r="P38" s="50" t="s">
        <v>14</v>
      </c>
      <c r="Q38" s="63">
        <v>2950</v>
      </c>
      <c r="R38" s="65">
        <f>SUM(J39:O39)</f>
        <v>0</v>
      </c>
      <c r="S38" s="59">
        <f>SUM(J39:O39)*Q38</f>
        <v>0</v>
      </c>
      <c r="T38" s="52" t="s">
        <v>73</v>
      </c>
    </row>
    <row r="39" spans="1:20" ht="86.25" customHeight="1" thickBot="1" x14ac:dyDescent="0.25">
      <c r="A39" s="54"/>
      <c r="B39" s="56"/>
      <c r="C39" s="56"/>
      <c r="D39" s="58"/>
      <c r="E39" s="58"/>
      <c r="F39" s="58"/>
      <c r="G39" s="58"/>
      <c r="H39" s="58"/>
      <c r="I39" s="68"/>
      <c r="J39" s="51" t="s">
        <v>48</v>
      </c>
      <c r="K39" s="51" t="s">
        <v>48</v>
      </c>
      <c r="L39" s="51" t="s">
        <v>48</v>
      </c>
      <c r="M39" s="51" t="s">
        <v>48</v>
      </c>
      <c r="N39" s="51" t="s">
        <v>48</v>
      </c>
      <c r="O39" s="43" t="s">
        <v>14</v>
      </c>
      <c r="P39" s="43" t="s">
        <v>14</v>
      </c>
      <c r="Q39" s="64"/>
      <c r="R39" s="66"/>
      <c r="S39" s="60"/>
      <c r="T39" s="53"/>
    </row>
    <row r="40" spans="1:20" ht="15.75" customHeight="1" x14ac:dyDescent="0.2">
      <c r="A40" s="54" t="s">
        <v>14</v>
      </c>
      <c r="B40" s="55">
        <v>14</v>
      </c>
      <c r="C40" s="55">
        <v>41593</v>
      </c>
      <c r="D40" s="57" t="s">
        <v>74</v>
      </c>
      <c r="E40" s="62" t="s">
        <v>38</v>
      </c>
      <c r="F40" s="61" t="s">
        <v>14</v>
      </c>
      <c r="G40" s="62" t="s">
        <v>59</v>
      </c>
      <c r="H40" s="61" t="s">
        <v>72</v>
      </c>
      <c r="I40" s="67" t="s">
        <v>14</v>
      </c>
      <c r="J40" s="42" t="s">
        <v>41</v>
      </c>
      <c r="K40" s="42" t="s">
        <v>42</v>
      </c>
      <c r="L40" s="42" t="s">
        <v>43</v>
      </c>
      <c r="M40" s="42" t="s">
        <v>44</v>
      </c>
      <c r="N40" s="42" t="s">
        <v>45</v>
      </c>
      <c r="O40" s="50" t="s">
        <v>14</v>
      </c>
      <c r="P40" s="50" t="s">
        <v>14</v>
      </c>
      <c r="Q40" s="63">
        <v>2950</v>
      </c>
      <c r="R40" s="65">
        <f>SUM(J41:O41)</f>
        <v>0</v>
      </c>
      <c r="S40" s="59">
        <f>SUM(J41:O41)*Q40</f>
        <v>0</v>
      </c>
      <c r="T40" s="52" t="s">
        <v>73</v>
      </c>
    </row>
    <row r="41" spans="1:20" ht="86.25" customHeight="1" thickBot="1" x14ac:dyDescent="0.25">
      <c r="A41" s="54"/>
      <c r="B41" s="56"/>
      <c r="C41" s="56"/>
      <c r="D41" s="58"/>
      <c r="E41" s="58"/>
      <c r="F41" s="58"/>
      <c r="G41" s="58"/>
      <c r="H41" s="58"/>
      <c r="I41" s="68"/>
      <c r="J41" s="51" t="s">
        <v>48</v>
      </c>
      <c r="K41" s="51" t="s">
        <v>48</v>
      </c>
      <c r="L41" s="51" t="s">
        <v>48</v>
      </c>
      <c r="M41" s="51" t="s">
        <v>48</v>
      </c>
      <c r="N41" s="51" t="s">
        <v>48</v>
      </c>
      <c r="O41" s="43" t="s">
        <v>14</v>
      </c>
      <c r="P41" s="43" t="s">
        <v>14</v>
      </c>
      <c r="Q41" s="64"/>
      <c r="R41" s="66"/>
      <c r="S41" s="60"/>
      <c r="T41" s="53"/>
    </row>
    <row r="42" spans="1:20" ht="15.75" customHeight="1" x14ac:dyDescent="0.2">
      <c r="A42" s="54" t="s">
        <v>14</v>
      </c>
      <c r="B42" s="55">
        <v>15</v>
      </c>
      <c r="C42" s="55">
        <v>41590</v>
      </c>
      <c r="D42" s="57" t="s">
        <v>75</v>
      </c>
      <c r="E42" s="62" t="s">
        <v>38</v>
      </c>
      <c r="F42" s="61" t="s">
        <v>14</v>
      </c>
      <c r="G42" s="62" t="s">
        <v>52</v>
      </c>
      <c r="H42" s="61" t="s">
        <v>72</v>
      </c>
      <c r="I42" s="67" t="s">
        <v>14</v>
      </c>
      <c r="J42" s="42" t="s">
        <v>41</v>
      </c>
      <c r="K42" s="42" t="s">
        <v>42</v>
      </c>
      <c r="L42" s="42" t="s">
        <v>43</v>
      </c>
      <c r="M42" s="42" t="s">
        <v>44</v>
      </c>
      <c r="N42" s="42" t="s">
        <v>45</v>
      </c>
      <c r="O42" s="50" t="s">
        <v>14</v>
      </c>
      <c r="P42" s="50" t="s">
        <v>14</v>
      </c>
      <c r="Q42" s="63">
        <v>2950</v>
      </c>
      <c r="R42" s="65">
        <f>SUM(J43:O43)</f>
        <v>0</v>
      </c>
      <c r="S42" s="59">
        <f>SUM(J43:O43)*Q42</f>
        <v>0</v>
      </c>
      <c r="T42" s="52" t="s">
        <v>73</v>
      </c>
    </row>
    <row r="43" spans="1:20" ht="86.25" customHeight="1" thickBot="1" x14ac:dyDescent="0.25">
      <c r="A43" s="54"/>
      <c r="B43" s="56"/>
      <c r="C43" s="56"/>
      <c r="D43" s="58"/>
      <c r="E43" s="58"/>
      <c r="F43" s="58"/>
      <c r="G43" s="58"/>
      <c r="H43" s="58"/>
      <c r="I43" s="68"/>
      <c r="J43" s="51" t="s">
        <v>48</v>
      </c>
      <c r="K43" s="51" t="s">
        <v>48</v>
      </c>
      <c r="L43" s="51" t="s">
        <v>48</v>
      </c>
      <c r="M43" s="43" t="s">
        <v>14</v>
      </c>
      <c r="N43" s="43" t="s">
        <v>14</v>
      </c>
      <c r="O43" s="43" t="s">
        <v>14</v>
      </c>
      <c r="P43" s="43" t="s">
        <v>14</v>
      </c>
      <c r="Q43" s="64"/>
      <c r="R43" s="66"/>
      <c r="S43" s="60"/>
      <c r="T43" s="53"/>
    </row>
    <row r="44" spans="1:20" ht="15.75" customHeight="1" x14ac:dyDescent="0.2">
      <c r="A44" s="54" t="s">
        <v>14</v>
      </c>
      <c r="B44" s="55">
        <v>16</v>
      </c>
      <c r="C44" s="55">
        <v>41592</v>
      </c>
      <c r="D44" s="57" t="s">
        <v>76</v>
      </c>
      <c r="E44" s="62" t="s">
        <v>38</v>
      </c>
      <c r="F44" s="61" t="s">
        <v>14</v>
      </c>
      <c r="G44" s="62" t="s">
        <v>54</v>
      </c>
      <c r="H44" s="61" t="s">
        <v>72</v>
      </c>
      <c r="I44" s="67" t="s">
        <v>14</v>
      </c>
      <c r="J44" s="42" t="s">
        <v>41</v>
      </c>
      <c r="K44" s="42" t="s">
        <v>42</v>
      </c>
      <c r="L44" s="42" t="s">
        <v>43</v>
      </c>
      <c r="M44" s="42" t="s">
        <v>44</v>
      </c>
      <c r="N44" s="42" t="s">
        <v>45</v>
      </c>
      <c r="O44" s="50" t="s">
        <v>14</v>
      </c>
      <c r="P44" s="50" t="s">
        <v>14</v>
      </c>
      <c r="Q44" s="63">
        <v>2950</v>
      </c>
      <c r="R44" s="65">
        <f>SUM(J45:O45)</f>
        <v>0</v>
      </c>
      <c r="S44" s="59">
        <f>SUM(J45:O45)*Q44</f>
        <v>0</v>
      </c>
      <c r="T44" s="52" t="s">
        <v>73</v>
      </c>
    </row>
    <row r="45" spans="1:20" ht="86.25" customHeight="1" thickBot="1" x14ac:dyDescent="0.25">
      <c r="A45" s="54"/>
      <c r="B45" s="56"/>
      <c r="C45" s="56"/>
      <c r="D45" s="58"/>
      <c r="E45" s="58"/>
      <c r="F45" s="58"/>
      <c r="G45" s="58"/>
      <c r="H45" s="58"/>
      <c r="I45" s="68"/>
      <c r="J45" s="51" t="s">
        <v>48</v>
      </c>
      <c r="K45" s="51" t="s">
        <v>48</v>
      </c>
      <c r="L45" s="51" t="s">
        <v>48</v>
      </c>
      <c r="M45" s="51" t="s">
        <v>48</v>
      </c>
      <c r="N45" s="51" t="s">
        <v>48</v>
      </c>
      <c r="O45" s="43" t="s">
        <v>14</v>
      </c>
      <c r="P45" s="43" t="s">
        <v>14</v>
      </c>
      <c r="Q45" s="64"/>
      <c r="R45" s="66"/>
      <c r="S45" s="60"/>
      <c r="T45" s="53"/>
    </row>
    <row r="46" spans="1:20" ht="15.75" customHeight="1" x14ac:dyDescent="0.2">
      <c r="A46" s="54" t="s">
        <v>14</v>
      </c>
      <c r="B46" s="55">
        <v>17</v>
      </c>
      <c r="C46" s="55">
        <v>41596</v>
      </c>
      <c r="D46" s="57" t="s">
        <v>77</v>
      </c>
      <c r="E46" s="62" t="s">
        <v>38</v>
      </c>
      <c r="F46" s="61" t="s">
        <v>14</v>
      </c>
      <c r="G46" s="62" t="s">
        <v>78</v>
      </c>
      <c r="H46" s="61" t="s">
        <v>72</v>
      </c>
      <c r="I46" s="67" t="s">
        <v>14</v>
      </c>
      <c r="J46" s="42" t="s">
        <v>41</v>
      </c>
      <c r="K46" s="42" t="s">
        <v>42</v>
      </c>
      <c r="L46" s="42" t="s">
        <v>43</v>
      </c>
      <c r="M46" s="42" t="s">
        <v>44</v>
      </c>
      <c r="N46" s="42" t="s">
        <v>45</v>
      </c>
      <c r="O46" s="50" t="s">
        <v>14</v>
      </c>
      <c r="P46" s="50" t="s">
        <v>14</v>
      </c>
      <c r="Q46" s="63">
        <v>3150</v>
      </c>
      <c r="R46" s="65">
        <f>SUM(J47:O47)</f>
        <v>0</v>
      </c>
      <c r="S46" s="59">
        <f>SUM(J47:O47)*Q46</f>
        <v>0</v>
      </c>
      <c r="T46" s="52" t="s">
        <v>79</v>
      </c>
    </row>
    <row r="47" spans="1:20" ht="86.25" customHeight="1" thickBot="1" x14ac:dyDescent="0.25">
      <c r="A47" s="54"/>
      <c r="B47" s="56"/>
      <c r="C47" s="56"/>
      <c r="D47" s="58"/>
      <c r="E47" s="58"/>
      <c r="F47" s="58"/>
      <c r="G47" s="58"/>
      <c r="H47" s="58"/>
      <c r="I47" s="68"/>
      <c r="J47" s="51" t="s">
        <v>48</v>
      </c>
      <c r="K47" s="51" t="s">
        <v>48</v>
      </c>
      <c r="L47" s="51" t="s">
        <v>48</v>
      </c>
      <c r="M47" s="51" t="s">
        <v>48</v>
      </c>
      <c r="N47" s="51" t="s">
        <v>48</v>
      </c>
      <c r="O47" s="43" t="s">
        <v>14</v>
      </c>
      <c r="P47" s="43" t="s">
        <v>14</v>
      </c>
      <c r="Q47" s="64"/>
      <c r="R47" s="66"/>
      <c r="S47" s="60"/>
      <c r="T47" s="53"/>
    </row>
    <row r="48" spans="1:20" ht="15.75" customHeight="1" x14ac:dyDescent="0.2">
      <c r="A48" s="54" t="s">
        <v>14</v>
      </c>
      <c r="B48" s="55">
        <v>18</v>
      </c>
      <c r="C48" s="55">
        <v>41597</v>
      </c>
      <c r="D48" s="57" t="s">
        <v>80</v>
      </c>
      <c r="E48" s="62" t="s">
        <v>38</v>
      </c>
      <c r="F48" s="61" t="s">
        <v>14</v>
      </c>
      <c r="G48" s="62" t="s">
        <v>59</v>
      </c>
      <c r="H48" s="61" t="s">
        <v>72</v>
      </c>
      <c r="I48" s="67" t="s">
        <v>14</v>
      </c>
      <c r="J48" s="42" t="s">
        <v>41</v>
      </c>
      <c r="K48" s="42" t="s">
        <v>42</v>
      </c>
      <c r="L48" s="42" t="s">
        <v>43</v>
      </c>
      <c r="M48" s="42" t="s">
        <v>44</v>
      </c>
      <c r="N48" s="42" t="s">
        <v>45</v>
      </c>
      <c r="O48" s="50" t="s">
        <v>14</v>
      </c>
      <c r="P48" s="50" t="s">
        <v>14</v>
      </c>
      <c r="Q48" s="63">
        <v>3150</v>
      </c>
      <c r="R48" s="65">
        <f>SUM(J49:O49)</f>
        <v>0</v>
      </c>
      <c r="S48" s="59">
        <f>SUM(J49:O49)*Q48</f>
        <v>0</v>
      </c>
      <c r="T48" s="52" t="s">
        <v>79</v>
      </c>
    </row>
    <row r="49" spans="1:20" ht="86.25" customHeight="1" thickBot="1" x14ac:dyDescent="0.25">
      <c r="A49" s="54"/>
      <c r="B49" s="56"/>
      <c r="C49" s="56"/>
      <c r="D49" s="58"/>
      <c r="E49" s="58"/>
      <c r="F49" s="58"/>
      <c r="G49" s="58"/>
      <c r="H49" s="58"/>
      <c r="I49" s="68"/>
      <c r="J49" s="51" t="s">
        <v>48</v>
      </c>
      <c r="K49" s="51" t="s">
        <v>48</v>
      </c>
      <c r="L49" s="51" t="s">
        <v>48</v>
      </c>
      <c r="M49" s="51" t="s">
        <v>48</v>
      </c>
      <c r="N49" s="51" t="s">
        <v>48</v>
      </c>
      <c r="O49" s="43" t="s">
        <v>14</v>
      </c>
      <c r="P49" s="43" t="s">
        <v>14</v>
      </c>
      <c r="Q49" s="64"/>
      <c r="R49" s="66"/>
      <c r="S49" s="60"/>
      <c r="T49" s="53"/>
    </row>
    <row r="50" spans="1:20" ht="15.75" customHeight="1" x14ac:dyDescent="0.2">
      <c r="A50" s="54" t="s">
        <v>14</v>
      </c>
      <c r="B50" s="55">
        <v>19</v>
      </c>
      <c r="C50" s="55">
        <v>41594</v>
      </c>
      <c r="D50" s="57" t="s">
        <v>81</v>
      </c>
      <c r="E50" s="62" t="s">
        <v>38</v>
      </c>
      <c r="F50" s="61" t="s">
        <v>14</v>
      </c>
      <c r="G50" s="62" t="s">
        <v>82</v>
      </c>
      <c r="H50" s="61" t="s">
        <v>72</v>
      </c>
      <c r="I50" s="67" t="s">
        <v>14</v>
      </c>
      <c r="J50" s="42" t="s">
        <v>41</v>
      </c>
      <c r="K50" s="42" t="s">
        <v>42</v>
      </c>
      <c r="L50" s="42" t="s">
        <v>43</v>
      </c>
      <c r="M50" s="42" t="s">
        <v>44</v>
      </c>
      <c r="N50" s="42" t="s">
        <v>45</v>
      </c>
      <c r="O50" s="50" t="s">
        <v>14</v>
      </c>
      <c r="P50" s="50" t="s">
        <v>14</v>
      </c>
      <c r="Q50" s="63">
        <v>3150</v>
      </c>
      <c r="R50" s="65">
        <f>SUM(J51:O51)</f>
        <v>0</v>
      </c>
      <c r="S50" s="59">
        <f>SUM(J51:O51)*Q50</f>
        <v>0</v>
      </c>
      <c r="T50" s="52" t="s">
        <v>79</v>
      </c>
    </row>
    <row r="51" spans="1:20" ht="86.25" customHeight="1" thickBot="1" x14ac:dyDescent="0.25">
      <c r="A51" s="54"/>
      <c r="B51" s="56"/>
      <c r="C51" s="56"/>
      <c r="D51" s="58"/>
      <c r="E51" s="58"/>
      <c r="F51" s="58"/>
      <c r="G51" s="58"/>
      <c r="H51" s="58"/>
      <c r="I51" s="68"/>
      <c r="J51" s="51" t="s">
        <v>48</v>
      </c>
      <c r="K51" s="51" t="s">
        <v>48</v>
      </c>
      <c r="L51" s="51" t="s">
        <v>48</v>
      </c>
      <c r="M51" s="51" t="s">
        <v>48</v>
      </c>
      <c r="N51" s="51" t="s">
        <v>48</v>
      </c>
      <c r="O51" s="43" t="s">
        <v>14</v>
      </c>
      <c r="P51" s="43" t="s">
        <v>14</v>
      </c>
      <c r="Q51" s="64"/>
      <c r="R51" s="66"/>
      <c r="S51" s="60"/>
      <c r="T51" s="53"/>
    </row>
    <row r="52" spans="1:20" ht="15.75" customHeight="1" x14ac:dyDescent="0.2">
      <c r="A52" s="54" t="s">
        <v>14</v>
      </c>
      <c r="B52" s="55">
        <v>20</v>
      </c>
      <c r="C52" s="55">
        <v>41595</v>
      </c>
      <c r="D52" s="57" t="s">
        <v>83</v>
      </c>
      <c r="E52" s="62" t="s">
        <v>38</v>
      </c>
      <c r="F52" s="61" t="s">
        <v>14</v>
      </c>
      <c r="G52" s="62" t="s">
        <v>54</v>
      </c>
      <c r="H52" s="61" t="s">
        <v>72</v>
      </c>
      <c r="I52" s="67" t="s">
        <v>14</v>
      </c>
      <c r="J52" s="42" t="s">
        <v>41</v>
      </c>
      <c r="K52" s="42" t="s">
        <v>42</v>
      </c>
      <c r="L52" s="42" t="s">
        <v>43</v>
      </c>
      <c r="M52" s="42" t="s">
        <v>44</v>
      </c>
      <c r="N52" s="42" t="s">
        <v>45</v>
      </c>
      <c r="O52" s="50" t="s">
        <v>14</v>
      </c>
      <c r="P52" s="50" t="s">
        <v>14</v>
      </c>
      <c r="Q52" s="63">
        <v>3150</v>
      </c>
      <c r="R52" s="65">
        <f>SUM(J53:O53)</f>
        <v>0</v>
      </c>
      <c r="S52" s="59">
        <f>SUM(J53:O53)*Q52</f>
        <v>0</v>
      </c>
      <c r="T52" s="52" t="s">
        <v>79</v>
      </c>
    </row>
    <row r="53" spans="1:20" ht="86.25" customHeight="1" thickBot="1" x14ac:dyDescent="0.25">
      <c r="A53" s="54"/>
      <c r="B53" s="56"/>
      <c r="C53" s="56"/>
      <c r="D53" s="58"/>
      <c r="E53" s="58"/>
      <c r="F53" s="58"/>
      <c r="G53" s="58"/>
      <c r="H53" s="58"/>
      <c r="I53" s="68"/>
      <c r="J53" s="51" t="s">
        <v>48</v>
      </c>
      <c r="K53" s="51" t="s">
        <v>48</v>
      </c>
      <c r="L53" s="51" t="s">
        <v>48</v>
      </c>
      <c r="M53" s="51" t="s">
        <v>48</v>
      </c>
      <c r="N53" s="51" t="s">
        <v>48</v>
      </c>
      <c r="O53" s="43" t="s">
        <v>14</v>
      </c>
      <c r="P53" s="43" t="s">
        <v>14</v>
      </c>
      <c r="Q53" s="64"/>
      <c r="R53" s="66"/>
      <c r="S53" s="60"/>
      <c r="T53" s="53"/>
    </row>
    <row r="54" spans="1:20" ht="15.75" customHeight="1" x14ac:dyDescent="0.2">
      <c r="A54" s="54" t="s">
        <v>14</v>
      </c>
      <c r="B54" s="55">
        <v>21</v>
      </c>
      <c r="C54" s="55">
        <v>41599</v>
      </c>
      <c r="D54" s="57" t="s">
        <v>84</v>
      </c>
      <c r="E54" s="62" t="s">
        <v>38</v>
      </c>
      <c r="F54" s="61" t="s">
        <v>14</v>
      </c>
      <c r="G54" s="62" t="s">
        <v>85</v>
      </c>
      <c r="H54" s="61" t="s">
        <v>86</v>
      </c>
      <c r="I54" s="67" t="s">
        <v>14</v>
      </c>
      <c r="J54" s="42" t="s">
        <v>41</v>
      </c>
      <c r="K54" s="42" t="s">
        <v>42</v>
      </c>
      <c r="L54" s="42" t="s">
        <v>43</v>
      </c>
      <c r="M54" s="42" t="s">
        <v>44</v>
      </c>
      <c r="N54" s="42" t="s">
        <v>45</v>
      </c>
      <c r="O54" s="50" t="s">
        <v>14</v>
      </c>
      <c r="P54" s="50" t="s">
        <v>14</v>
      </c>
      <c r="Q54" s="63">
        <v>2750</v>
      </c>
      <c r="R54" s="65">
        <f>SUM(J55:O55)</f>
        <v>0</v>
      </c>
      <c r="S54" s="59">
        <f>SUM(J55:O55)*Q54</f>
        <v>0</v>
      </c>
      <c r="T54" s="52" t="s">
        <v>87</v>
      </c>
    </row>
    <row r="55" spans="1:20" ht="86.25" customHeight="1" thickBot="1" x14ac:dyDescent="0.25">
      <c r="A55" s="54"/>
      <c r="B55" s="56"/>
      <c r="C55" s="56"/>
      <c r="D55" s="58"/>
      <c r="E55" s="58"/>
      <c r="F55" s="58"/>
      <c r="G55" s="58"/>
      <c r="H55" s="58"/>
      <c r="I55" s="68"/>
      <c r="J55" s="51" t="s">
        <v>48</v>
      </c>
      <c r="K55" s="51" t="s">
        <v>48</v>
      </c>
      <c r="L55" s="51" t="s">
        <v>48</v>
      </c>
      <c r="M55" s="51" t="s">
        <v>48</v>
      </c>
      <c r="N55" s="51" t="s">
        <v>48</v>
      </c>
      <c r="O55" s="43" t="s">
        <v>14</v>
      </c>
      <c r="P55" s="43" t="s">
        <v>14</v>
      </c>
      <c r="Q55" s="64"/>
      <c r="R55" s="66"/>
      <c r="S55" s="60"/>
      <c r="T55" s="53"/>
    </row>
    <row r="56" spans="1:20" ht="15.75" customHeight="1" x14ac:dyDescent="0.2">
      <c r="A56" s="54" t="s">
        <v>14</v>
      </c>
      <c r="B56" s="55">
        <v>22</v>
      </c>
      <c r="C56" s="55">
        <v>41600</v>
      </c>
      <c r="D56" s="57" t="s">
        <v>88</v>
      </c>
      <c r="E56" s="62" t="s">
        <v>38</v>
      </c>
      <c r="F56" s="61" t="s">
        <v>14</v>
      </c>
      <c r="G56" s="62" t="s">
        <v>89</v>
      </c>
      <c r="H56" s="61" t="s">
        <v>86</v>
      </c>
      <c r="I56" s="67" t="s">
        <v>14</v>
      </c>
      <c r="J56" s="42" t="s">
        <v>41</v>
      </c>
      <c r="K56" s="42" t="s">
        <v>42</v>
      </c>
      <c r="L56" s="42" t="s">
        <v>43</v>
      </c>
      <c r="M56" s="42" t="s">
        <v>44</v>
      </c>
      <c r="N56" s="42" t="s">
        <v>45</v>
      </c>
      <c r="O56" s="50" t="s">
        <v>14</v>
      </c>
      <c r="P56" s="50" t="s">
        <v>14</v>
      </c>
      <c r="Q56" s="63">
        <v>2750</v>
      </c>
      <c r="R56" s="65">
        <f>SUM(J57:O57)</f>
        <v>0</v>
      </c>
      <c r="S56" s="59">
        <f>SUM(J57:O57)*Q56</f>
        <v>0</v>
      </c>
      <c r="T56" s="52" t="s">
        <v>87</v>
      </c>
    </row>
    <row r="57" spans="1:20" ht="86.25" customHeight="1" thickBot="1" x14ac:dyDescent="0.25">
      <c r="A57" s="54"/>
      <c r="B57" s="56"/>
      <c r="C57" s="56"/>
      <c r="D57" s="58"/>
      <c r="E57" s="58"/>
      <c r="F57" s="58"/>
      <c r="G57" s="58"/>
      <c r="H57" s="58"/>
      <c r="I57" s="68"/>
      <c r="J57" s="51" t="s">
        <v>48</v>
      </c>
      <c r="K57" s="51" t="s">
        <v>48</v>
      </c>
      <c r="L57" s="51" t="s">
        <v>48</v>
      </c>
      <c r="M57" s="51" t="s">
        <v>48</v>
      </c>
      <c r="N57" s="51" t="s">
        <v>48</v>
      </c>
      <c r="O57" s="43" t="s">
        <v>14</v>
      </c>
      <c r="P57" s="43" t="s">
        <v>14</v>
      </c>
      <c r="Q57" s="64"/>
      <c r="R57" s="66"/>
      <c r="S57" s="60"/>
      <c r="T57" s="53"/>
    </row>
    <row r="58" spans="1:20" ht="15.75" customHeight="1" x14ac:dyDescent="0.2">
      <c r="A58" s="54" t="s">
        <v>14</v>
      </c>
      <c r="B58" s="55">
        <v>23</v>
      </c>
      <c r="C58" s="55">
        <v>41598</v>
      </c>
      <c r="D58" s="57" t="s">
        <v>90</v>
      </c>
      <c r="E58" s="62" t="s">
        <v>38</v>
      </c>
      <c r="F58" s="61" t="s">
        <v>14</v>
      </c>
      <c r="G58" s="62" t="s">
        <v>91</v>
      </c>
      <c r="H58" s="61" t="s">
        <v>86</v>
      </c>
      <c r="I58" s="67" t="s">
        <v>14</v>
      </c>
      <c r="J58" s="42" t="s">
        <v>41</v>
      </c>
      <c r="K58" s="42" t="s">
        <v>42</v>
      </c>
      <c r="L58" s="42" t="s">
        <v>43</v>
      </c>
      <c r="M58" s="42" t="s">
        <v>44</v>
      </c>
      <c r="N58" s="42" t="s">
        <v>45</v>
      </c>
      <c r="O58" s="50" t="s">
        <v>14</v>
      </c>
      <c r="P58" s="50" t="s">
        <v>14</v>
      </c>
      <c r="Q58" s="63">
        <v>2750</v>
      </c>
      <c r="R58" s="65">
        <f>SUM(J59:O59)</f>
        <v>0</v>
      </c>
      <c r="S58" s="59">
        <f>SUM(J59:O59)*Q58</f>
        <v>0</v>
      </c>
      <c r="T58" s="52" t="s">
        <v>87</v>
      </c>
    </row>
    <row r="59" spans="1:20" ht="86.25" customHeight="1" thickBot="1" x14ac:dyDescent="0.25">
      <c r="A59" s="54"/>
      <c r="B59" s="56"/>
      <c r="C59" s="56"/>
      <c r="D59" s="58"/>
      <c r="E59" s="58"/>
      <c r="F59" s="58"/>
      <c r="G59" s="58"/>
      <c r="H59" s="58"/>
      <c r="I59" s="68"/>
      <c r="J59" s="51" t="s">
        <v>48</v>
      </c>
      <c r="K59" s="51" t="s">
        <v>48</v>
      </c>
      <c r="L59" s="51" t="s">
        <v>48</v>
      </c>
      <c r="M59" s="51" t="s">
        <v>48</v>
      </c>
      <c r="N59" s="51" t="s">
        <v>48</v>
      </c>
      <c r="O59" s="43" t="s">
        <v>14</v>
      </c>
      <c r="P59" s="43" t="s">
        <v>14</v>
      </c>
      <c r="Q59" s="64"/>
      <c r="R59" s="66"/>
      <c r="S59" s="60"/>
      <c r="T59" s="53"/>
    </row>
    <row r="60" spans="1:20" ht="15.75" customHeight="1" x14ac:dyDescent="0.2">
      <c r="A60" s="54" t="s">
        <v>14</v>
      </c>
      <c r="B60" s="55">
        <v>24</v>
      </c>
      <c r="C60" s="55">
        <v>41601</v>
      </c>
      <c r="D60" s="57" t="s">
        <v>92</v>
      </c>
      <c r="E60" s="62" t="s">
        <v>38</v>
      </c>
      <c r="F60" s="61" t="s">
        <v>14</v>
      </c>
      <c r="G60" s="62" t="s">
        <v>93</v>
      </c>
      <c r="H60" s="61" t="s">
        <v>86</v>
      </c>
      <c r="I60" s="67" t="s">
        <v>14</v>
      </c>
      <c r="J60" s="42" t="s">
        <v>41</v>
      </c>
      <c r="K60" s="42" t="s">
        <v>42</v>
      </c>
      <c r="L60" s="42" t="s">
        <v>43</v>
      </c>
      <c r="M60" s="42" t="s">
        <v>44</v>
      </c>
      <c r="N60" s="42" t="s">
        <v>45</v>
      </c>
      <c r="O60" s="50" t="s">
        <v>14</v>
      </c>
      <c r="P60" s="50" t="s">
        <v>14</v>
      </c>
      <c r="Q60" s="63">
        <v>2750</v>
      </c>
      <c r="R60" s="65">
        <f>SUM(J61:O61)</f>
        <v>0</v>
      </c>
      <c r="S60" s="59">
        <f>SUM(J61:O61)*Q60</f>
        <v>0</v>
      </c>
      <c r="T60" s="52" t="s">
        <v>87</v>
      </c>
    </row>
    <row r="61" spans="1:20" ht="86.25" customHeight="1" thickBot="1" x14ac:dyDescent="0.25">
      <c r="A61" s="54"/>
      <c r="B61" s="56"/>
      <c r="C61" s="56"/>
      <c r="D61" s="58"/>
      <c r="E61" s="58"/>
      <c r="F61" s="58"/>
      <c r="G61" s="58"/>
      <c r="H61" s="58"/>
      <c r="I61" s="68"/>
      <c r="J61" s="51" t="s">
        <v>48</v>
      </c>
      <c r="K61" s="51" t="s">
        <v>48</v>
      </c>
      <c r="L61" s="51" t="s">
        <v>48</v>
      </c>
      <c r="M61" s="51" t="s">
        <v>48</v>
      </c>
      <c r="N61" s="51" t="s">
        <v>48</v>
      </c>
      <c r="O61" s="43" t="s">
        <v>14</v>
      </c>
      <c r="P61" s="43" t="s">
        <v>14</v>
      </c>
      <c r="Q61" s="64"/>
      <c r="R61" s="66"/>
      <c r="S61" s="60"/>
      <c r="T61" s="53"/>
    </row>
    <row r="62" spans="1:20" ht="15.75" customHeight="1" x14ac:dyDescent="0.2">
      <c r="A62" s="54" t="s">
        <v>14</v>
      </c>
      <c r="B62" s="55">
        <v>25</v>
      </c>
      <c r="C62" s="55">
        <v>41606</v>
      </c>
      <c r="D62" s="57" t="s">
        <v>94</v>
      </c>
      <c r="E62" s="62" t="s">
        <v>95</v>
      </c>
      <c r="F62" s="61" t="s">
        <v>14</v>
      </c>
      <c r="G62" s="62" t="s">
        <v>39</v>
      </c>
      <c r="H62" s="61" t="s">
        <v>96</v>
      </c>
      <c r="I62" s="67" t="s">
        <v>14</v>
      </c>
      <c r="J62" s="50" t="s">
        <v>14</v>
      </c>
      <c r="K62" s="42" t="s">
        <v>42</v>
      </c>
      <c r="L62" s="42" t="s">
        <v>43</v>
      </c>
      <c r="M62" s="42" t="s">
        <v>44</v>
      </c>
      <c r="N62" s="42" t="s">
        <v>45</v>
      </c>
      <c r="O62" s="42" t="s">
        <v>46</v>
      </c>
      <c r="P62" s="50" t="s">
        <v>14</v>
      </c>
      <c r="Q62" s="63">
        <v>1250</v>
      </c>
      <c r="R62" s="65">
        <f>SUM(K63:O63)</f>
        <v>0</v>
      </c>
      <c r="S62" s="59">
        <f>SUM(K63:O63)*Q62</f>
        <v>0</v>
      </c>
      <c r="T62" s="52" t="s">
        <v>97</v>
      </c>
    </row>
    <row r="63" spans="1:20" ht="86.25" customHeight="1" thickBot="1" x14ac:dyDescent="0.25">
      <c r="A63" s="54"/>
      <c r="B63" s="56"/>
      <c r="C63" s="56"/>
      <c r="D63" s="58"/>
      <c r="E63" s="58"/>
      <c r="F63" s="58"/>
      <c r="G63" s="58"/>
      <c r="H63" s="58"/>
      <c r="I63" s="68"/>
      <c r="J63" s="43" t="s">
        <v>14</v>
      </c>
      <c r="K63" s="51" t="s">
        <v>48</v>
      </c>
      <c r="L63" s="51" t="s">
        <v>48</v>
      </c>
      <c r="M63" s="51" t="s">
        <v>48</v>
      </c>
      <c r="N63" s="51" t="s">
        <v>48</v>
      </c>
      <c r="O63" s="51" t="s">
        <v>48</v>
      </c>
      <c r="P63" s="43" t="s">
        <v>14</v>
      </c>
      <c r="Q63" s="64"/>
      <c r="R63" s="66"/>
      <c r="S63" s="60"/>
      <c r="T63" s="53"/>
    </row>
    <row r="64" spans="1:20" ht="15.75" customHeight="1" x14ac:dyDescent="0.2">
      <c r="A64" s="54" t="s">
        <v>14</v>
      </c>
      <c r="B64" s="55">
        <v>26</v>
      </c>
      <c r="C64" s="55">
        <v>41605</v>
      </c>
      <c r="D64" s="57" t="s">
        <v>98</v>
      </c>
      <c r="E64" s="62" t="s">
        <v>95</v>
      </c>
      <c r="F64" s="61" t="s">
        <v>14</v>
      </c>
      <c r="G64" s="62" t="s">
        <v>52</v>
      </c>
      <c r="H64" s="61" t="s">
        <v>96</v>
      </c>
      <c r="I64" s="67" t="s">
        <v>14</v>
      </c>
      <c r="J64" s="50" t="s">
        <v>14</v>
      </c>
      <c r="K64" s="42" t="s">
        <v>42</v>
      </c>
      <c r="L64" s="42" t="s">
        <v>43</v>
      </c>
      <c r="M64" s="42" t="s">
        <v>44</v>
      </c>
      <c r="N64" s="42" t="s">
        <v>45</v>
      </c>
      <c r="O64" s="42" t="s">
        <v>46</v>
      </c>
      <c r="P64" s="50" t="s">
        <v>14</v>
      </c>
      <c r="Q64" s="63">
        <v>1250</v>
      </c>
      <c r="R64" s="65">
        <f>SUM(K65:O65)</f>
        <v>0</v>
      </c>
      <c r="S64" s="59">
        <f>SUM(K65:O65)*Q64</f>
        <v>0</v>
      </c>
      <c r="T64" s="52" t="s">
        <v>97</v>
      </c>
    </row>
    <row r="65" spans="1:20" ht="86.25" customHeight="1" thickBot="1" x14ac:dyDescent="0.25">
      <c r="A65" s="54"/>
      <c r="B65" s="56"/>
      <c r="C65" s="56"/>
      <c r="D65" s="58"/>
      <c r="E65" s="58"/>
      <c r="F65" s="58"/>
      <c r="G65" s="58"/>
      <c r="H65" s="58"/>
      <c r="I65" s="68"/>
      <c r="J65" s="43" t="s">
        <v>14</v>
      </c>
      <c r="K65" s="51" t="s">
        <v>48</v>
      </c>
      <c r="L65" s="51" t="s">
        <v>48</v>
      </c>
      <c r="M65" s="51" t="s">
        <v>48</v>
      </c>
      <c r="N65" s="51" t="s">
        <v>48</v>
      </c>
      <c r="O65" s="43" t="s">
        <v>14</v>
      </c>
      <c r="P65" s="43" t="s">
        <v>14</v>
      </c>
      <c r="Q65" s="64"/>
      <c r="R65" s="66"/>
      <c r="S65" s="60"/>
      <c r="T65" s="53"/>
    </row>
    <row r="66" spans="1:20" ht="15.75" customHeight="1" x14ac:dyDescent="0.2">
      <c r="A66" s="54" t="s">
        <v>14</v>
      </c>
      <c r="B66" s="55">
        <v>27</v>
      </c>
      <c r="C66" s="55">
        <v>41607</v>
      </c>
      <c r="D66" s="57" t="s">
        <v>99</v>
      </c>
      <c r="E66" s="62" t="s">
        <v>95</v>
      </c>
      <c r="F66" s="61" t="s">
        <v>14</v>
      </c>
      <c r="G66" s="62" t="s">
        <v>100</v>
      </c>
      <c r="H66" s="61" t="s">
        <v>96</v>
      </c>
      <c r="I66" s="67" t="s">
        <v>14</v>
      </c>
      <c r="J66" s="50" t="s">
        <v>14</v>
      </c>
      <c r="K66" s="42" t="s">
        <v>42</v>
      </c>
      <c r="L66" s="42" t="s">
        <v>43</v>
      </c>
      <c r="M66" s="42" t="s">
        <v>44</v>
      </c>
      <c r="N66" s="42" t="s">
        <v>45</v>
      </c>
      <c r="O66" s="42" t="s">
        <v>46</v>
      </c>
      <c r="P66" s="50" t="s">
        <v>14</v>
      </c>
      <c r="Q66" s="63">
        <v>1250</v>
      </c>
      <c r="R66" s="65">
        <f>SUM(K67:O67)</f>
        <v>0</v>
      </c>
      <c r="S66" s="59">
        <f>SUM(K67:O67)*Q66</f>
        <v>0</v>
      </c>
      <c r="T66" s="52" t="s">
        <v>97</v>
      </c>
    </row>
    <row r="67" spans="1:20" ht="86.25" customHeight="1" thickBot="1" x14ac:dyDescent="0.25">
      <c r="A67" s="54"/>
      <c r="B67" s="56"/>
      <c r="C67" s="56"/>
      <c r="D67" s="58"/>
      <c r="E67" s="58"/>
      <c r="F67" s="58"/>
      <c r="G67" s="58"/>
      <c r="H67" s="58"/>
      <c r="I67" s="68"/>
      <c r="J67" s="43" t="s">
        <v>14</v>
      </c>
      <c r="K67" s="51" t="s">
        <v>48</v>
      </c>
      <c r="L67" s="51" t="s">
        <v>48</v>
      </c>
      <c r="M67" s="51" t="s">
        <v>48</v>
      </c>
      <c r="N67" s="51" t="s">
        <v>48</v>
      </c>
      <c r="O67" s="51" t="s">
        <v>48</v>
      </c>
      <c r="P67" s="43" t="s">
        <v>14</v>
      </c>
      <c r="Q67" s="64"/>
      <c r="R67" s="66"/>
      <c r="S67" s="60"/>
      <c r="T67" s="53"/>
    </row>
    <row r="68" spans="1:20" ht="15.75" customHeight="1" x14ac:dyDescent="0.2">
      <c r="A68" s="54" t="s">
        <v>14</v>
      </c>
      <c r="B68" s="55">
        <v>28</v>
      </c>
      <c r="C68" s="55">
        <v>41611</v>
      </c>
      <c r="D68" s="57" t="s">
        <v>101</v>
      </c>
      <c r="E68" s="62" t="s">
        <v>95</v>
      </c>
      <c r="F68" s="61" t="s">
        <v>14</v>
      </c>
      <c r="G68" s="62" t="s">
        <v>102</v>
      </c>
      <c r="H68" s="61" t="s">
        <v>96</v>
      </c>
      <c r="I68" s="67" t="s">
        <v>14</v>
      </c>
      <c r="J68" s="42" t="s">
        <v>41</v>
      </c>
      <c r="K68" s="42" t="s">
        <v>42</v>
      </c>
      <c r="L68" s="42" t="s">
        <v>43</v>
      </c>
      <c r="M68" s="42" t="s">
        <v>44</v>
      </c>
      <c r="N68" s="42" t="s">
        <v>45</v>
      </c>
      <c r="O68" s="50" t="s">
        <v>14</v>
      </c>
      <c r="P68" s="50" t="s">
        <v>14</v>
      </c>
      <c r="Q68" s="63">
        <v>1450</v>
      </c>
      <c r="R68" s="65">
        <f>SUM(K69:O69)</f>
        <v>0</v>
      </c>
      <c r="S68" s="59">
        <f>SUM(K69:O69)*Q68</f>
        <v>0</v>
      </c>
      <c r="T68" s="52" t="s">
        <v>103</v>
      </c>
    </row>
    <row r="69" spans="1:20" ht="86.25" customHeight="1" thickBot="1" x14ac:dyDescent="0.25">
      <c r="A69" s="54"/>
      <c r="B69" s="56"/>
      <c r="C69" s="56"/>
      <c r="D69" s="58"/>
      <c r="E69" s="58"/>
      <c r="F69" s="58"/>
      <c r="G69" s="58"/>
      <c r="H69" s="58"/>
      <c r="I69" s="68"/>
      <c r="J69" s="43" t="s">
        <v>14</v>
      </c>
      <c r="K69" s="51" t="s">
        <v>48</v>
      </c>
      <c r="L69" s="51" t="s">
        <v>48</v>
      </c>
      <c r="M69" s="51" t="s">
        <v>48</v>
      </c>
      <c r="N69" s="51" t="s">
        <v>48</v>
      </c>
      <c r="O69" s="43" t="s">
        <v>14</v>
      </c>
      <c r="P69" s="43" t="s">
        <v>14</v>
      </c>
      <c r="Q69" s="64"/>
      <c r="R69" s="66"/>
      <c r="S69" s="60"/>
      <c r="T69" s="53"/>
    </row>
    <row r="70" spans="1:20" ht="15.75" customHeight="1" x14ac:dyDescent="0.2">
      <c r="A70" s="54" t="s">
        <v>14</v>
      </c>
      <c r="B70" s="55">
        <v>29</v>
      </c>
      <c r="C70" s="55">
        <v>41614</v>
      </c>
      <c r="D70" s="57" t="s">
        <v>104</v>
      </c>
      <c r="E70" s="62" t="s">
        <v>95</v>
      </c>
      <c r="F70" s="61" t="s">
        <v>14</v>
      </c>
      <c r="G70" s="62" t="s">
        <v>105</v>
      </c>
      <c r="H70" s="61" t="s">
        <v>96</v>
      </c>
      <c r="I70" s="67" t="s">
        <v>14</v>
      </c>
      <c r="J70" s="42" t="s">
        <v>41</v>
      </c>
      <c r="K70" s="42" t="s">
        <v>42</v>
      </c>
      <c r="L70" s="42" t="s">
        <v>43</v>
      </c>
      <c r="M70" s="42" t="s">
        <v>44</v>
      </c>
      <c r="N70" s="42" t="s">
        <v>45</v>
      </c>
      <c r="O70" s="50" t="s">
        <v>14</v>
      </c>
      <c r="P70" s="50" t="s">
        <v>14</v>
      </c>
      <c r="Q70" s="63">
        <v>1450</v>
      </c>
      <c r="R70" s="65">
        <f>SUM(J71:O71)</f>
        <v>0</v>
      </c>
      <c r="S70" s="59">
        <f>SUM(J71:O71)*Q70</f>
        <v>0</v>
      </c>
      <c r="T70" s="52" t="s">
        <v>103</v>
      </c>
    </row>
    <row r="71" spans="1:20" ht="86.25" customHeight="1" thickBot="1" x14ac:dyDescent="0.25">
      <c r="A71" s="54"/>
      <c r="B71" s="56"/>
      <c r="C71" s="56"/>
      <c r="D71" s="58"/>
      <c r="E71" s="58"/>
      <c r="F71" s="58"/>
      <c r="G71" s="58"/>
      <c r="H71" s="58"/>
      <c r="I71" s="68"/>
      <c r="J71" s="51" t="s">
        <v>48</v>
      </c>
      <c r="K71" s="51" t="s">
        <v>48</v>
      </c>
      <c r="L71" s="51" t="s">
        <v>48</v>
      </c>
      <c r="M71" s="51" t="s">
        <v>48</v>
      </c>
      <c r="N71" s="51" t="s">
        <v>48</v>
      </c>
      <c r="O71" s="43" t="s">
        <v>14</v>
      </c>
      <c r="P71" s="43" t="s">
        <v>14</v>
      </c>
      <c r="Q71" s="64"/>
      <c r="R71" s="66"/>
      <c r="S71" s="60"/>
      <c r="T71" s="53"/>
    </row>
    <row r="72" spans="1:20" ht="15.75" customHeight="1" x14ac:dyDescent="0.2">
      <c r="A72" s="54" t="s">
        <v>14</v>
      </c>
      <c r="B72" s="55">
        <v>30</v>
      </c>
      <c r="C72" s="55">
        <v>41613</v>
      </c>
      <c r="D72" s="57" t="s">
        <v>106</v>
      </c>
      <c r="E72" s="62" t="s">
        <v>95</v>
      </c>
      <c r="F72" s="61" t="s">
        <v>14</v>
      </c>
      <c r="G72" s="62" t="s">
        <v>52</v>
      </c>
      <c r="H72" s="61" t="s">
        <v>96</v>
      </c>
      <c r="I72" s="67" t="s">
        <v>14</v>
      </c>
      <c r="J72" s="42" t="s">
        <v>41</v>
      </c>
      <c r="K72" s="42" t="s">
        <v>42</v>
      </c>
      <c r="L72" s="42" t="s">
        <v>43</v>
      </c>
      <c r="M72" s="42" t="s">
        <v>44</v>
      </c>
      <c r="N72" s="42" t="s">
        <v>45</v>
      </c>
      <c r="O72" s="50" t="s">
        <v>14</v>
      </c>
      <c r="P72" s="50" t="s">
        <v>14</v>
      </c>
      <c r="Q72" s="63">
        <v>1450</v>
      </c>
      <c r="R72" s="65">
        <f>SUM(J73:O73)</f>
        <v>0</v>
      </c>
      <c r="S72" s="59">
        <f>SUM(J73:O73)*Q72</f>
        <v>0</v>
      </c>
      <c r="T72" s="52" t="s">
        <v>103</v>
      </c>
    </row>
    <row r="73" spans="1:20" ht="86.25" customHeight="1" thickBot="1" x14ac:dyDescent="0.25">
      <c r="A73" s="54"/>
      <c r="B73" s="56"/>
      <c r="C73" s="56"/>
      <c r="D73" s="58"/>
      <c r="E73" s="58"/>
      <c r="F73" s="58"/>
      <c r="G73" s="58"/>
      <c r="H73" s="58"/>
      <c r="I73" s="68"/>
      <c r="J73" s="51" t="s">
        <v>48</v>
      </c>
      <c r="K73" s="51" t="s">
        <v>48</v>
      </c>
      <c r="L73" s="51" t="s">
        <v>48</v>
      </c>
      <c r="M73" s="51" t="s">
        <v>48</v>
      </c>
      <c r="N73" s="51" t="s">
        <v>48</v>
      </c>
      <c r="O73" s="43" t="s">
        <v>14</v>
      </c>
      <c r="P73" s="43" t="s">
        <v>14</v>
      </c>
      <c r="Q73" s="64"/>
      <c r="R73" s="66"/>
      <c r="S73" s="60"/>
      <c r="T73" s="53"/>
    </row>
    <row r="74" spans="1:20" ht="15.75" customHeight="1" x14ac:dyDescent="0.2">
      <c r="A74" s="54" t="s">
        <v>14</v>
      </c>
      <c r="B74" s="55">
        <v>31</v>
      </c>
      <c r="C74" s="55">
        <v>41612</v>
      </c>
      <c r="D74" s="57" t="s">
        <v>107</v>
      </c>
      <c r="E74" s="62" t="s">
        <v>95</v>
      </c>
      <c r="F74" s="61" t="s">
        <v>14</v>
      </c>
      <c r="G74" s="62" t="s">
        <v>108</v>
      </c>
      <c r="H74" s="61" t="s">
        <v>96</v>
      </c>
      <c r="I74" s="67" t="s">
        <v>14</v>
      </c>
      <c r="J74" s="42" t="s">
        <v>41</v>
      </c>
      <c r="K74" s="42" t="s">
        <v>42</v>
      </c>
      <c r="L74" s="42" t="s">
        <v>43</v>
      </c>
      <c r="M74" s="42" t="s">
        <v>44</v>
      </c>
      <c r="N74" s="42" t="s">
        <v>45</v>
      </c>
      <c r="O74" s="50" t="s">
        <v>14</v>
      </c>
      <c r="P74" s="50" t="s">
        <v>14</v>
      </c>
      <c r="Q74" s="63">
        <v>1450</v>
      </c>
      <c r="R74" s="65">
        <f>SUM(J75:O75)</f>
        <v>0</v>
      </c>
      <c r="S74" s="59">
        <f>SUM(J75:O75)*Q74</f>
        <v>0</v>
      </c>
      <c r="T74" s="52" t="s">
        <v>103</v>
      </c>
    </row>
    <row r="75" spans="1:20" ht="86.25" customHeight="1" thickBot="1" x14ac:dyDescent="0.25">
      <c r="A75" s="54"/>
      <c r="B75" s="56"/>
      <c r="C75" s="56"/>
      <c r="D75" s="58"/>
      <c r="E75" s="58"/>
      <c r="F75" s="58"/>
      <c r="G75" s="58"/>
      <c r="H75" s="58"/>
      <c r="I75" s="68"/>
      <c r="J75" s="51" t="s">
        <v>48</v>
      </c>
      <c r="K75" s="51" t="s">
        <v>48</v>
      </c>
      <c r="L75" s="51" t="s">
        <v>48</v>
      </c>
      <c r="M75" s="51" t="s">
        <v>48</v>
      </c>
      <c r="N75" s="51" t="s">
        <v>48</v>
      </c>
      <c r="O75" s="43" t="s">
        <v>14</v>
      </c>
      <c r="P75" s="43" t="s">
        <v>14</v>
      </c>
      <c r="Q75" s="64"/>
      <c r="R75" s="66"/>
      <c r="S75" s="60"/>
      <c r="T75" s="53"/>
    </row>
    <row r="76" spans="1:20" ht="15.75" customHeight="1" x14ac:dyDescent="0.2">
      <c r="A76" s="54" t="s">
        <v>14</v>
      </c>
      <c r="B76" s="55">
        <v>32</v>
      </c>
      <c r="C76" s="55">
        <v>41615</v>
      </c>
      <c r="D76" s="57" t="s">
        <v>109</v>
      </c>
      <c r="E76" s="62" t="s">
        <v>95</v>
      </c>
      <c r="F76" s="61" t="s">
        <v>14</v>
      </c>
      <c r="G76" s="62" t="s">
        <v>102</v>
      </c>
      <c r="H76" s="61" t="s">
        <v>96</v>
      </c>
      <c r="I76" s="67" t="s">
        <v>14</v>
      </c>
      <c r="J76" s="50" t="s">
        <v>14</v>
      </c>
      <c r="K76" s="42" t="s">
        <v>42</v>
      </c>
      <c r="L76" s="42" t="s">
        <v>43</v>
      </c>
      <c r="M76" s="42" t="s">
        <v>44</v>
      </c>
      <c r="N76" s="42" t="s">
        <v>45</v>
      </c>
      <c r="O76" s="42" t="s">
        <v>46</v>
      </c>
      <c r="P76" s="42" t="s">
        <v>110</v>
      </c>
      <c r="Q76" s="63">
        <v>1450</v>
      </c>
      <c r="R76" s="65">
        <f>SUM(M77:P77)</f>
        <v>0</v>
      </c>
      <c r="S76" s="59">
        <f>SUM(M77:P77)*Q76</f>
        <v>0</v>
      </c>
      <c r="T76" s="52" t="s">
        <v>111</v>
      </c>
    </row>
    <row r="77" spans="1:20" ht="86.25" customHeight="1" thickBot="1" x14ac:dyDescent="0.25">
      <c r="A77" s="54"/>
      <c r="B77" s="56"/>
      <c r="C77" s="56"/>
      <c r="D77" s="58"/>
      <c r="E77" s="58"/>
      <c r="F77" s="58"/>
      <c r="G77" s="58"/>
      <c r="H77" s="58"/>
      <c r="I77" s="68"/>
      <c r="J77" s="43" t="s">
        <v>14</v>
      </c>
      <c r="K77" s="43" t="s">
        <v>14</v>
      </c>
      <c r="L77" s="43" t="s">
        <v>14</v>
      </c>
      <c r="M77" s="51" t="s">
        <v>48</v>
      </c>
      <c r="N77" s="51" t="s">
        <v>48</v>
      </c>
      <c r="O77" s="43" t="s">
        <v>14</v>
      </c>
      <c r="P77" s="43" t="s">
        <v>14</v>
      </c>
      <c r="Q77" s="64"/>
      <c r="R77" s="66"/>
      <c r="S77" s="60"/>
      <c r="T77" s="53"/>
    </row>
    <row r="78" spans="1:20" ht="15.75" customHeight="1" x14ac:dyDescent="0.2">
      <c r="A78" s="54" t="s">
        <v>14</v>
      </c>
      <c r="B78" s="55">
        <v>33</v>
      </c>
      <c r="C78" s="55">
        <v>41616</v>
      </c>
      <c r="D78" s="57" t="s">
        <v>112</v>
      </c>
      <c r="E78" s="62" t="s">
        <v>95</v>
      </c>
      <c r="F78" s="61" t="s">
        <v>14</v>
      </c>
      <c r="G78" s="62" t="s">
        <v>108</v>
      </c>
      <c r="H78" s="61" t="s">
        <v>96</v>
      </c>
      <c r="I78" s="67" t="s">
        <v>14</v>
      </c>
      <c r="J78" s="50" t="s">
        <v>14</v>
      </c>
      <c r="K78" s="42" t="s">
        <v>42</v>
      </c>
      <c r="L78" s="42" t="s">
        <v>43</v>
      </c>
      <c r="M78" s="42" t="s">
        <v>44</v>
      </c>
      <c r="N78" s="42" t="s">
        <v>45</v>
      </c>
      <c r="O78" s="42" t="s">
        <v>46</v>
      </c>
      <c r="P78" s="42" t="s">
        <v>110</v>
      </c>
      <c r="Q78" s="63">
        <v>1450</v>
      </c>
      <c r="R78" s="65">
        <f>SUM(L79:P79)</f>
        <v>0</v>
      </c>
      <c r="S78" s="59">
        <f>SUM(L79:P79)*Q78</f>
        <v>0</v>
      </c>
      <c r="T78" s="52" t="s">
        <v>111</v>
      </c>
    </row>
    <row r="79" spans="1:20" ht="86.25" customHeight="1" thickBot="1" x14ac:dyDescent="0.25">
      <c r="A79" s="54"/>
      <c r="B79" s="56"/>
      <c r="C79" s="56"/>
      <c r="D79" s="58"/>
      <c r="E79" s="58"/>
      <c r="F79" s="58"/>
      <c r="G79" s="58"/>
      <c r="H79" s="58"/>
      <c r="I79" s="68"/>
      <c r="J79" s="43" t="s">
        <v>14</v>
      </c>
      <c r="K79" s="43" t="s">
        <v>14</v>
      </c>
      <c r="L79" s="51" t="s">
        <v>48</v>
      </c>
      <c r="M79" s="51" t="s">
        <v>48</v>
      </c>
      <c r="N79" s="51" t="s">
        <v>48</v>
      </c>
      <c r="O79" s="43" t="s">
        <v>14</v>
      </c>
      <c r="P79" s="51" t="s">
        <v>48</v>
      </c>
      <c r="Q79" s="64"/>
      <c r="R79" s="66"/>
      <c r="S79" s="60"/>
      <c r="T79" s="53"/>
    </row>
    <row r="80" spans="1:20" ht="15.75" customHeight="1" x14ac:dyDescent="0.2">
      <c r="A80" s="54" t="s">
        <v>14</v>
      </c>
      <c r="B80" s="55">
        <v>34</v>
      </c>
      <c r="C80" s="55">
        <v>41617</v>
      </c>
      <c r="D80" s="57" t="s">
        <v>113</v>
      </c>
      <c r="E80" s="62" t="s">
        <v>95</v>
      </c>
      <c r="F80" s="61" t="s">
        <v>14</v>
      </c>
      <c r="G80" s="62" t="s">
        <v>114</v>
      </c>
      <c r="H80" s="61" t="s">
        <v>96</v>
      </c>
      <c r="I80" s="67" t="s">
        <v>14</v>
      </c>
      <c r="J80" s="50" t="s">
        <v>14</v>
      </c>
      <c r="K80" s="42" t="s">
        <v>42</v>
      </c>
      <c r="L80" s="42" t="s">
        <v>43</v>
      </c>
      <c r="M80" s="42" t="s">
        <v>44</v>
      </c>
      <c r="N80" s="42" t="s">
        <v>45</v>
      </c>
      <c r="O80" s="42" t="s">
        <v>46</v>
      </c>
      <c r="P80" s="42" t="s">
        <v>110</v>
      </c>
      <c r="Q80" s="63">
        <v>1450</v>
      </c>
      <c r="R80" s="65">
        <f>SUM(K81:P81)</f>
        <v>0</v>
      </c>
      <c r="S80" s="59">
        <f>SUM(K81:P81)*Q80</f>
        <v>0</v>
      </c>
      <c r="T80" s="52" t="s">
        <v>111</v>
      </c>
    </row>
    <row r="81" spans="1:20" ht="86.25" customHeight="1" thickBot="1" x14ac:dyDescent="0.25">
      <c r="A81" s="54"/>
      <c r="B81" s="56"/>
      <c r="C81" s="56"/>
      <c r="D81" s="58"/>
      <c r="E81" s="58"/>
      <c r="F81" s="58"/>
      <c r="G81" s="58"/>
      <c r="H81" s="58"/>
      <c r="I81" s="68"/>
      <c r="J81" s="43" t="s">
        <v>14</v>
      </c>
      <c r="K81" s="51" t="s">
        <v>48</v>
      </c>
      <c r="L81" s="51" t="s">
        <v>48</v>
      </c>
      <c r="M81" s="51" t="s">
        <v>48</v>
      </c>
      <c r="N81" s="51" t="s">
        <v>48</v>
      </c>
      <c r="O81" s="43" t="s">
        <v>14</v>
      </c>
      <c r="P81" s="43" t="s">
        <v>14</v>
      </c>
      <c r="Q81" s="64"/>
      <c r="R81" s="66"/>
      <c r="S81" s="60"/>
      <c r="T81" s="53"/>
    </row>
    <row r="82" spans="1:20" ht="15.75" customHeight="1" x14ac:dyDescent="0.2">
      <c r="A82" s="54" t="s">
        <v>14</v>
      </c>
      <c r="B82" s="55">
        <v>35</v>
      </c>
      <c r="C82" s="55">
        <v>41623</v>
      </c>
      <c r="D82" s="57" t="s">
        <v>115</v>
      </c>
      <c r="E82" s="62" t="s">
        <v>95</v>
      </c>
      <c r="F82" s="61" t="s">
        <v>14</v>
      </c>
      <c r="G82" s="62" t="s">
        <v>116</v>
      </c>
      <c r="H82" s="61" t="s">
        <v>117</v>
      </c>
      <c r="I82" s="67" t="s">
        <v>14</v>
      </c>
      <c r="J82" s="50" t="s">
        <v>14</v>
      </c>
      <c r="K82" s="42" t="s">
        <v>42</v>
      </c>
      <c r="L82" s="42" t="s">
        <v>43</v>
      </c>
      <c r="M82" s="42" t="s">
        <v>44</v>
      </c>
      <c r="N82" s="42" t="s">
        <v>45</v>
      </c>
      <c r="O82" s="42" t="s">
        <v>46</v>
      </c>
      <c r="P82" s="50" t="s">
        <v>14</v>
      </c>
      <c r="Q82" s="63">
        <v>1250</v>
      </c>
      <c r="R82" s="65">
        <f>SUM(K83:P83)</f>
        <v>0</v>
      </c>
      <c r="S82" s="59">
        <f>SUM(K83:P83)*Q82</f>
        <v>0</v>
      </c>
      <c r="T82" s="52" t="s">
        <v>118</v>
      </c>
    </row>
    <row r="83" spans="1:20" ht="86.25" customHeight="1" thickBot="1" x14ac:dyDescent="0.25">
      <c r="A83" s="54"/>
      <c r="B83" s="56"/>
      <c r="C83" s="56"/>
      <c r="D83" s="58"/>
      <c r="E83" s="58"/>
      <c r="F83" s="58"/>
      <c r="G83" s="58"/>
      <c r="H83" s="58"/>
      <c r="I83" s="68"/>
      <c r="J83" s="43" t="s">
        <v>14</v>
      </c>
      <c r="K83" s="51" t="s">
        <v>48</v>
      </c>
      <c r="L83" s="51" t="s">
        <v>48</v>
      </c>
      <c r="M83" s="51" t="s">
        <v>48</v>
      </c>
      <c r="N83" s="51" t="s">
        <v>48</v>
      </c>
      <c r="O83" s="51" t="s">
        <v>48</v>
      </c>
      <c r="P83" s="43" t="s">
        <v>14</v>
      </c>
      <c r="Q83" s="64"/>
      <c r="R83" s="66"/>
      <c r="S83" s="60"/>
      <c r="T83" s="53"/>
    </row>
    <row r="84" spans="1:20" ht="15.75" customHeight="1" x14ac:dyDescent="0.2">
      <c r="A84" s="54" t="s">
        <v>14</v>
      </c>
      <c r="B84" s="55">
        <v>36</v>
      </c>
      <c r="C84" s="55">
        <v>41625</v>
      </c>
      <c r="D84" s="57" t="s">
        <v>119</v>
      </c>
      <c r="E84" s="62" t="s">
        <v>95</v>
      </c>
      <c r="F84" s="61" t="s">
        <v>14</v>
      </c>
      <c r="G84" s="62" t="s">
        <v>108</v>
      </c>
      <c r="H84" s="61" t="s">
        <v>117</v>
      </c>
      <c r="I84" s="67" t="s">
        <v>14</v>
      </c>
      <c r="J84" s="50" t="s">
        <v>14</v>
      </c>
      <c r="K84" s="42" t="s">
        <v>42</v>
      </c>
      <c r="L84" s="42" t="s">
        <v>43</v>
      </c>
      <c r="M84" s="42" t="s">
        <v>44</v>
      </c>
      <c r="N84" s="42" t="s">
        <v>45</v>
      </c>
      <c r="O84" s="42" t="s">
        <v>46</v>
      </c>
      <c r="P84" s="50" t="s">
        <v>14</v>
      </c>
      <c r="Q84" s="63">
        <v>1250</v>
      </c>
      <c r="R84" s="65">
        <f>SUM(K85:P85)</f>
        <v>0</v>
      </c>
      <c r="S84" s="59">
        <f>SUM(K85:P85)*Q84</f>
        <v>0</v>
      </c>
      <c r="T84" s="52" t="s">
        <v>118</v>
      </c>
    </row>
    <row r="85" spans="1:20" ht="86.25" customHeight="1" thickBot="1" x14ac:dyDescent="0.25">
      <c r="A85" s="54"/>
      <c r="B85" s="56"/>
      <c r="C85" s="56"/>
      <c r="D85" s="58"/>
      <c r="E85" s="58"/>
      <c r="F85" s="58"/>
      <c r="G85" s="58"/>
      <c r="H85" s="58"/>
      <c r="I85" s="68"/>
      <c r="J85" s="43" t="s">
        <v>14</v>
      </c>
      <c r="K85" s="51" t="s">
        <v>48</v>
      </c>
      <c r="L85" s="51" t="s">
        <v>48</v>
      </c>
      <c r="M85" s="51" t="s">
        <v>48</v>
      </c>
      <c r="N85" s="51" t="s">
        <v>48</v>
      </c>
      <c r="O85" s="51" t="s">
        <v>48</v>
      </c>
      <c r="P85" s="43" t="s">
        <v>14</v>
      </c>
      <c r="Q85" s="64"/>
      <c r="R85" s="66"/>
      <c r="S85" s="60"/>
      <c r="T85" s="53"/>
    </row>
    <row r="86" spans="1:20" ht="15.75" customHeight="1" x14ac:dyDescent="0.2">
      <c r="A86" s="54" t="s">
        <v>14</v>
      </c>
      <c r="B86" s="55">
        <v>37</v>
      </c>
      <c r="C86" s="55">
        <v>41624</v>
      </c>
      <c r="D86" s="57" t="s">
        <v>120</v>
      </c>
      <c r="E86" s="62" t="s">
        <v>95</v>
      </c>
      <c r="F86" s="61" t="s">
        <v>14</v>
      </c>
      <c r="G86" s="62" t="s">
        <v>54</v>
      </c>
      <c r="H86" s="61" t="s">
        <v>117</v>
      </c>
      <c r="I86" s="67" t="s">
        <v>14</v>
      </c>
      <c r="J86" s="50" t="s">
        <v>14</v>
      </c>
      <c r="K86" s="42" t="s">
        <v>42</v>
      </c>
      <c r="L86" s="42" t="s">
        <v>43</v>
      </c>
      <c r="M86" s="42" t="s">
        <v>44</v>
      </c>
      <c r="N86" s="42" t="s">
        <v>45</v>
      </c>
      <c r="O86" s="42" t="s">
        <v>46</v>
      </c>
      <c r="P86" s="50" t="s">
        <v>14</v>
      </c>
      <c r="Q86" s="63">
        <v>1250</v>
      </c>
      <c r="R86" s="65">
        <f>SUM(K87:P87)</f>
        <v>0</v>
      </c>
      <c r="S86" s="59">
        <f>SUM(K87:P87)*Q86</f>
        <v>0</v>
      </c>
      <c r="T86" s="52" t="s">
        <v>118</v>
      </c>
    </row>
    <row r="87" spans="1:20" ht="86.25" customHeight="1" thickBot="1" x14ac:dyDescent="0.25">
      <c r="A87" s="54"/>
      <c r="B87" s="56"/>
      <c r="C87" s="56"/>
      <c r="D87" s="58"/>
      <c r="E87" s="58"/>
      <c r="F87" s="58"/>
      <c r="G87" s="58"/>
      <c r="H87" s="58"/>
      <c r="I87" s="68"/>
      <c r="J87" s="43" t="s">
        <v>14</v>
      </c>
      <c r="K87" s="51" t="s">
        <v>48</v>
      </c>
      <c r="L87" s="51" t="s">
        <v>48</v>
      </c>
      <c r="M87" s="51" t="s">
        <v>48</v>
      </c>
      <c r="N87" s="51" t="s">
        <v>48</v>
      </c>
      <c r="O87" s="51" t="s">
        <v>48</v>
      </c>
      <c r="P87" s="43" t="s">
        <v>14</v>
      </c>
      <c r="Q87" s="64"/>
      <c r="R87" s="66"/>
      <c r="S87" s="60"/>
      <c r="T87" s="53"/>
    </row>
    <row r="88" spans="1:20" ht="15.75" customHeight="1" x14ac:dyDescent="0.2">
      <c r="A88" s="54" t="s">
        <v>14</v>
      </c>
      <c r="B88" s="55">
        <v>38</v>
      </c>
      <c r="C88" s="55">
        <v>41626</v>
      </c>
      <c r="D88" s="57" t="s">
        <v>121</v>
      </c>
      <c r="E88" s="62" t="s">
        <v>95</v>
      </c>
      <c r="F88" s="61" t="s">
        <v>14</v>
      </c>
      <c r="G88" s="62" t="s">
        <v>102</v>
      </c>
      <c r="H88" s="61" t="s">
        <v>122</v>
      </c>
      <c r="I88" s="67" t="s">
        <v>14</v>
      </c>
      <c r="J88" s="50" t="s">
        <v>14</v>
      </c>
      <c r="K88" s="50" t="s">
        <v>14</v>
      </c>
      <c r="L88" s="42" t="s">
        <v>43</v>
      </c>
      <c r="M88" s="42" t="s">
        <v>44</v>
      </c>
      <c r="N88" s="42" t="s">
        <v>45</v>
      </c>
      <c r="O88" s="42" t="s">
        <v>46</v>
      </c>
      <c r="P88" s="42" t="s">
        <v>110</v>
      </c>
      <c r="Q88" s="63">
        <v>1250</v>
      </c>
      <c r="R88" s="65">
        <f>SUM(L89:P89)</f>
        <v>0</v>
      </c>
      <c r="S88" s="59">
        <f>SUM(L89:P89)*Q88</f>
        <v>0</v>
      </c>
      <c r="T88" s="52" t="s">
        <v>123</v>
      </c>
    </row>
    <row r="89" spans="1:20" ht="86.25" customHeight="1" thickBot="1" x14ac:dyDescent="0.25">
      <c r="A89" s="54"/>
      <c r="B89" s="56"/>
      <c r="C89" s="56"/>
      <c r="D89" s="58"/>
      <c r="E89" s="58"/>
      <c r="F89" s="58"/>
      <c r="G89" s="58"/>
      <c r="H89" s="58"/>
      <c r="I89" s="68"/>
      <c r="J89" s="43" t="s">
        <v>14</v>
      </c>
      <c r="K89" s="43" t="s">
        <v>14</v>
      </c>
      <c r="L89" s="51" t="s">
        <v>48</v>
      </c>
      <c r="M89" s="51" t="s">
        <v>48</v>
      </c>
      <c r="N89" s="43" t="s">
        <v>14</v>
      </c>
      <c r="O89" s="43" t="s">
        <v>14</v>
      </c>
      <c r="P89" s="43" t="s">
        <v>14</v>
      </c>
      <c r="Q89" s="64"/>
      <c r="R89" s="66"/>
      <c r="S89" s="60"/>
      <c r="T89" s="53"/>
    </row>
    <row r="90" spans="1:20" ht="15.75" customHeight="1" x14ac:dyDescent="0.2">
      <c r="A90" s="54" t="s">
        <v>14</v>
      </c>
      <c r="B90" s="55">
        <v>39</v>
      </c>
      <c r="C90" s="55">
        <v>41628</v>
      </c>
      <c r="D90" s="57" t="s">
        <v>124</v>
      </c>
      <c r="E90" s="62" t="s">
        <v>95</v>
      </c>
      <c r="F90" s="61" t="s">
        <v>14</v>
      </c>
      <c r="G90" s="62" t="s">
        <v>108</v>
      </c>
      <c r="H90" s="61" t="s">
        <v>122</v>
      </c>
      <c r="I90" s="67" t="s">
        <v>14</v>
      </c>
      <c r="J90" s="50" t="s">
        <v>14</v>
      </c>
      <c r="K90" s="50" t="s">
        <v>14</v>
      </c>
      <c r="L90" s="42" t="s">
        <v>43</v>
      </c>
      <c r="M90" s="42" t="s">
        <v>44</v>
      </c>
      <c r="N90" s="42" t="s">
        <v>45</v>
      </c>
      <c r="O90" s="42" t="s">
        <v>46</v>
      </c>
      <c r="P90" s="42" t="s">
        <v>110</v>
      </c>
      <c r="Q90" s="63">
        <v>1250</v>
      </c>
      <c r="R90" s="65">
        <f>SUM(L91:P91)</f>
        <v>0</v>
      </c>
      <c r="S90" s="59">
        <f>SUM(L91:P91)*Q90</f>
        <v>0</v>
      </c>
      <c r="T90" s="52" t="s">
        <v>123</v>
      </c>
    </row>
    <row r="91" spans="1:20" ht="86.25" customHeight="1" thickBot="1" x14ac:dyDescent="0.25">
      <c r="A91" s="54"/>
      <c r="B91" s="56"/>
      <c r="C91" s="56"/>
      <c r="D91" s="58"/>
      <c r="E91" s="58"/>
      <c r="F91" s="58"/>
      <c r="G91" s="58"/>
      <c r="H91" s="58"/>
      <c r="I91" s="68"/>
      <c r="J91" s="43" t="s">
        <v>14</v>
      </c>
      <c r="K91" s="43" t="s">
        <v>14</v>
      </c>
      <c r="L91" s="51" t="s">
        <v>48</v>
      </c>
      <c r="M91" s="51" t="s">
        <v>48</v>
      </c>
      <c r="N91" s="51" t="s">
        <v>48</v>
      </c>
      <c r="O91" s="43" t="s">
        <v>14</v>
      </c>
      <c r="P91" s="51" t="s">
        <v>48</v>
      </c>
      <c r="Q91" s="64"/>
      <c r="R91" s="66"/>
      <c r="S91" s="60"/>
      <c r="T91" s="53"/>
    </row>
    <row r="92" spans="1:20" ht="15.75" customHeight="1" x14ac:dyDescent="0.2">
      <c r="A92" s="54" t="s">
        <v>14</v>
      </c>
      <c r="B92" s="55">
        <v>40</v>
      </c>
      <c r="C92" s="55">
        <v>41627</v>
      </c>
      <c r="D92" s="57" t="s">
        <v>125</v>
      </c>
      <c r="E92" s="62" t="s">
        <v>95</v>
      </c>
      <c r="F92" s="61" t="s">
        <v>14</v>
      </c>
      <c r="G92" s="62" t="s">
        <v>100</v>
      </c>
      <c r="H92" s="61" t="s">
        <v>122</v>
      </c>
      <c r="I92" s="67" t="s">
        <v>14</v>
      </c>
      <c r="J92" s="50" t="s">
        <v>14</v>
      </c>
      <c r="K92" s="50" t="s">
        <v>14</v>
      </c>
      <c r="L92" s="42" t="s">
        <v>43</v>
      </c>
      <c r="M92" s="42" t="s">
        <v>44</v>
      </c>
      <c r="N92" s="42" t="s">
        <v>45</v>
      </c>
      <c r="O92" s="42" t="s">
        <v>46</v>
      </c>
      <c r="P92" s="42" t="s">
        <v>110</v>
      </c>
      <c r="Q92" s="63">
        <v>1250</v>
      </c>
      <c r="R92" s="65">
        <f>SUM(N93:P93)</f>
        <v>0</v>
      </c>
      <c r="S92" s="59">
        <f>SUM(N93:P93)*Q92</f>
        <v>0</v>
      </c>
      <c r="T92" s="52" t="s">
        <v>123</v>
      </c>
    </row>
    <row r="93" spans="1:20" ht="86.25" customHeight="1" thickBot="1" x14ac:dyDescent="0.25">
      <c r="A93" s="54"/>
      <c r="B93" s="56"/>
      <c r="C93" s="56"/>
      <c r="D93" s="58"/>
      <c r="E93" s="58"/>
      <c r="F93" s="58"/>
      <c r="G93" s="58"/>
      <c r="H93" s="58"/>
      <c r="I93" s="68"/>
      <c r="J93" s="43" t="s">
        <v>14</v>
      </c>
      <c r="K93" s="43" t="s">
        <v>14</v>
      </c>
      <c r="L93" s="43" t="s">
        <v>14</v>
      </c>
      <c r="M93" s="43" t="s">
        <v>14</v>
      </c>
      <c r="N93" s="51" t="s">
        <v>48</v>
      </c>
      <c r="O93" s="51" t="s">
        <v>48</v>
      </c>
      <c r="P93" s="51" t="s">
        <v>48</v>
      </c>
      <c r="Q93" s="64"/>
      <c r="R93" s="66"/>
      <c r="S93" s="60"/>
      <c r="T93" s="53"/>
    </row>
    <row r="94" spans="1:20" ht="15.75" customHeight="1" x14ac:dyDescent="0.2">
      <c r="A94" s="54" t="s">
        <v>14</v>
      </c>
      <c r="B94" s="55">
        <v>41</v>
      </c>
      <c r="C94" s="55">
        <v>41630</v>
      </c>
      <c r="D94" s="57" t="s">
        <v>126</v>
      </c>
      <c r="E94" s="62" t="s">
        <v>95</v>
      </c>
      <c r="F94" s="61" t="s">
        <v>14</v>
      </c>
      <c r="G94" s="62" t="s">
        <v>63</v>
      </c>
      <c r="H94" s="61" t="s">
        <v>122</v>
      </c>
      <c r="I94" s="67" t="s">
        <v>14</v>
      </c>
      <c r="J94" s="50" t="s">
        <v>14</v>
      </c>
      <c r="K94" s="42" t="s">
        <v>42</v>
      </c>
      <c r="L94" s="42" t="s">
        <v>43</v>
      </c>
      <c r="M94" s="42" t="s">
        <v>44</v>
      </c>
      <c r="N94" s="42" t="s">
        <v>45</v>
      </c>
      <c r="O94" s="42" t="s">
        <v>46</v>
      </c>
      <c r="P94" s="50" t="s">
        <v>14</v>
      </c>
      <c r="Q94" s="63">
        <v>1250</v>
      </c>
      <c r="R94" s="65">
        <f>SUM(K95:P95)</f>
        <v>0</v>
      </c>
      <c r="S94" s="59">
        <f>SUM(K95:P95)*Q94</f>
        <v>0</v>
      </c>
      <c r="T94" s="52" t="s">
        <v>127</v>
      </c>
    </row>
    <row r="95" spans="1:20" ht="86.25" customHeight="1" thickBot="1" x14ac:dyDescent="0.25">
      <c r="A95" s="54"/>
      <c r="B95" s="56"/>
      <c r="C95" s="56"/>
      <c r="D95" s="58"/>
      <c r="E95" s="58"/>
      <c r="F95" s="58"/>
      <c r="G95" s="58"/>
      <c r="H95" s="58"/>
      <c r="I95" s="68"/>
      <c r="J95" s="43" t="s">
        <v>14</v>
      </c>
      <c r="K95" s="51" t="s">
        <v>48</v>
      </c>
      <c r="L95" s="51" t="s">
        <v>48</v>
      </c>
      <c r="M95" s="51" t="s">
        <v>48</v>
      </c>
      <c r="N95" s="51" t="s">
        <v>48</v>
      </c>
      <c r="O95" s="51" t="s">
        <v>48</v>
      </c>
      <c r="P95" s="43" t="s">
        <v>14</v>
      </c>
      <c r="Q95" s="64"/>
      <c r="R95" s="66"/>
      <c r="S95" s="60"/>
      <c r="T95" s="53"/>
    </row>
    <row r="96" spans="1:20" ht="15.75" customHeight="1" x14ac:dyDescent="0.2">
      <c r="A96" s="54" t="s">
        <v>14</v>
      </c>
      <c r="B96" s="55">
        <v>42</v>
      </c>
      <c r="C96" s="55">
        <v>41631</v>
      </c>
      <c r="D96" s="57" t="s">
        <v>128</v>
      </c>
      <c r="E96" s="62" t="s">
        <v>95</v>
      </c>
      <c r="F96" s="61" t="s">
        <v>14</v>
      </c>
      <c r="G96" s="62" t="s">
        <v>129</v>
      </c>
      <c r="H96" s="61" t="s">
        <v>122</v>
      </c>
      <c r="I96" s="67" t="s">
        <v>14</v>
      </c>
      <c r="J96" s="50" t="s">
        <v>14</v>
      </c>
      <c r="K96" s="42" t="s">
        <v>42</v>
      </c>
      <c r="L96" s="42" t="s">
        <v>43</v>
      </c>
      <c r="M96" s="42" t="s">
        <v>44</v>
      </c>
      <c r="N96" s="42" t="s">
        <v>45</v>
      </c>
      <c r="O96" s="42" t="s">
        <v>46</v>
      </c>
      <c r="P96" s="50" t="s">
        <v>14</v>
      </c>
      <c r="Q96" s="63">
        <v>1250</v>
      </c>
      <c r="R96" s="65">
        <f>SUM(K97:P97)</f>
        <v>0</v>
      </c>
      <c r="S96" s="59">
        <f>SUM(K97:P97)*Q96</f>
        <v>0</v>
      </c>
      <c r="T96" s="52" t="s">
        <v>127</v>
      </c>
    </row>
    <row r="97" spans="1:20" ht="86.25" customHeight="1" thickBot="1" x14ac:dyDescent="0.25">
      <c r="A97" s="54"/>
      <c r="B97" s="56"/>
      <c r="C97" s="56"/>
      <c r="D97" s="58"/>
      <c r="E97" s="58"/>
      <c r="F97" s="58"/>
      <c r="G97" s="58"/>
      <c r="H97" s="58"/>
      <c r="I97" s="68"/>
      <c r="J97" s="43" t="s">
        <v>14</v>
      </c>
      <c r="K97" s="51" t="s">
        <v>48</v>
      </c>
      <c r="L97" s="51" t="s">
        <v>48</v>
      </c>
      <c r="M97" s="51" t="s">
        <v>48</v>
      </c>
      <c r="N97" s="51" t="s">
        <v>48</v>
      </c>
      <c r="O97" s="51" t="s">
        <v>48</v>
      </c>
      <c r="P97" s="43" t="s">
        <v>14</v>
      </c>
      <c r="Q97" s="64"/>
      <c r="R97" s="66"/>
      <c r="S97" s="60"/>
      <c r="T97" s="53"/>
    </row>
    <row r="98" spans="1:20" ht="15.75" customHeight="1" x14ac:dyDescent="0.2">
      <c r="A98" s="54" t="s">
        <v>14</v>
      </c>
      <c r="B98" s="55">
        <v>43</v>
      </c>
      <c r="C98" s="55">
        <v>41629</v>
      </c>
      <c r="D98" s="57" t="s">
        <v>130</v>
      </c>
      <c r="E98" s="62" t="s">
        <v>95</v>
      </c>
      <c r="F98" s="61" t="s">
        <v>14</v>
      </c>
      <c r="G98" s="62" t="s">
        <v>54</v>
      </c>
      <c r="H98" s="61" t="s">
        <v>122</v>
      </c>
      <c r="I98" s="67" t="s">
        <v>14</v>
      </c>
      <c r="J98" s="50" t="s">
        <v>14</v>
      </c>
      <c r="K98" s="42" t="s">
        <v>42</v>
      </c>
      <c r="L98" s="42" t="s">
        <v>43</v>
      </c>
      <c r="M98" s="42" t="s">
        <v>44</v>
      </c>
      <c r="N98" s="42" t="s">
        <v>45</v>
      </c>
      <c r="O98" s="42" t="s">
        <v>46</v>
      </c>
      <c r="P98" s="50" t="s">
        <v>14</v>
      </c>
      <c r="Q98" s="63">
        <v>1250</v>
      </c>
      <c r="R98" s="65">
        <f>SUM(K99:P99)</f>
        <v>0</v>
      </c>
      <c r="S98" s="59">
        <f>SUM(K99:P99)*Q98</f>
        <v>0</v>
      </c>
      <c r="T98" s="52" t="s">
        <v>127</v>
      </c>
    </row>
    <row r="99" spans="1:20" ht="86.25" customHeight="1" thickBot="1" x14ac:dyDescent="0.25">
      <c r="A99" s="54"/>
      <c r="B99" s="56"/>
      <c r="C99" s="56"/>
      <c r="D99" s="58"/>
      <c r="E99" s="58"/>
      <c r="F99" s="58"/>
      <c r="G99" s="58"/>
      <c r="H99" s="58"/>
      <c r="I99" s="68"/>
      <c r="J99" s="43" t="s">
        <v>14</v>
      </c>
      <c r="K99" s="51" t="s">
        <v>48</v>
      </c>
      <c r="L99" s="51" t="s">
        <v>48</v>
      </c>
      <c r="M99" s="51" t="s">
        <v>48</v>
      </c>
      <c r="N99" s="51" t="s">
        <v>48</v>
      </c>
      <c r="O99" s="51" t="s">
        <v>48</v>
      </c>
      <c r="P99" s="43" t="s">
        <v>14</v>
      </c>
      <c r="Q99" s="64"/>
      <c r="R99" s="66"/>
      <c r="S99" s="60"/>
      <c r="T99" s="53"/>
    </row>
    <row r="100" spans="1:20" ht="15.75" customHeight="1" x14ac:dyDescent="0.2">
      <c r="A100" s="54" t="s">
        <v>14</v>
      </c>
      <c r="B100" s="55">
        <v>44</v>
      </c>
      <c r="C100" s="55">
        <v>41632</v>
      </c>
      <c r="D100" s="57" t="s">
        <v>131</v>
      </c>
      <c r="E100" s="62" t="s">
        <v>95</v>
      </c>
      <c r="F100" s="61" t="s">
        <v>14</v>
      </c>
      <c r="G100" s="62" t="s">
        <v>102</v>
      </c>
      <c r="H100" s="61" t="s">
        <v>132</v>
      </c>
      <c r="I100" s="67" t="s">
        <v>14</v>
      </c>
      <c r="J100" s="50" t="s">
        <v>14</v>
      </c>
      <c r="K100" s="42" t="s">
        <v>42</v>
      </c>
      <c r="L100" s="42" t="s">
        <v>43</v>
      </c>
      <c r="M100" s="42" t="s">
        <v>44</v>
      </c>
      <c r="N100" s="42" t="s">
        <v>45</v>
      </c>
      <c r="O100" s="42" t="s">
        <v>46</v>
      </c>
      <c r="P100" s="50" t="s">
        <v>14</v>
      </c>
      <c r="Q100" s="63">
        <v>1250</v>
      </c>
      <c r="R100" s="65">
        <f>SUM(L101:P101)</f>
        <v>0</v>
      </c>
      <c r="S100" s="59">
        <f>SUM(L101:P101)*Q100</f>
        <v>0</v>
      </c>
      <c r="T100" s="52" t="s">
        <v>133</v>
      </c>
    </row>
    <row r="101" spans="1:20" ht="86.25" customHeight="1" thickBot="1" x14ac:dyDescent="0.25">
      <c r="A101" s="54"/>
      <c r="B101" s="56"/>
      <c r="C101" s="56"/>
      <c r="D101" s="58"/>
      <c r="E101" s="58"/>
      <c r="F101" s="58"/>
      <c r="G101" s="58"/>
      <c r="H101" s="58"/>
      <c r="I101" s="68"/>
      <c r="J101" s="43" t="s">
        <v>14</v>
      </c>
      <c r="K101" s="43" t="s">
        <v>14</v>
      </c>
      <c r="L101" s="51" t="s">
        <v>48</v>
      </c>
      <c r="M101" s="51" t="s">
        <v>48</v>
      </c>
      <c r="N101" s="51" t="s">
        <v>48</v>
      </c>
      <c r="O101" s="43" t="s">
        <v>14</v>
      </c>
      <c r="P101" s="43" t="s">
        <v>14</v>
      </c>
      <c r="Q101" s="64"/>
      <c r="R101" s="66"/>
      <c r="S101" s="60"/>
      <c r="T101" s="53"/>
    </row>
    <row r="102" spans="1:20" ht="15.75" customHeight="1" x14ac:dyDescent="0.2">
      <c r="A102" s="54" t="s">
        <v>14</v>
      </c>
      <c r="B102" s="55">
        <v>45</v>
      </c>
      <c r="C102" s="55">
        <v>41633</v>
      </c>
      <c r="D102" s="57" t="s">
        <v>134</v>
      </c>
      <c r="E102" s="62" t="s">
        <v>95</v>
      </c>
      <c r="F102" s="61" t="s">
        <v>14</v>
      </c>
      <c r="G102" s="62" t="s">
        <v>52</v>
      </c>
      <c r="H102" s="61" t="s">
        <v>132</v>
      </c>
      <c r="I102" s="67" t="s">
        <v>14</v>
      </c>
      <c r="J102" s="50" t="s">
        <v>14</v>
      </c>
      <c r="K102" s="42" t="s">
        <v>42</v>
      </c>
      <c r="L102" s="42" t="s">
        <v>43</v>
      </c>
      <c r="M102" s="42" t="s">
        <v>44</v>
      </c>
      <c r="N102" s="42" t="s">
        <v>45</v>
      </c>
      <c r="O102" s="42" t="s">
        <v>46</v>
      </c>
      <c r="P102" s="50" t="s">
        <v>14</v>
      </c>
      <c r="Q102" s="63">
        <v>1250</v>
      </c>
      <c r="R102" s="65">
        <f>SUM(K103:P103)</f>
        <v>0</v>
      </c>
      <c r="S102" s="59">
        <f>SUM(K103:P103)*Q102</f>
        <v>0</v>
      </c>
      <c r="T102" s="52" t="s">
        <v>133</v>
      </c>
    </row>
    <row r="103" spans="1:20" ht="86.25" customHeight="1" thickBot="1" x14ac:dyDescent="0.25">
      <c r="A103" s="54"/>
      <c r="B103" s="56"/>
      <c r="C103" s="56"/>
      <c r="D103" s="58"/>
      <c r="E103" s="58"/>
      <c r="F103" s="58"/>
      <c r="G103" s="58"/>
      <c r="H103" s="58"/>
      <c r="I103" s="68"/>
      <c r="J103" s="43" t="s">
        <v>14</v>
      </c>
      <c r="K103" s="51" t="s">
        <v>48</v>
      </c>
      <c r="L103" s="51" t="s">
        <v>48</v>
      </c>
      <c r="M103" s="51" t="s">
        <v>48</v>
      </c>
      <c r="N103" s="51" t="s">
        <v>48</v>
      </c>
      <c r="O103" s="43" t="s">
        <v>14</v>
      </c>
      <c r="P103" s="43" t="s">
        <v>14</v>
      </c>
      <c r="Q103" s="64"/>
      <c r="R103" s="66"/>
      <c r="S103" s="60"/>
      <c r="T103" s="53"/>
    </row>
    <row r="104" spans="1:20" ht="15.75" customHeight="1" x14ac:dyDescent="0.2">
      <c r="A104" s="54" t="s">
        <v>14</v>
      </c>
      <c r="B104" s="55">
        <v>46</v>
      </c>
      <c r="C104" s="55">
        <v>41635</v>
      </c>
      <c r="D104" s="57" t="s">
        <v>135</v>
      </c>
      <c r="E104" s="62" t="s">
        <v>136</v>
      </c>
      <c r="F104" s="61" t="s">
        <v>14</v>
      </c>
      <c r="G104" s="62" t="s">
        <v>129</v>
      </c>
      <c r="H104" s="61" t="s">
        <v>64</v>
      </c>
      <c r="I104" s="67" t="s">
        <v>14</v>
      </c>
      <c r="J104" s="50" t="s">
        <v>14</v>
      </c>
      <c r="K104" s="42" t="s">
        <v>42</v>
      </c>
      <c r="L104" s="42" t="s">
        <v>43</v>
      </c>
      <c r="M104" s="42" t="s">
        <v>44</v>
      </c>
      <c r="N104" s="42" t="s">
        <v>45</v>
      </c>
      <c r="O104" s="42" t="s">
        <v>46</v>
      </c>
      <c r="P104" s="42" t="s">
        <v>110</v>
      </c>
      <c r="Q104" s="63">
        <v>1250</v>
      </c>
      <c r="R104" s="65">
        <f>SUM(K105:P105)</f>
        <v>0</v>
      </c>
      <c r="S104" s="59">
        <f>SUM(K105:P105)*Q104</f>
        <v>0</v>
      </c>
      <c r="T104" s="52" t="s">
        <v>137</v>
      </c>
    </row>
    <row r="105" spans="1:20" ht="86.25" customHeight="1" thickBot="1" x14ac:dyDescent="0.25">
      <c r="A105" s="54"/>
      <c r="B105" s="56"/>
      <c r="C105" s="56"/>
      <c r="D105" s="58"/>
      <c r="E105" s="58"/>
      <c r="F105" s="58"/>
      <c r="G105" s="58"/>
      <c r="H105" s="58"/>
      <c r="I105" s="68"/>
      <c r="J105" s="43" t="s">
        <v>14</v>
      </c>
      <c r="K105" s="51" t="s">
        <v>48</v>
      </c>
      <c r="L105" s="51" t="s">
        <v>48</v>
      </c>
      <c r="M105" s="51" t="s">
        <v>48</v>
      </c>
      <c r="N105" s="51" t="s">
        <v>48</v>
      </c>
      <c r="O105" s="51" t="s">
        <v>48</v>
      </c>
      <c r="P105" s="43" t="s">
        <v>14</v>
      </c>
      <c r="Q105" s="64"/>
      <c r="R105" s="66"/>
      <c r="S105" s="60"/>
      <c r="T105" s="53"/>
    </row>
    <row r="106" spans="1:20" ht="15.75" customHeight="1" x14ac:dyDescent="0.2">
      <c r="A106" s="54" t="s">
        <v>14</v>
      </c>
      <c r="B106" s="55">
        <v>47</v>
      </c>
      <c r="C106" s="55">
        <v>41637</v>
      </c>
      <c r="D106" s="57" t="s">
        <v>138</v>
      </c>
      <c r="E106" s="62" t="s">
        <v>136</v>
      </c>
      <c r="F106" s="61" t="s">
        <v>14</v>
      </c>
      <c r="G106" s="62" t="s">
        <v>52</v>
      </c>
      <c r="H106" s="61" t="s">
        <v>64</v>
      </c>
      <c r="I106" s="67" t="s">
        <v>14</v>
      </c>
      <c r="J106" s="50" t="s">
        <v>14</v>
      </c>
      <c r="K106" s="42" t="s">
        <v>42</v>
      </c>
      <c r="L106" s="42" t="s">
        <v>43</v>
      </c>
      <c r="M106" s="42" t="s">
        <v>44</v>
      </c>
      <c r="N106" s="42" t="s">
        <v>45</v>
      </c>
      <c r="O106" s="42" t="s">
        <v>46</v>
      </c>
      <c r="P106" s="42" t="s">
        <v>110</v>
      </c>
      <c r="Q106" s="63">
        <v>1250</v>
      </c>
      <c r="R106" s="65">
        <f>SUM(K107:P107)</f>
        <v>0</v>
      </c>
      <c r="S106" s="59">
        <f>SUM(K107:P107)*Q106</f>
        <v>0</v>
      </c>
      <c r="T106" s="52" t="s">
        <v>137</v>
      </c>
    </row>
    <row r="107" spans="1:20" ht="86.25" customHeight="1" thickBot="1" x14ac:dyDescent="0.25">
      <c r="A107" s="54"/>
      <c r="B107" s="56"/>
      <c r="C107" s="56"/>
      <c r="D107" s="58"/>
      <c r="E107" s="58"/>
      <c r="F107" s="58"/>
      <c r="G107" s="58"/>
      <c r="H107" s="58"/>
      <c r="I107" s="68"/>
      <c r="J107" s="43" t="s">
        <v>14</v>
      </c>
      <c r="K107" s="51" t="s">
        <v>48</v>
      </c>
      <c r="L107" s="51" t="s">
        <v>48</v>
      </c>
      <c r="M107" s="51" t="s">
        <v>48</v>
      </c>
      <c r="N107" s="43" t="s">
        <v>14</v>
      </c>
      <c r="O107" s="43" t="s">
        <v>14</v>
      </c>
      <c r="P107" s="43" t="s">
        <v>14</v>
      </c>
      <c r="Q107" s="64"/>
      <c r="R107" s="66"/>
      <c r="S107" s="60"/>
      <c r="T107" s="53"/>
    </row>
    <row r="108" spans="1:20" ht="15.75" customHeight="1" x14ac:dyDescent="0.2">
      <c r="A108" s="54" t="s">
        <v>14</v>
      </c>
      <c r="B108" s="55">
        <v>48</v>
      </c>
      <c r="C108" s="55">
        <v>41639</v>
      </c>
      <c r="D108" s="57" t="s">
        <v>139</v>
      </c>
      <c r="E108" s="62" t="s">
        <v>136</v>
      </c>
      <c r="F108" s="61" t="s">
        <v>14</v>
      </c>
      <c r="G108" s="62" t="s">
        <v>63</v>
      </c>
      <c r="H108" s="61" t="s">
        <v>140</v>
      </c>
      <c r="I108" s="67" t="s">
        <v>14</v>
      </c>
      <c r="J108" s="50" t="s">
        <v>14</v>
      </c>
      <c r="K108" s="42" t="s">
        <v>42</v>
      </c>
      <c r="L108" s="42" t="s">
        <v>43</v>
      </c>
      <c r="M108" s="42" t="s">
        <v>44</v>
      </c>
      <c r="N108" s="42" t="s">
        <v>45</v>
      </c>
      <c r="O108" s="42" t="s">
        <v>46</v>
      </c>
      <c r="P108" s="42" t="s">
        <v>110</v>
      </c>
      <c r="Q108" s="63">
        <v>1250</v>
      </c>
      <c r="R108" s="65">
        <f>SUM(K109:P109)</f>
        <v>0</v>
      </c>
      <c r="S108" s="59">
        <f>SUM(K109:P109)*Q108</f>
        <v>0</v>
      </c>
      <c r="T108" s="52" t="s">
        <v>141</v>
      </c>
    </row>
    <row r="109" spans="1:20" ht="86.25" customHeight="1" thickBot="1" x14ac:dyDescent="0.25">
      <c r="A109" s="54"/>
      <c r="B109" s="56"/>
      <c r="C109" s="56"/>
      <c r="D109" s="58"/>
      <c r="E109" s="58"/>
      <c r="F109" s="58"/>
      <c r="G109" s="58"/>
      <c r="H109" s="58"/>
      <c r="I109" s="68"/>
      <c r="J109" s="43" t="s">
        <v>14</v>
      </c>
      <c r="K109" s="51" t="s">
        <v>48</v>
      </c>
      <c r="L109" s="51" t="s">
        <v>48</v>
      </c>
      <c r="M109" s="51" t="s">
        <v>48</v>
      </c>
      <c r="N109" s="51" t="s">
        <v>48</v>
      </c>
      <c r="O109" s="51" t="s">
        <v>48</v>
      </c>
      <c r="P109" s="43" t="s">
        <v>14</v>
      </c>
      <c r="Q109" s="64"/>
      <c r="R109" s="66"/>
      <c r="S109" s="60"/>
      <c r="T109" s="53"/>
    </row>
    <row r="110" spans="1:20" ht="15.75" customHeight="1" x14ac:dyDescent="0.2">
      <c r="A110" s="54" t="s">
        <v>14</v>
      </c>
      <c r="B110" s="55">
        <v>49</v>
      </c>
      <c r="C110" s="55">
        <v>41638</v>
      </c>
      <c r="D110" s="57" t="s">
        <v>142</v>
      </c>
      <c r="E110" s="62" t="s">
        <v>136</v>
      </c>
      <c r="F110" s="61" t="s">
        <v>14</v>
      </c>
      <c r="G110" s="62" t="s">
        <v>143</v>
      </c>
      <c r="H110" s="61" t="s">
        <v>140</v>
      </c>
      <c r="I110" s="67" t="s">
        <v>14</v>
      </c>
      <c r="J110" s="50" t="s">
        <v>14</v>
      </c>
      <c r="K110" s="42" t="s">
        <v>42</v>
      </c>
      <c r="L110" s="42" t="s">
        <v>43</v>
      </c>
      <c r="M110" s="42" t="s">
        <v>44</v>
      </c>
      <c r="N110" s="42" t="s">
        <v>45</v>
      </c>
      <c r="O110" s="42" t="s">
        <v>46</v>
      </c>
      <c r="P110" s="42" t="s">
        <v>110</v>
      </c>
      <c r="Q110" s="63">
        <v>1250</v>
      </c>
      <c r="R110" s="65">
        <f>SUM(N111:P111)</f>
        <v>0</v>
      </c>
      <c r="S110" s="59">
        <f>SUM(N111:P111)*Q110</f>
        <v>0</v>
      </c>
      <c r="T110" s="52" t="s">
        <v>141</v>
      </c>
    </row>
    <row r="111" spans="1:20" ht="86.25" customHeight="1" thickBot="1" x14ac:dyDescent="0.25">
      <c r="A111" s="54"/>
      <c r="B111" s="56"/>
      <c r="C111" s="56"/>
      <c r="D111" s="58"/>
      <c r="E111" s="58"/>
      <c r="F111" s="58"/>
      <c r="G111" s="58"/>
      <c r="H111" s="58"/>
      <c r="I111" s="68"/>
      <c r="J111" s="43" t="s">
        <v>14</v>
      </c>
      <c r="K111" s="43" t="s">
        <v>14</v>
      </c>
      <c r="L111" s="43" t="s">
        <v>14</v>
      </c>
      <c r="M111" s="43" t="s">
        <v>14</v>
      </c>
      <c r="N111" s="51" t="s">
        <v>48</v>
      </c>
      <c r="O111" s="43" t="s">
        <v>14</v>
      </c>
      <c r="P111" s="43" t="s">
        <v>14</v>
      </c>
      <c r="Q111" s="64"/>
      <c r="R111" s="66"/>
      <c r="S111" s="60"/>
      <c r="T111" s="53"/>
    </row>
    <row r="112" spans="1:20" ht="15.75" customHeight="1" x14ac:dyDescent="0.2">
      <c r="A112" s="54" t="s">
        <v>14</v>
      </c>
      <c r="B112" s="55">
        <v>50</v>
      </c>
      <c r="C112" s="55">
        <v>41640</v>
      </c>
      <c r="D112" s="57" t="s">
        <v>144</v>
      </c>
      <c r="E112" s="62" t="s">
        <v>136</v>
      </c>
      <c r="F112" s="61" t="s">
        <v>14</v>
      </c>
      <c r="G112" s="62" t="s">
        <v>52</v>
      </c>
      <c r="H112" s="61" t="s">
        <v>140</v>
      </c>
      <c r="I112" s="67" t="s">
        <v>14</v>
      </c>
      <c r="J112" s="50" t="s">
        <v>14</v>
      </c>
      <c r="K112" s="42" t="s">
        <v>42</v>
      </c>
      <c r="L112" s="42" t="s">
        <v>43</v>
      </c>
      <c r="M112" s="42" t="s">
        <v>44</v>
      </c>
      <c r="N112" s="42" t="s">
        <v>45</v>
      </c>
      <c r="O112" s="42" t="s">
        <v>46</v>
      </c>
      <c r="P112" s="42" t="s">
        <v>110</v>
      </c>
      <c r="Q112" s="63">
        <v>1250</v>
      </c>
      <c r="R112" s="65">
        <f>SUM(K113:P113)</f>
        <v>0</v>
      </c>
      <c r="S112" s="59">
        <f>SUM(K113:P113)*Q112</f>
        <v>0</v>
      </c>
      <c r="T112" s="52" t="s">
        <v>141</v>
      </c>
    </row>
    <row r="113" spans="1:20" ht="86.25" customHeight="1" thickBot="1" x14ac:dyDescent="0.25">
      <c r="A113" s="54"/>
      <c r="B113" s="56"/>
      <c r="C113" s="56"/>
      <c r="D113" s="58"/>
      <c r="E113" s="58"/>
      <c r="F113" s="58"/>
      <c r="G113" s="58"/>
      <c r="H113" s="58"/>
      <c r="I113" s="68"/>
      <c r="J113" s="43" t="s">
        <v>14</v>
      </c>
      <c r="K113" s="51" t="s">
        <v>48</v>
      </c>
      <c r="L113" s="51" t="s">
        <v>48</v>
      </c>
      <c r="M113" s="43" t="s">
        <v>14</v>
      </c>
      <c r="N113" s="51" t="s">
        <v>48</v>
      </c>
      <c r="O113" s="43" t="s">
        <v>14</v>
      </c>
      <c r="P113" s="43" t="s">
        <v>14</v>
      </c>
      <c r="Q113" s="64"/>
      <c r="R113" s="66"/>
      <c r="S113" s="60"/>
      <c r="T113" s="53"/>
    </row>
    <row r="114" spans="1:20" ht="15.75" customHeight="1" x14ac:dyDescent="0.2">
      <c r="A114" s="54" t="s">
        <v>14</v>
      </c>
      <c r="B114" s="55">
        <v>51</v>
      </c>
      <c r="C114" s="55">
        <v>41641</v>
      </c>
      <c r="D114" s="57" t="s">
        <v>145</v>
      </c>
      <c r="E114" s="62" t="s">
        <v>136</v>
      </c>
      <c r="F114" s="61" t="s">
        <v>14</v>
      </c>
      <c r="G114" s="62" t="s">
        <v>146</v>
      </c>
      <c r="H114" s="61" t="s">
        <v>140</v>
      </c>
      <c r="I114" s="67" t="s">
        <v>14</v>
      </c>
      <c r="J114" s="50" t="s">
        <v>14</v>
      </c>
      <c r="K114" s="42" t="s">
        <v>42</v>
      </c>
      <c r="L114" s="42" t="s">
        <v>43</v>
      </c>
      <c r="M114" s="42" t="s">
        <v>44</v>
      </c>
      <c r="N114" s="42" t="s">
        <v>45</v>
      </c>
      <c r="O114" s="42" t="s">
        <v>46</v>
      </c>
      <c r="P114" s="42" t="s">
        <v>110</v>
      </c>
      <c r="Q114" s="63">
        <v>1250</v>
      </c>
      <c r="R114" s="65">
        <f>SUM(L115:P115)</f>
        <v>0</v>
      </c>
      <c r="S114" s="59">
        <f>SUM(L115:P115)*Q114</f>
        <v>0</v>
      </c>
      <c r="T114" s="52" t="s">
        <v>147</v>
      </c>
    </row>
    <row r="115" spans="1:20" ht="86.25" customHeight="1" thickBot="1" x14ac:dyDescent="0.25">
      <c r="A115" s="54"/>
      <c r="B115" s="56"/>
      <c r="C115" s="56"/>
      <c r="D115" s="58"/>
      <c r="E115" s="58"/>
      <c r="F115" s="58"/>
      <c r="G115" s="58"/>
      <c r="H115" s="58"/>
      <c r="I115" s="68"/>
      <c r="J115" s="43" t="s">
        <v>14</v>
      </c>
      <c r="K115" s="43" t="s">
        <v>14</v>
      </c>
      <c r="L115" s="51" t="s">
        <v>48</v>
      </c>
      <c r="M115" s="51" t="s">
        <v>48</v>
      </c>
      <c r="N115" s="43" t="s">
        <v>14</v>
      </c>
      <c r="O115" s="43" t="s">
        <v>14</v>
      </c>
      <c r="P115" s="43" t="s">
        <v>14</v>
      </c>
      <c r="Q115" s="64"/>
      <c r="R115" s="66"/>
      <c r="S115" s="60"/>
      <c r="T115" s="53"/>
    </row>
    <row r="116" spans="1:20" ht="15.75" customHeight="1" x14ac:dyDescent="0.2">
      <c r="A116" s="54" t="s">
        <v>14</v>
      </c>
      <c r="B116" s="55">
        <v>52</v>
      </c>
      <c r="C116" s="55">
        <v>41644</v>
      </c>
      <c r="D116" s="57" t="s">
        <v>148</v>
      </c>
      <c r="E116" s="62" t="s">
        <v>136</v>
      </c>
      <c r="F116" s="61" t="s">
        <v>14</v>
      </c>
      <c r="G116" s="62" t="s">
        <v>39</v>
      </c>
      <c r="H116" s="61" t="s">
        <v>122</v>
      </c>
      <c r="I116" s="67" t="s">
        <v>14</v>
      </c>
      <c r="J116" s="50" t="s">
        <v>14</v>
      </c>
      <c r="K116" s="50" t="s">
        <v>14</v>
      </c>
      <c r="L116" s="42" t="s">
        <v>43</v>
      </c>
      <c r="M116" s="42" t="s">
        <v>44</v>
      </c>
      <c r="N116" s="42" t="s">
        <v>45</v>
      </c>
      <c r="O116" s="42" t="s">
        <v>46</v>
      </c>
      <c r="P116" s="42" t="s">
        <v>110</v>
      </c>
      <c r="Q116" s="63">
        <v>1250</v>
      </c>
      <c r="R116" s="65">
        <f>SUM(L117:P117)</f>
        <v>0</v>
      </c>
      <c r="S116" s="59">
        <f>SUM(L117:P117)*Q116</f>
        <v>0</v>
      </c>
      <c r="T116" s="52" t="s">
        <v>149</v>
      </c>
    </row>
    <row r="117" spans="1:20" ht="86.25" customHeight="1" thickBot="1" x14ac:dyDescent="0.25">
      <c r="A117" s="54"/>
      <c r="B117" s="56"/>
      <c r="C117" s="56"/>
      <c r="D117" s="58"/>
      <c r="E117" s="58"/>
      <c r="F117" s="58"/>
      <c r="G117" s="58"/>
      <c r="H117" s="58"/>
      <c r="I117" s="68"/>
      <c r="J117" s="43" t="s">
        <v>14</v>
      </c>
      <c r="K117" s="43" t="s">
        <v>14</v>
      </c>
      <c r="L117" s="51" t="s">
        <v>48</v>
      </c>
      <c r="M117" s="51" t="s">
        <v>48</v>
      </c>
      <c r="N117" s="51" t="s">
        <v>48</v>
      </c>
      <c r="O117" s="51" t="s">
        <v>48</v>
      </c>
      <c r="P117" s="51" t="s">
        <v>48</v>
      </c>
      <c r="Q117" s="64"/>
      <c r="R117" s="66"/>
      <c r="S117" s="60"/>
      <c r="T117" s="53"/>
    </row>
    <row r="118" spans="1:20" ht="15.75" customHeight="1" x14ac:dyDescent="0.2">
      <c r="A118" s="54" t="s">
        <v>14</v>
      </c>
      <c r="B118" s="55">
        <v>53</v>
      </c>
      <c r="C118" s="55">
        <v>41642</v>
      </c>
      <c r="D118" s="57" t="s">
        <v>150</v>
      </c>
      <c r="E118" s="62" t="s">
        <v>136</v>
      </c>
      <c r="F118" s="61" t="s">
        <v>14</v>
      </c>
      <c r="G118" s="62" t="s">
        <v>100</v>
      </c>
      <c r="H118" s="61" t="s">
        <v>122</v>
      </c>
      <c r="I118" s="67" t="s">
        <v>14</v>
      </c>
      <c r="J118" s="50" t="s">
        <v>14</v>
      </c>
      <c r="K118" s="50" t="s">
        <v>14</v>
      </c>
      <c r="L118" s="42" t="s">
        <v>43</v>
      </c>
      <c r="M118" s="42" t="s">
        <v>44</v>
      </c>
      <c r="N118" s="42" t="s">
        <v>45</v>
      </c>
      <c r="O118" s="42" t="s">
        <v>46</v>
      </c>
      <c r="P118" s="42" t="s">
        <v>110</v>
      </c>
      <c r="Q118" s="63">
        <v>1250</v>
      </c>
      <c r="R118" s="65">
        <f>SUM(L119:P119)</f>
        <v>0</v>
      </c>
      <c r="S118" s="59">
        <f>SUM(L119:P119)*Q118</f>
        <v>0</v>
      </c>
      <c r="T118" s="52" t="s">
        <v>149</v>
      </c>
    </row>
    <row r="119" spans="1:20" ht="86.25" customHeight="1" thickBot="1" x14ac:dyDescent="0.25">
      <c r="A119" s="54"/>
      <c r="B119" s="56"/>
      <c r="C119" s="56"/>
      <c r="D119" s="58"/>
      <c r="E119" s="58"/>
      <c r="F119" s="58"/>
      <c r="G119" s="58"/>
      <c r="H119" s="58"/>
      <c r="I119" s="68"/>
      <c r="J119" s="43" t="s">
        <v>14</v>
      </c>
      <c r="K119" s="43" t="s">
        <v>14</v>
      </c>
      <c r="L119" s="51" t="s">
        <v>48</v>
      </c>
      <c r="M119" s="51" t="s">
        <v>48</v>
      </c>
      <c r="N119" s="51" t="s">
        <v>48</v>
      </c>
      <c r="O119" s="43" t="s">
        <v>14</v>
      </c>
      <c r="P119" s="43" t="s">
        <v>14</v>
      </c>
      <c r="Q119" s="64"/>
      <c r="R119" s="66"/>
      <c r="S119" s="60"/>
      <c r="T119" s="53"/>
    </row>
    <row r="120" spans="1:20" ht="15.75" customHeight="1" x14ac:dyDescent="0.2">
      <c r="A120" s="54" t="s">
        <v>14</v>
      </c>
      <c r="B120" s="55">
        <v>54</v>
      </c>
      <c r="C120" s="55">
        <v>41646</v>
      </c>
      <c r="D120" s="57" t="s">
        <v>151</v>
      </c>
      <c r="E120" s="62" t="s">
        <v>136</v>
      </c>
      <c r="F120" s="61" t="s">
        <v>14</v>
      </c>
      <c r="G120" s="62" t="s">
        <v>152</v>
      </c>
      <c r="H120" s="61" t="s">
        <v>122</v>
      </c>
      <c r="I120" s="67" t="s">
        <v>14</v>
      </c>
      <c r="J120" s="50" t="s">
        <v>14</v>
      </c>
      <c r="K120" s="42" t="s">
        <v>42</v>
      </c>
      <c r="L120" s="42" t="s">
        <v>43</v>
      </c>
      <c r="M120" s="42" t="s">
        <v>44</v>
      </c>
      <c r="N120" s="42" t="s">
        <v>45</v>
      </c>
      <c r="O120" s="42" t="s">
        <v>46</v>
      </c>
      <c r="P120" s="42" t="s">
        <v>110</v>
      </c>
      <c r="Q120" s="63">
        <v>1250</v>
      </c>
      <c r="R120" s="65">
        <f>SUM(K121:P121)</f>
        <v>0</v>
      </c>
      <c r="S120" s="59">
        <f>SUM(K121:P121)*Q120</f>
        <v>0</v>
      </c>
      <c r="T120" s="52" t="s">
        <v>153</v>
      </c>
    </row>
    <row r="121" spans="1:20" ht="86.25" customHeight="1" thickBot="1" x14ac:dyDescent="0.25">
      <c r="A121" s="54"/>
      <c r="B121" s="56"/>
      <c r="C121" s="56"/>
      <c r="D121" s="58"/>
      <c r="E121" s="58"/>
      <c r="F121" s="58"/>
      <c r="G121" s="58"/>
      <c r="H121" s="58"/>
      <c r="I121" s="68"/>
      <c r="J121" s="43" t="s">
        <v>14</v>
      </c>
      <c r="K121" s="51" t="s">
        <v>48</v>
      </c>
      <c r="L121" s="43" t="s">
        <v>14</v>
      </c>
      <c r="M121" s="43" t="s">
        <v>14</v>
      </c>
      <c r="N121" s="43" t="s">
        <v>14</v>
      </c>
      <c r="O121" s="43" t="s">
        <v>14</v>
      </c>
      <c r="P121" s="43" t="s">
        <v>14</v>
      </c>
      <c r="Q121" s="64"/>
      <c r="R121" s="66"/>
      <c r="S121" s="60"/>
      <c r="T121" s="53"/>
    </row>
    <row r="122" spans="1:20" ht="15.75" customHeight="1" x14ac:dyDescent="0.2">
      <c r="A122" s="54" t="s">
        <v>14</v>
      </c>
      <c r="B122" s="55">
        <v>55</v>
      </c>
      <c r="C122" s="55">
        <v>41651</v>
      </c>
      <c r="D122" s="57" t="s">
        <v>154</v>
      </c>
      <c r="E122" s="62" t="s">
        <v>155</v>
      </c>
      <c r="F122" s="61" t="s">
        <v>14</v>
      </c>
      <c r="G122" s="62" t="s">
        <v>52</v>
      </c>
      <c r="H122" s="61" t="s">
        <v>140</v>
      </c>
      <c r="I122" s="67" t="s">
        <v>14</v>
      </c>
      <c r="J122" s="42" t="s">
        <v>41</v>
      </c>
      <c r="K122" s="42" t="s">
        <v>42</v>
      </c>
      <c r="L122" s="42" t="s">
        <v>43</v>
      </c>
      <c r="M122" s="42" t="s">
        <v>44</v>
      </c>
      <c r="N122" s="50" t="s">
        <v>14</v>
      </c>
      <c r="O122" s="50" t="s">
        <v>14</v>
      </c>
      <c r="P122" s="50" t="s">
        <v>14</v>
      </c>
      <c r="Q122" s="63">
        <v>1495</v>
      </c>
      <c r="R122" s="65">
        <f>SUM(J123:P123)</f>
        <v>0</v>
      </c>
      <c r="S122" s="59">
        <f>SUM(J123:P123)*Q122</f>
        <v>0</v>
      </c>
      <c r="T122" s="52" t="s">
        <v>156</v>
      </c>
    </row>
    <row r="123" spans="1:20" ht="86.25" customHeight="1" thickBot="1" x14ac:dyDescent="0.25">
      <c r="A123" s="54"/>
      <c r="B123" s="56"/>
      <c r="C123" s="56"/>
      <c r="D123" s="58"/>
      <c r="E123" s="58"/>
      <c r="F123" s="58"/>
      <c r="G123" s="58"/>
      <c r="H123" s="58"/>
      <c r="I123" s="68"/>
      <c r="J123" s="51" t="s">
        <v>48</v>
      </c>
      <c r="K123" s="51" t="s">
        <v>48</v>
      </c>
      <c r="L123" s="51" t="s">
        <v>48</v>
      </c>
      <c r="M123" s="43" t="s">
        <v>14</v>
      </c>
      <c r="N123" s="43" t="s">
        <v>14</v>
      </c>
      <c r="O123" s="43" t="s">
        <v>14</v>
      </c>
      <c r="P123" s="43" t="s">
        <v>14</v>
      </c>
      <c r="Q123" s="64"/>
      <c r="R123" s="66"/>
      <c r="S123" s="60"/>
      <c r="T123" s="53"/>
    </row>
    <row r="124" spans="1:20" ht="15.75" customHeight="1" x14ac:dyDescent="0.2">
      <c r="A124" s="54" t="s">
        <v>14</v>
      </c>
      <c r="B124" s="55">
        <v>56</v>
      </c>
      <c r="C124" s="55">
        <v>41650</v>
      </c>
      <c r="D124" s="57" t="s">
        <v>157</v>
      </c>
      <c r="E124" s="62" t="s">
        <v>155</v>
      </c>
      <c r="F124" s="61" t="s">
        <v>14</v>
      </c>
      <c r="G124" s="62" t="s">
        <v>114</v>
      </c>
      <c r="H124" s="61" t="s">
        <v>140</v>
      </c>
      <c r="I124" s="67" t="s">
        <v>14</v>
      </c>
      <c r="J124" s="42" t="s">
        <v>41</v>
      </c>
      <c r="K124" s="42" t="s">
        <v>42</v>
      </c>
      <c r="L124" s="42" t="s">
        <v>43</v>
      </c>
      <c r="M124" s="42" t="s">
        <v>44</v>
      </c>
      <c r="N124" s="50" t="s">
        <v>14</v>
      </c>
      <c r="O124" s="50" t="s">
        <v>14</v>
      </c>
      <c r="P124" s="50" t="s">
        <v>14</v>
      </c>
      <c r="Q124" s="63">
        <v>1495</v>
      </c>
      <c r="R124" s="65">
        <f>SUM(J125:P125)</f>
        <v>0</v>
      </c>
      <c r="S124" s="59">
        <f>SUM(J125:P125)*Q124</f>
        <v>0</v>
      </c>
      <c r="T124" s="52" t="s">
        <v>156</v>
      </c>
    </row>
    <row r="125" spans="1:20" ht="86.25" customHeight="1" thickBot="1" x14ac:dyDescent="0.25">
      <c r="A125" s="54"/>
      <c r="B125" s="56"/>
      <c r="C125" s="56"/>
      <c r="D125" s="58"/>
      <c r="E125" s="58"/>
      <c r="F125" s="58"/>
      <c r="G125" s="58"/>
      <c r="H125" s="58"/>
      <c r="I125" s="68"/>
      <c r="J125" s="51" t="s">
        <v>48</v>
      </c>
      <c r="K125" s="51" t="s">
        <v>48</v>
      </c>
      <c r="L125" s="51" t="s">
        <v>48</v>
      </c>
      <c r="M125" s="51" t="s">
        <v>48</v>
      </c>
      <c r="N125" s="43" t="s">
        <v>14</v>
      </c>
      <c r="O125" s="43" t="s">
        <v>14</v>
      </c>
      <c r="P125" s="43" t="s">
        <v>14</v>
      </c>
      <c r="Q125" s="64"/>
      <c r="R125" s="66"/>
      <c r="S125" s="60"/>
      <c r="T125" s="53"/>
    </row>
    <row r="126" spans="1:20" ht="15.75" customHeight="1" x14ac:dyDescent="0.2">
      <c r="A126" s="54" t="s">
        <v>14</v>
      </c>
      <c r="B126" s="55">
        <v>57</v>
      </c>
      <c r="C126" s="55">
        <v>41649</v>
      </c>
      <c r="D126" s="57" t="s">
        <v>158</v>
      </c>
      <c r="E126" s="62" t="s">
        <v>155</v>
      </c>
      <c r="F126" s="61" t="s">
        <v>14</v>
      </c>
      <c r="G126" s="62" t="s">
        <v>159</v>
      </c>
      <c r="H126" s="61" t="s">
        <v>140</v>
      </c>
      <c r="I126" s="67" t="s">
        <v>14</v>
      </c>
      <c r="J126" s="42" t="s">
        <v>41</v>
      </c>
      <c r="K126" s="42" t="s">
        <v>42</v>
      </c>
      <c r="L126" s="42" t="s">
        <v>43</v>
      </c>
      <c r="M126" s="42" t="s">
        <v>44</v>
      </c>
      <c r="N126" s="50" t="s">
        <v>14</v>
      </c>
      <c r="O126" s="50" t="s">
        <v>14</v>
      </c>
      <c r="P126" s="50" t="s">
        <v>14</v>
      </c>
      <c r="Q126" s="63">
        <v>1495</v>
      </c>
      <c r="R126" s="65">
        <f>SUM(J127:P127)</f>
        <v>0</v>
      </c>
      <c r="S126" s="59">
        <f>SUM(J127:P127)*Q126</f>
        <v>0</v>
      </c>
      <c r="T126" s="52" t="s">
        <v>156</v>
      </c>
    </row>
    <row r="127" spans="1:20" ht="86.25" customHeight="1" thickBot="1" x14ac:dyDescent="0.25">
      <c r="A127" s="54"/>
      <c r="B127" s="56"/>
      <c r="C127" s="56"/>
      <c r="D127" s="58"/>
      <c r="E127" s="58"/>
      <c r="F127" s="58"/>
      <c r="G127" s="58"/>
      <c r="H127" s="58"/>
      <c r="I127" s="68"/>
      <c r="J127" s="51" t="s">
        <v>48</v>
      </c>
      <c r="K127" s="51" t="s">
        <v>48</v>
      </c>
      <c r="L127" s="51" t="s">
        <v>48</v>
      </c>
      <c r="M127" s="51" t="s">
        <v>48</v>
      </c>
      <c r="N127" s="43" t="s">
        <v>14</v>
      </c>
      <c r="O127" s="43" t="s">
        <v>14</v>
      </c>
      <c r="P127" s="43" t="s">
        <v>14</v>
      </c>
      <c r="Q127" s="64"/>
      <c r="R127" s="66"/>
      <c r="S127" s="60"/>
      <c r="T127" s="53"/>
    </row>
    <row r="128" spans="1:20" ht="15.75" customHeight="1" x14ac:dyDescent="0.2">
      <c r="A128" s="54" t="s">
        <v>14</v>
      </c>
      <c r="B128" s="55">
        <v>58</v>
      </c>
      <c r="C128" s="55">
        <v>41652</v>
      </c>
      <c r="D128" s="57" t="s">
        <v>160</v>
      </c>
      <c r="E128" s="62" t="s">
        <v>155</v>
      </c>
      <c r="F128" s="61" t="s">
        <v>14</v>
      </c>
      <c r="G128" s="62" t="s">
        <v>161</v>
      </c>
      <c r="H128" s="61" t="s">
        <v>96</v>
      </c>
      <c r="I128" s="67" t="s">
        <v>14</v>
      </c>
      <c r="J128" s="42" t="s">
        <v>41</v>
      </c>
      <c r="K128" s="42" t="s">
        <v>42</v>
      </c>
      <c r="L128" s="42" t="s">
        <v>43</v>
      </c>
      <c r="M128" s="42" t="s">
        <v>44</v>
      </c>
      <c r="N128" s="42" t="s">
        <v>45</v>
      </c>
      <c r="O128" s="50" t="s">
        <v>14</v>
      </c>
      <c r="P128" s="50" t="s">
        <v>14</v>
      </c>
      <c r="Q128" s="63">
        <v>1495</v>
      </c>
      <c r="R128" s="65">
        <f>SUM(J129:P129)</f>
        <v>0</v>
      </c>
      <c r="S128" s="59">
        <f>SUM(J129:P129)*Q128</f>
        <v>0</v>
      </c>
      <c r="T128" s="52" t="s">
        <v>162</v>
      </c>
    </row>
    <row r="129" spans="1:20" ht="86.25" customHeight="1" thickBot="1" x14ac:dyDescent="0.25">
      <c r="A129" s="54"/>
      <c r="B129" s="56"/>
      <c r="C129" s="56"/>
      <c r="D129" s="58"/>
      <c r="E129" s="58"/>
      <c r="F129" s="58"/>
      <c r="G129" s="58"/>
      <c r="H129" s="58"/>
      <c r="I129" s="68"/>
      <c r="J129" s="51" t="s">
        <v>48</v>
      </c>
      <c r="K129" s="51" t="s">
        <v>48</v>
      </c>
      <c r="L129" s="51" t="s">
        <v>48</v>
      </c>
      <c r="M129" s="51" t="s">
        <v>48</v>
      </c>
      <c r="N129" s="51" t="s">
        <v>48</v>
      </c>
      <c r="O129" s="43" t="s">
        <v>14</v>
      </c>
      <c r="P129" s="43" t="s">
        <v>14</v>
      </c>
      <c r="Q129" s="64"/>
      <c r="R129" s="66"/>
      <c r="S129" s="60"/>
      <c r="T129" s="53"/>
    </row>
    <row r="130" spans="1:20" ht="15.75" customHeight="1" x14ac:dyDescent="0.2">
      <c r="A130" s="54" t="s">
        <v>14</v>
      </c>
      <c r="B130" s="55">
        <v>59</v>
      </c>
      <c r="C130" s="55">
        <v>41654</v>
      </c>
      <c r="D130" s="57" t="s">
        <v>163</v>
      </c>
      <c r="E130" s="62" t="s">
        <v>155</v>
      </c>
      <c r="F130" s="61" t="s">
        <v>14</v>
      </c>
      <c r="G130" s="62" t="s">
        <v>164</v>
      </c>
      <c r="H130" s="61" t="s">
        <v>96</v>
      </c>
      <c r="I130" s="67" t="s">
        <v>14</v>
      </c>
      <c r="J130" s="42" t="s">
        <v>41</v>
      </c>
      <c r="K130" s="42" t="s">
        <v>42</v>
      </c>
      <c r="L130" s="42" t="s">
        <v>43</v>
      </c>
      <c r="M130" s="42" t="s">
        <v>44</v>
      </c>
      <c r="N130" s="42" t="s">
        <v>45</v>
      </c>
      <c r="O130" s="50" t="s">
        <v>14</v>
      </c>
      <c r="P130" s="50" t="s">
        <v>14</v>
      </c>
      <c r="Q130" s="63">
        <v>1495</v>
      </c>
      <c r="R130" s="65">
        <f>SUM(J131:P131)</f>
        <v>0</v>
      </c>
      <c r="S130" s="59">
        <f>SUM(J131:P131)*Q130</f>
        <v>0</v>
      </c>
      <c r="T130" s="52" t="s">
        <v>162</v>
      </c>
    </row>
    <row r="131" spans="1:20" ht="86.25" customHeight="1" thickBot="1" x14ac:dyDescent="0.25">
      <c r="A131" s="54"/>
      <c r="B131" s="56"/>
      <c r="C131" s="56"/>
      <c r="D131" s="58"/>
      <c r="E131" s="58"/>
      <c r="F131" s="58"/>
      <c r="G131" s="58"/>
      <c r="H131" s="58"/>
      <c r="I131" s="68"/>
      <c r="J131" s="51" t="s">
        <v>48</v>
      </c>
      <c r="K131" s="51" t="s">
        <v>48</v>
      </c>
      <c r="L131" s="51" t="s">
        <v>48</v>
      </c>
      <c r="M131" s="51" t="s">
        <v>48</v>
      </c>
      <c r="N131" s="51" t="s">
        <v>48</v>
      </c>
      <c r="O131" s="43" t="s">
        <v>14</v>
      </c>
      <c r="P131" s="43" t="s">
        <v>14</v>
      </c>
      <c r="Q131" s="64"/>
      <c r="R131" s="66"/>
      <c r="S131" s="60"/>
      <c r="T131" s="53"/>
    </row>
    <row r="132" spans="1:20" ht="15.75" customHeight="1" x14ac:dyDescent="0.2">
      <c r="A132" s="54" t="s">
        <v>14</v>
      </c>
      <c r="B132" s="55">
        <v>60</v>
      </c>
      <c r="C132" s="55">
        <v>41653</v>
      </c>
      <c r="D132" s="57" t="s">
        <v>165</v>
      </c>
      <c r="E132" s="62" t="s">
        <v>155</v>
      </c>
      <c r="F132" s="61" t="s">
        <v>14</v>
      </c>
      <c r="G132" s="62" t="s">
        <v>114</v>
      </c>
      <c r="H132" s="61" t="s">
        <v>96</v>
      </c>
      <c r="I132" s="67" t="s">
        <v>14</v>
      </c>
      <c r="J132" s="42" t="s">
        <v>41</v>
      </c>
      <c r="K132" s="42" t="s">
        <v>42</v>
      </c>
      <c r="L132" s="42" t="s">
        <v>43</v>
      </c>
      <c r="M132" s="42" t="s">
        <v>44</v>
      </c>
      <c r="N132" s="42" t="s">
        <v>45</v>
      </c>
      <c r="O132" s="50" t="s">
        <v>14</v>
      </c>
      <c r="P132" s="50" t="s">
        <v>14</v>
      </c>
      <c r="Q132" s="63">
        <v>1495</v>
      </c>
      <c r="R132" s="65">
        <f>SUM(J133:P133)</f>
        <v>0</v>
      </c>
      <c r="S132" s="59">
        <f>SUM(J133:P133)*Q132</f>
        <v>0</v>
      </c>
      <c r="T132" s="52" t="s">
        <v>162</v>
      </c>
    </row>
    <row r="133" spans="1:20" ht="86.25" customHeight="1" thickBot="1" x14ac:dyDescent="0.25">
      <c r="A133" s="54"/>
      <c r="B133" s="56"/>
      <c r="C133" s="56"/>
      <c r="D133" s="58"/>
      <c r="E133" s="58"/>
      <c r="F133" s="58"/>
      <c r="G133" s="58"/>
      <c r="H133" s="58"/>
      <c r="I133" s="68"/>
      <c r="J133" s="51" t="s">
        <v>48</v>
      </c>
      <c r="K133" s="51" t="s">
        <v>48</v>
      </c>
      <c r="L133" s="51" t="s">
        <v>48</v>
      </c>
      <c r="M133" s="51" t="s">
        <v>48</v>
      </c>
      <c r="N133" s="51" t="s">
        <v>48</v>
      </c>
      <c r="O133" s="43" t="s">
        <v>14</v>
      </c>
      <c r="P133" s="43" t="s">
        <v>14</v>
      </c>
      <c r="Q133" s="64"/>
      <c r="R133" s="66"/>
      <c r="S133" s="60"/>
      <c r="T133" s="53"/>
    </row>
    <row r="134" spans="1:20" ht="15.75" customHeight="1" x14ac:dyDescent="0.2">
      <c r="A134" s="54" t="s">
        <v>14</v>
      </c>
      <c r="B134" s="55">
        <v>61</v>
      </c>
      <c r="C134" s="55">
        <v>41656</v>
      </c>
      <c r="D134" s="57" t="s">
        <v>166</v>
      </c>
      <c r="E134" s="62" t="s">
        <v>155</v>
      </c>
      <c r="F134" s="61" t="s">
        <v>14</v>
      </c>
      <c r="G134" s="62" t="s">
        <v>161</v>
      </c>
      <c r="H134" s="61" t="s">
        <v>140</v>
      </c>
      <c r="I134" s="67" t="s">
        <v>14</v>
      </c>
      <c r="J134" s="42" t="s">
        <v>41</v>
      </c>
      <c r="K134" s="42" t="s">
        <v>42</v>
      </c>
      <c r="L134" s="42" t="s">
        <v>43</v>
      </c>
      <c r="M134" s="42" t="s">
        <v>44</v>
      </c>
      <c r="N134" s="42" t="s">
        <v>45</v>
      </c>
      <c r="O134" s="50" t="s">
        <v>14</v>
      </c>
      <c r="P134" s="50" t="s">
        <v>14</v>
      </c>
      <c r="Q134" s="63">
        <v>1495</v>
      </c>
      <c r="R134" s="65">
        <f>SUM(K135:P135)</f>
        <v>0</v>
      </c>
      <c r="S134" s="59">
        <f>SUM(K135:P135)*Q134</f>
        <v>0</v>
      </c>
      <c r="T134" s="52" t="s">
        <v>167</v>
      </c>
    </row>
    <row r="135" spans="1:20" ht="86.25" customHeight="1" thickBot="1" x14ac:dyDescent="0.25">
      <c r="A135" s="54"/>
      <c r="B135" s="56"/>
      <c r="C135" s="56"/>
      <c r="D135" s="58"/>
      <c r="E135" s="58"/>
      <c r="F135" s="58"/>
      <c r="G135" s="58"/>
      <c r="H135" s="58"/>
      <c r="I135" s="68"/>
      <c r="J135" s="43" t="s">
        <v>14</v>
      </c>
      <c r="K135" s="51" t="s">
        <v>48</v>
      </c>
      <c r="L135" s="51" t="s">
        <v>48</v>
      </c>
      <c r="M135" s="51" t="s">
        <v>48</v>
      </c>
      <c r="N135" s="43" t="s">
        <v>14</v>
      </c>
      <c r="O135" s="43" t="s">
        <v>14</v>
      </c>
      <c r="P135" s="43" t="s">
        <v>14</v>
      </c>
      <c r="Q135" s="64"/>
      <c r="R135" s="66"/>
      <c r="S135" s="60"/>
      <c r="T135" s="53"/>
    </row>
    <row r="136" spans="1:20" ht="15.75" customHeight="1" x14ac:dyDescent="0.2">
      <c r="A136" s="54" t="s">
        <v>14</v>
      </c>
      <c r="B136" s="55">
        <v>62</v>
      </c>
      <c r="C136" s="55">
        <v>41657</v>
      </c>
      <c r="D136" s="57" t="s">
        <v>168</v>
      </c>
      <c r="E136" s="62" t="s">
        <v>155</v>
      </c>
      <c r="F136" s="61" t="s">
        <v>14</v>
      </c>
      <c r="G136" s="62" t="s">
        <v>164</v>
      </c>
      <c r="H136" s="61" t="s">
        <v>140</v>
      </c>
      <c r="I136" s="67" t="s">
        <v>14</v>
      </c>
      <c r="J136" s="42" t="s">
        <v>41</v>
      </c>
      <c r="K136" s="42" t="s">
        <v>42</v>
      </c>
      <c r="L136" s="42" t="s">
        <v>43</v>
      </c>
      <c r="M136" s="42" t="s">
        <v>44</v>
      </c>
      <c r="N136" s="42" t="s">
        <v>45</v>
      </c>
      <c r="O136" s="50" t="s">
        <v>14</v>
      </c>
      <c r="P136" s="50" t="s">
        <v>14</v>
      </c>
      <c r="Q136" s="63">
        <v>1495</v>
      </c>
      <c r="R136" s="65">
        <f>SUM(J137:P137)</f>
        <v>0</v>
      </c>
      <c r="S136" s="59">
        <f>SUM(J137:P137)*Q136</f>
        <v>0</v>
      </c>
      <c r="T136" s="52" t="s">
        <v>167</v>
      </c>
    </row>
    <row r="137" spans="1:20" ht="86.25" customHeight="1" thickBot="1" x14ac:dyDescent="0.25">
      <c r="A137" s="54"/>
      <c r="B137" s="56"/>
      <c r="C137" s="56"/>
      <c r="D137" s="58"/>
      <c r="E137" s="58"/>
      <c r="F137" s="58"/>
      <c r="G137" s="58"/>
      <c r="H137" s="58"/>
      <c r="I137" s="68"/>
      <c r="J137" s="51" t="s">
        <v>48</v>
      </c>
      <c r="K137" s="51" t="s">
        <v>48</v>
      </c>
      <c r="L137" s="51" t="s">
        <v>48</v>
      </c>
      <c r="M137" s="51" t="s">
        <v>48</v>
      </c>
      <c r="N137" s="43" t="s">
        <v>14</v>
      </c>
      <c r="O137" s="43" t="s">
        <v>14</v>
      </c>
      <c r="P137" s="43" t="s">
        <v>14</v>
      </c>
      <c r="Q137" s="64"/>
      <c r="R137" s="66"/>
      <c r="S137" s="60"/>
      <c r="T137" s="53"/>
    </row>
    <row r="138" spans="1:20" ht="15.75" customHeight="1" x14ac:dyDescent="0.2">
      <c r="A138" s="54" t="s">
        <v>14</v>
      </c>
      <c r="B138" s="55">
        <v>63</v>
      </c>
      <c r="C138" s="55">
        <v>41658</v>
      </c>
      <c r="D138" s="57" t="s">
        <v>169</v>
      </c>
      <c r="E138" s="62" t="s">
        <v>155</v>
      </c>
      <c r="F138" s="61" t="s">
        <v>14</v>
      </c>
      <c r="G138" s="62" t="s">
        <v>52</v>
      </c>
      <c r="H138" s="61" t="s">
        <v>140</v>
      </c>
      <c r="I138" s="67" t="s">
        <v>14</v>
      </c>
      <c r="J138" s="42" t="s">
        <v>41</v>
      </c>
      <c r="K138" s="42" t="s">
        <v>42</v>
      </c>
      <c r="L138" s="42" t="s">
        <v>43</v>
      </c>
      <c r="M138" s="42" t="s">
        <v>44</v>
      </c>
      <c r="N138" s="42" t="s">
        <v>45</v>
      </c>
      <c r="O138" s="50" t="s">
        <v>14</v>
      </c>
      <c r="P138" s="50" t="s">
        <v>14</v>
      </c>
      <c r="Q138" s="63">
        <v>1495</v>
      </c>
      <c r="R138" s="65">
        <f>SUM(J139:P139)</f>
        <v>0</v>
      </c>
      <c r="S138" s="59">
        <f>SUM(J139:P139)*Q138</f>
        <v>0</v>
      </c>
      <c r="T138" s="52" t="s">
        <v>167</v>
      </c>
    </row>
    <row r="139" spans="1:20" ht="86.25" customHeight="1" thickBot="1" x14ac:dyDescent="0.25">
      <c r="A139" s="54"/>
      <c r="B139" s="56"/>
      <c r="C139" s="56"/>
      <c r="D139" s="58"/>
      <c r="E139" s="58"/>
      <c r="F139" s="58"/>
      <c r="G139" s="58"/>
      <c r="H139" s="58"/>
      <c r="I139" s="68"/>
      <c r="J139" s="51" t="s">
        <v>48</v>
      </c>
      <c r="K139" s="51" t="s">
        <v>48</v>
      </c>
      <c r="L139" s="51" t="s">
        <v>48</v>
      </c>
      <c r="M139" s="43" t="s">
        <v>14</v>
      </c>
      <c r="N139" s="43" t="s">
        <v>14</v>
      </c>
      <c r="O139" s="43" t="s">
        <v>14</v>
      </c>
      <c r="P139" s="43" t="s">
        <v>14</v>
      </c>
      <c r="Q139" s="64"/>
      <c r="R139" s="66"/>
      <c r="S139" s="60"/>
      <c r="T139" s="53"/>
    </row>
    <row r="140" spans="1:20" ht="15.75" customHeight="1" x14ac:dyDescent="0.2">
      <c r="A140" s="54" t="s">
        <v>14</v>
      </c>
      <c r="B140" s="55">
        <v>64</v>
      </c>
      <c r="C140" s="55">
        <v>41655</v>
      </c>
      <c r="D140" s="57" t="s">
        <v>170</v>
      </c>
      <c r="E140" s="62" t="s">
        <v>155</v>
      </c>
      <c r="F140" s="61" t="s">
        <v>14</v>
      </c>
      <c r="G140" s="62" t="s">
        <v>100</v>
      </c>
      <c r="H140" s="61" t="s">
        <v>140</v>
      </c>
      <c r="I140" s="67" t="s">
        <v>14</v>
      </c>
      <c r="J140" s="42" t="s">
        <v>41</v>
      </c>
      <c r="K140" s="42" t="s">
        <v>42</v>
      </c>
      <c r="L140" s="42" t="s">
        <v>43</v>
      </c>
      <c r="M140" s="42" t="s">
        <v>44</v>
      </c>
      <c r="N140" s="42" t="s">
        <v>45</v>
      </c>
      <c r="O140" s="50" t="s">
        <v>14</v>
      </c>
      <c r="P140" s="50" t="s">
        <v>14</v>
      </c>
      <c r="Q140" s="63">
        <v>1495</v>
      </c>
      <c r="R140" s="65">
        <f>SUM(J141:P141)</f>
        <v>0</v>
      </c>
      <c r="S140" s="59">
        <f>SUM(J141:P141)*Q140</f>
        <v>0</v>
      </c>
      <c r="T140" s="52" t="s">
        <v>167</v>
      </c>
    </row>
    <row r="141" spans="1:20" ht="86.25" customHeight="1" thickBot="1" x14ac:dyDescent="0.25">
      <c r="A141" s="54"/>
      <c r="B141" s="56"/>
      <c r="C141" s="56"/>
      <c r="D141" s="58"/>
      <c r="E141" s="58"/>
      <c r="F141" s="58"/>
      <c r="G141" s="58"/>
      <c r="H141" s="58"/>
      <c r="I141" s="68"/>
      <c r="J141" s="51" t="s">
        <v>48</v>
      </c>
      <c r="K141" s="43" t="s">
        <v>14</v>
      </c>
      <c r="L141" s="51" t="s">
        <v>48</v>
      </c>
      <c r="M141" s="51" t="s">
        <v>48</v>
      </c>
      <c r="N141" s="51" t="s">
        <v>48</v>
      </c>
      <c r="O141" s="43" t="s">
        <v>14</v>
      </c>
      <c r="P141" s="43" t="s">
        <v>14</v>
      </c>
      <c r="Q141" s="64"/>
      <c r="R141" s="66"/>
      <c r="S141" s="60"/>
      <c r="T141" s="53"/>
    </row>
    <row r="142" spans="1:20" ht="15.75" customHeight="1" x14ac:dyDescent="0.2">
      <c r="A142" s="54" t="s">
        <v>14</v>
      </c>
      <c r="B142" s="55">
        <v>65</v>
      </c>
      <c r="C142" s="55">
        <v>41660</v>
      </c>
      <c r="D142" s="57" t="s">
        <v>171</v>
      </c>
      <c r="E142" s="62" t="s">
        <v>155</v>
      </c>
      <c r="F142" s="61" t="s">
        <v>14</v>
      </c>
      <c r="G142" s="62" t="s">
        <v>102</v>
      </c>
      <c r="H142" s="61" t="s">
        <v>172</v>
      </c>
      <c r="I142" s="67" t="s">
        <v>14</v>
      </c>
      <c r="J142" s="42" t="s">
        <v>41</v>
      </c>
      <c r="K142" s="42" t="s">
        <v>42</v>
      </c>
      <c r="L142" s="42" t="s">
        <v>43</v>
      </c>
      <c r="M142" s="42" t="s">
        <v>44</v>
      </c>
      <c r="N142" s="42" t="s">
        <v>45</v>
      </c>
      <c r="O142" s="50" t="s">
        <v>14</v>
      </c>
      <c r="P142" s="50" t="s">
        <v>14</v>
      </c>
      <c r="Q142" s="63">
        <v>1495</v>
      </c>
      <c r="R142" s="65">
        <f>SUM(J143:P143)</f>
        <v>0</v>
      </c>
      <c r="S142" s="59">
        <f>SUM(J143:P143)*Q142</f>
        <v>0</v>
      </c>
      <c r="T142" s="52" t="s">
        <v>173</v>
      </c>
    </row>
    <row r="143" spans="1:20" ht="86.25" customHeight="1" thickBot="1" x14ac:dyDescent="0.25">
      <c r="A143" s="54"/>
      <c r="B143" s="56"/>
      <c r="C143" s="56"/>
      <c r="D143" s="58"/>
      <c r="E143" s="58"/>
      <c r="F143" s="58"/>
      <c r="G143" s="58"/>
      <c r="H143" s="58"/>
      <c r="I143" s="68"/>
      <c r="J143" s="51" t="s">
        <v>48</v>
      </c>
      <c r="K143" s="51" t="s">
        <v>48</v>
      </c>
      <c r="L143" s="51" t="s">
        <v>48</v>
      </c>
      <c r="M143" s="51" t="s">
        <v>48</v>
      </c>
      <c r="N143" s="51" t="s">
        <v>48</v>
      </c>
      <c r="O143" s="43" t="s">
        <v>14</v>
      </c>
      <c r="P143" s="43" t="s">
        <v>14</v>
      </c>
      <c r="Q143" s="64"/>
      <c r="R143" s="66"/>
      <c r="S143" s="60"/>
      <c r="T143" s="53"/>
    </row>
    <row r="144" spans="1:20" ht="15.75" customHeight="1" x14ac:dyDescent="0.2">
      <c r="A144" s="54" t="s">
        <v>14</v>
      </c>
      <c r="B144" s="55">
        <v>66</v>
      </c>
      <c r="C144" s="55">
        <v>41661</v>
      </c>
      <c r="D144" s="57" t="s">
        <v>174</v>
      </c>
      <c r="E144" s="62" t="s">
        <v>155</v>
      </c>
      <c r="F144" s="61" t="s">
        <v>14</v>
      </c>
      <c r="G144" s="62" t="s">
        <v>63</v>
      </c>
      <c r="H144" s="61" t="s">
        <v>172</v>
      </c>
      <c r="I144" s="67" t="s">
        <v>14</v>
      </c>
      <c r="J144" s="42" t="s">
        <v>41</v>
      </c>
      <c r="K144" s="42" t="s">
        <v>42</v>
      </c>
      <c r="L144" s="42" t="s">
        <v>43</v>
      </c>
      <c r="M144" s="42" t="s">
        <v>44</v>
      </c>
      <c r="N144" s="42" t="s">
        <v>45</v>
      </c>
      <c r="O144" s="50" t="s">
        <v>14</v>
      </c>
      <c r="P144" s="50" t="s">
        <v>14</v>
      </c>
      <c r="Q144" s="63">
        <v>1495</v>
      </c>
      <c r="R144" s="65">
        <f>SUM(J145:P145)</f>
        <v>0</v>
      </c>
      <c r="S144" s="59">
        <f>SUM(J145:P145)*Q144</f>
        <v>0</v>
      </c>
      <c r="T144" s="52" t="s">
        <v>173</v>
      </c>
    </row>
    <row r="145" spans="1:20" ht="86.25" customHeight="1" thickBot="1" x14ac:dyDescent="0.25">
      <c r="A145" s="54"/>
      <c r="B145" s="56"/>
      <c r="C145" s="56"/>
      <c r="D145" s="58"/>
      <c r="E145" s="58"/>
      <c r="F145" s="58"/>
      <c r="G145" s="58"/>
      <c r="H145" s="58"/>
      <c r="I145" s="68"/>
      <c r="J145" s="51" t="s">
        <v>48</v>
      </c>
      <c r="K145" s="51" t="s">
        <v>48</v>
      </c>
      <c r="L145" s="51" t="s">
        <v>48</v>
      </c>
      <c r="M145" s="51" t="s">
        <v>48</v>
      </c>
      <c r="N145" s="51" t="s">
        <v>48</v>
      </c>
      <c r="O145" s="43" t="s">
        <v>14</v>
      </c>
      <c r="P145" s="43" t="s">
        <v>14</v>
      </c>
      <c r="Q145" s="64"/>
      <c r="R145" s="66"/>
      <c r="S145" s="60"/>
      <c r="T145" s="53"/>
    </row>
    <row r="146" spans="1:20" ht="15.75" customHeight="1" x14ac:dyDescent="0.2">
      <c r="A146" s="54" t="s">
        <v>14</v>
      </c>
      <c r="B146" s="55">
        <v>67</v>
      </c>
      <c r="C146" s="55">
        <v>41662</v>
      </c>
      <c r="D146" s="57" t="s">
        <v>175</v>
      </c>
      <c r="E146" s="62" t="s">
        <v>155</v>
      </c>
      <c r="F146" s="61" t="s">
        <v>14</v>
      </c>
      <c r="G146" s="62" t="s">
        <v>176</v>
      </c>
      <c r="H146" s="61" t="s">
        <v>172</v>
      </c>
      <c r="I146" s="67" t="s">
        <v>14</v>
      </c>
      <c r="J146" s="42" t="s">
        <v>41</v>
      </c>
      <c r="K146" s="42" t="s">
        <v>42</v>
      </c>
      <c r="L146" s="42" t="s">
        <v>43</v>
      </c>
      <c r="M146" s="42" t="s">
        <v>44</v>
      </c>
      <c r="N146" s="42" t="s">
        <v>45</v>
      </c>
      <c r="O146" s="50" t="s">
        <v>14</v>
      </c>
      <c r="P146" s="50" t="s">
        <v>14</v>
      </c>
      <c r="Q146" s="63">
        <v>1495</v>
      </c>
      <c r="R146" s="65">
        <f>SUM(J147:P147)</f>
        <v>0</v>
      </c>
      <c r="S146" s="59">
        <f>SUM(J147:P147)*Q146</f>
        <v>0</v>
      </c>
      <c r="T146" s="52" t="s">
        <v>173</v>
      </c>
    </row>
    <row r="147" spans="1:20" ht="86.25" customHeight="1" thickBot="1" x14ac:dyDescent="0.25">
      <c r="A147" s="54"/>
      <c r="B147" s="56"/>
      <c r="C147" s="56"/>
      <c r="D147" s="58"/>
      <c r="E147" s="58"/>
      <c r="F147" s="58"/>
      <c r="G147" s="58"/>
      <c r="H147" s="58"/>
      <c r="I147" s="68"/>
      <c r="J147" s="51" t="s">
        <v>48</v>
      </c>
      <c r="K147" s="51" t="s">
        <v>48</v>
      </c>
      <c r="L147" s="51" t="s">
        <v>48</v>
      </c>
      <c r="M147" s="51" t="s">
        <v>48</v>
      </c>
      <c r="N147" s="51" t="s">
        <v>48</v>
      </c>
      <c r="O147" s="43" t="s">
        <v>14</v>
      </c>
      <c r="P147" s="43" t="s">
        <v>14</v>
      </c>
      <c r="Q147" s="64"/>
      <c r="R147" s="66"/>
      <c r="S147" s="60"/>
      <c r="T147" s="53"/>
    </row>
    <row r="148" spans="1:20" ht="15.75" customHeight="1" x14ac:dyDescent="0.2">
      <c r="A148" s="54" t="s">
        <v>14</v>
      </c>
      <c r="B148" s="55">
        <v>68</v>
      </c>
      <c r="C148" s="55">
        <v>41659</v>
      </c>
      <c r="D148" s="57" t="s">
        <v>177</v>
      </c>
      <c r="E148" s="62" t="s">
        <v>155</v>
      </c>
      <c r="F148" s="61" t="s">
        <v>14</v>
      </c>
      <c r="G148" s="62" t="s">
        <v>52</v>
      </c>
      <c r="H148" s="61" t="s">
        <v>172</v>
      </c>
      <c r="I148" s="67" t="s">
        <v>14</v>
      </c>
      <c r="J148" s="42" t="s">
        <v>41</v>
      </c>
      <c r="K148" s="42" t="s">
        <v>42</v>
      </c>
      <c r="L148" s="42" t="s">
        <v>43</v>
      </c>
      <c r="M148" s="42" t="s">
        <v>44</v>
      </c>
      <c r="N148" s="42" t="s">
        <v>45</v>
      </c>
      <c r="O148" s="50" t="s">
        <v>14</v>
      </c>
      <c r="P148" s="50" t="s">
        <v>14</v>
      </c>
      <c r="Q148" s="63">
        <v>1495</v>
      </c>
      <c r="R148" s="65">
        <f>SUM(J149:P149)</f>
        <v>0</v>
      </c>
      <c r="S148" s="59">
        <f>SUM(J149:P149)*Q148</f>
        <v>0</v>
      </c>
      <c r="T148" s="52" t="s">
        <v>173</v>
      </c>
    </row>
    <row r="149" spans="1:20" ht="86.25" customHeight="1" thickBot="1" x14ac:dyDescent="0.25">
      <c r="A149" s="54"/>
      <c r="B149" s="56"/>
      <c r="C149" s="56"/>
      <c r="D149" s="58"/>
      <c r="E149" s="58"/>
      <c r="F149" s="58"/>
      <c r="G149" s="58"/>
      <c r="H149" s="58"/>
      <c r="I149" s="68"/>
      <c r="J149" s="51" t="s">
        <v>48</v>
      </c>
      <c r="K149" s="51" t="s">
        <v>48</v>
      </c>
      <c r="L149" s="51" t="s">
        <v>48</v>
      </c>
      <c r="M149" s="51" t="s">
        <v>48</v>
      </c>
      <c r="N149" s="43" t="s">
        <v>14</v>
      </c>
      <c r="O149" s="43" t="s">
        <v>14</v>
      </c>
      <c r="P149" s="43" t="s">
        <v>14</v>
      </c>
      <c r="Q149" s="64"/>
      <c r="R149" s="66"/>
      <c r="S149" s="60"/>
      <c r="T149" s="53"/>
    </row>
    <row r="150" spans="1:20" ht="15.75" customHeight="1" x14ac:dyDescent="0.2">
      <c r="A150" s="54" t="s">
        <v>14</v>
      </c>
      <c r="B150" s="55">
        <v>69</v>
      </c>
      <c r="C150" s="55">
        <v>41668</v>
      </c>
      <c r="D150" s="57" t="s">
        <v>178</v>
      </c>
      <c r="E150" s="62" t="s">
        <v>179</v>
      </c>
      <c r="F150" s="61" t="s">
        <v>14</v>
      </c>
      <c r="G150" s="62" t="s">
        <v>102</v>
      </c>
      <c r="H150" s="61" t="s">
        <v>140</v>
      </c>
      <c r="I150" s="67" t="s">
        <v>14</v>
      </c>
      <c r="J150" s="50" t="s">
        <v>14</v>
      </c>
      <c r="K150" s="42" t="s">
        <v>42</v>
      </c>
      <c r="L150" s="42" t="s">
        <v>43</v>
      </c>
      <c r="M150" s="42" t="s">
        <v>44</v>
      </c>
      <c r="N150" s="42" t="s">
        <v>45</v>
      </c>
      <c r="O150" s="42" t="s">
        <v>46</v>
      </c>
      <c r="P150" s="50" t="s">
        <v>14</v>
      </c>
      <c r="Q150" s="63">
        <v>1350</v>
      </c>
      <c r="R150" s="65">
        <f>SUM(K151:P151)</f>
        <v>0</v>
      </c>
      <c r="S150" s="59">
        <f>SUM(K151:P151)*Q150</f>
        <v>0</v>
      </c>
      <c r="T150" s="52" t="s">
        <v>180</v>
      </c>
    </row>
    <row r="151" spans="1:20" ht="86.25" customHeight="1" thickBot="1" x14ac:dyDescent="0.25">
      <c r="A151" s="54"/>
      <c r="B151" s="56"/>
      <c r="C151" s="56"/>
      <c r="D151" s="58"/>
      <c r="E151" s="58"/>
      <c r="F151" s="58"/>
      <c r="G151" s="58"/>
      <c r="H151" s="58"/>
      <c r="I151" s="68"/>
      <c r="J151" s="43" t="s">
        <v>14</v>
      </c>
      <c r="K151" s="51" t="s">
        <v>48</v>
      </c>
      <c r="L151" s="51" t="s">
        <v>48</v>
      </c>
      <c r="M151" s="51" t="s">
        <v>48</v>
      </c>
      <c r="N151" s="51" t="s">
        <v>48</v>
      </c>
      <c r="O151" s="51" t="s">
        <v>48</v>
      </c>
      <c r="P151" s="43" t="s">
        <v>14</v>
      </c>
      <c r="Q151" s="64"/>
      <c r="R151" s="66"/>
      <c r="S151" s="60"/>
      <c r="T151" s="53"/>
    </row>
    <row r="152" spans="1:20" ht="15.75" customHeight="1" x14ac:dyDescent="0.2">
      <c r="A152" s="54" t="s">
        <v>14</v>
      </c>
      <c r="B152" s="55">
        <v>70</v>
      </c>
      <c r="C152" s="55">
        <v>41666</v>
      </c>
      <c r="D152" s="57" t="s">
        <v>181</v>
      </c>
      <c r="E152" s="62" t="s">
        <v>179</v>
      </c>
      <c r="F152" s="61" t="s">
        <v>14</v>
      </c>
      <c r="G152" s="62" t="s">
        <v>161</v>
      </c>
      <c r="H152" s="61" t="s">
        <v>140</v>
      </c>
      <c r="I152" s="67" t="s">
        <v>14</v>
      </c>
      <c r="J152" s="50" t="s">
        <v>14</v>
      </c>
      <c r="K152" s="42" t="s">
        <v>42</v>
      </c>
      <c r="L152" s="42" t="s">
        <v>43</v>
      </c>
      <c r="M152" s="42" t="s">
        <v>44</v>
      </c>
      <c r="N152" s="42" t="s">
        <v>45</v>
      </c>
      <c r="O152" s="42" t="s">
        <v>46</v>
      </c>
      <c r="P152" s="50" t="s">
        <v>14</v>
      </c>
      <c r="Q152" s="63">
        <v>1350</v>
      </c>
      <c r="R152" s="65">
        <f>SUM(K153:P153)</f>
        <v>0</v>
      </c>
      <c r="S152" s="59">
        <f>SUM(K153:P153)*Q152</f>
        <v>0</v>
      </c>
      <c r="T152" s="52" t="s">
        <v>180</v>
      </c>
    </row>
    <row r="153" spans="1:20" ht="86.25" customHeight="1" thickBot="1" x14ac:dyDescent="0.25">
      <c r="A153" s="54"/>
      <c r="B153" s="56"/>
      <c r="C153" s="56"/>
      <c r="D153" s="58"/>
      <c r="E153" s="58"/>
      <c r="F153" s="58"/>
      <c r="G153" s="58"/>
      <c r="H153" s="58"/>
      <c r="I153" s="68"/>
      <c r="J153" s="43" t="s">
        <v>14</v>
      </c>
      <c r="K153" s="51" t="s">
        <v>48</v>
      </c>
      <c r="L153" s="51" t="s">
        <v>48</v>
      </c>
      <c r="M153" s="51" t="s">
        <v>48</v>
      </c>
      <c r="N153" s="51" t="s">
        <v>48</v>
      </c>
      <c r="O153" s="51" t="s">
        <v>48</v>
      </c>
      <c r="P153" s="43" t="s">
        <v>14</v>
      </c>
      <c r="Q153" s="64"/>
      <c r="R153" s="66"/>
      <c r="S153" s="60"/>
      <c r="T153" s="53"/>
    </row>
    <row r="154" spans="1:20" ht="15.75" customHeight="1" x14ac:dyDescent="0.2">
      <c r="A154" s="54" t="s">
        <v>14</v>
      </c>
      <c r="B154" s="55">
        <v>71</v>
      </c>
      <c r="C154" s="55">
        <v>41669</v>
      </c>
      <c r="D154" s="57" t="s">
        <v>182</v>
      </c>
      <c r="E154" s="62" t="s">
        <v>179</v>
      </c>
      <c r="F154" s="61" t="s">
        <v>14</v>
      </c>
      <c r="G154" s="62" t="s">
        <v>152</v>
      </c>
      <c r="H154" s="61" t="s">
        <v>140</v>
      </c>
      <c r="I154" s="67" t="s">
        <v>14</v>
      </c>
      <c r="J154" s="50" t="s">
        <v>14</v>
      </c>
      <c r="K154" s="42" t="s">
        <v>42</v>
      </c>
      <c r="L154" s="42" t="s">
        <v>43</v>
      </c>
      <c r="M154" s="42" t="s">
        <v>44</v>
      </c>
      <c r="N154" s="42" t="s">
        <v>45</v>
      </c>
      <c r="O154" s="42" t="s">
        <v>46</v>
      </c>
      <c r="P154" s="50" t="s">
        <v>14</v>
      </c>
      <c r="Q154" s="63">
        <v>1350</v>
      </c>
      <c r="R154" s="65">
        <f>SUM(K155:P155)</f>
        <v>0</v>
      </c>
      <c r="S154" s="59">
        <f>SUM(K155:P155)*Q154</f>
        <v>0</v>
      </c>
      <c r="T154" s="52" t="s">
        <v>180</v>
      </c>
    </row>
    <row r="155" spans="1:20" ht="86.25" customHeight="1" thickBot="1" x14ac:dyDescent="0.25">
      <c r="A155" s="54"/>
      <c r="B155" s="56"/>
      <c r="C155" s="56"/>
      <c r="D155" s="58"/>
      <c r="E155" s="58"/>
      <c r="F155" s="58"/>
      <c r="G155" s="58"/>
      <c r="H155" s="58"/>
      <c r="I155" s="68"/>
      <c r="J155" s="43" t="s">
        <v>14</v>
      </c>
      <c r="K155" s="51" t="s">
        <v>48</v>
      </c>
      <c r="L155" s="51" t="s">
        <v>48</v>
      </c>
      <c r="M155" s="51" t="s">
        <v>48</v>
      </c>
      <c r="N155" s="51" t="s">
        <v>48</v>
      </c>
      <c r="O155" s="51" t="s">
        <v>48</v>
      </c>
      <c r="P155" s="43" t="s">
        <v>14</v>
      </c>
      <c r="Q155" s="64"/>
      <c r="R155" s="66"/>
      <c r="S155" s="60"/>
      <c r="T155" s="53"/>
    </row>
    <row r="156" spans="1:20" ht="15.75" customHeight="1" x14ac:dyDescent="0.2">
      <c r="A156" s="54" t="s">
        <v>14</v>
      </c>
      <c r="B156" s="55">
        <v>72</v>
      </c>
      <c r="C156" s="55">
        <v>41667</v>
      </c>
      <c r="D156" s="57" t="s">
        <v>183</v>
      </c>
      <c r="E156" s="62" t="s">
        <v>179</v>
      </c>
      <c r="F156" s="61" t="s">
        <v>14</v>
      </c>
      <c r="G156" s="62" t="s">
        <v>100</v>
      </c>
      <c r="H156" s="61" t="s">
        <v>140</v>
      </c>
      <c r="I156" s="67" t="s">
        <v>14</v>
      </c>
      <c r="J156" s="50" t="s">
        <v>14</v>
      </c>
      <c r="K156" s="42" t="s">
        <v>42</v>
      </c>
      <c r="L156" s="42" t="s">
        <v>43</v>
      </c>
      <c r="M156" s="42" t="s">
        <v>44</v>
      </c>
      <c r="N156" s="42" t="s">
        <v>45</v>
      </c>
      <c r="O156" s="42" t="s">
        <v>46</v>
      </c>
      <c r="P156" s="50" t="s">
        <v>14</v>
      </c>
      <c r="Q156" s="63">
        <v>1350</v>
      </c>
      <c r="R156" s="65">
        <f>SUM(K157:P157)</f>
        <v>0</v>
      </c>
      <c r="S156" s="59">
        <f>SUM(K157:P157)*Q156</f>
        <v>0</v>
      </c>
      <c r="T156" s="52" t="s">
        <v>180</v>
      </c>
    </row>
    <row r="157" spans="1:20" ht="86.25" customHeight="1" thickBot="1" x14ac:dyDescent="0.25">
      <c r="A157" s="54"/>
      <c r="B157" s="56"/>
      <c r="C157" s="56"/>
      <c r="D157" s="58"/>
      <c r="E157" s="58"/>
      <c r="F157" s="58"/>
      <c r="G157" s="58"/>
      <c r="H157" s="58"/>
      <c r="I157" s="68"/>
      <c r="J157" s="43" t="s">
        <v>14</v>
      </c>
      <c r="K157" s="51" t="s">
        <v>48</v>
      </c>
      <c r="L157" s="51" t="s">
        <v>48</v>
      </c>
      <c r="M157" s="51" t="s">
        <v>48</v>
      </c>
      <c r="N157" s="51" t="s">
        <v>48</v>
      </c>
      <c r="O157" s="51" t="s">
        <v>48</v>
      </c>
      <c r="P157" s="43" t="s">
        <v>14</v>
      </c>
      <c r="Q157" s="64"/>
      <c r="R157" s="66"/>
      <c r="S157" s="60"/>
      <c r="T157" s="53"/>
    </row>
    <row r="158" spans="1:20" ht="15.75" customHeight="1" x14ac:dyDescent="0.2">
      <c r="A158" s="54" t="s">
        <v>14</v>
      </c>
      <c r="B158" s="55">
        <v>73</v>
      </c>
      <c r="C158" s="55">
        <v>41673</v>
      </c>
      <c r="D158" s="57" t="s">
        <v>184</v>
      </c>
      <c r="E158" s="62" t="s">
        <v>179</v>
      </c>
      <c r="F158" s="61" t="s">
        <v>14</v>
      </c>
      <c r="G158" s="62" t="s">
        <v>102</v>
      </c>
      <c r="H158" s="61" t="s">
        <v>96</v>
      </c>
      <c r="I158" s="67" t="s">
        <v>14</v>
      </c>
      <c r="J158" s="50" t="s">
        <v>14</v>
      </c>
      <c r="K158" s="42" t="s">
        <v>42</v>
      </c>
      <c r="L158" s="42" t="s">
        <v>43</v>
      </c>
      <c r="M158" s="42" t="s">
        <v>44</v>
      </c>
      <c r="N158" s="42" t="s">
        <v>45</v>
      </c>
      <c r="O158" s="42" t="s">
        <v>46</v>
      </c>
      <c r="P158" s="50" t="s">
        <v>14</v>
      </c>
      <c r="Q158" s="63">
        <v>1450</v>
      </c>
      <c r="R158" s="65">
        <f>SUM(K159:P159)</f>
        <v>0</v>
      </c>
      <c r="S158" s="59">
        <f>SUM(K159:P159)*Q158</f>
        <v>0</v>
      </c>
      <c r="T158" s="52" t="s">
        <v>185</v>
      </c>
    </row>
    <row r="159" spans="1:20" ht="86.25" customHeight="1" thickBot="1" x14ac:dyDescent="0.25">
      <c r="A159" s="54"/>
      <c r="B159" s="56"/>
      <c r="C159" s="56"/>
      <c r="D159" s="58"/>
      <c r="E159" s="58"/>
      <c r="F159" s="58"/>
      <c r="G159" s="58"/>
      <c r="H159" s="58"/>
      <c r="I159" s="68"/>
      <c r="J159" s="43" t="s">
        <v>14</v>
      </c>
      <c r="K159" s="51" t="s">
        <v>48</v>
      </c>
      <c r="L159" s="51" t="s">
        <v>48</v>
      </c>
      <c r="M159" s="51" t="s">
        <v>48</v>
      </c>
      <c r="N159" s="51" t="s">
        <v>48</v>
      </c>
      <c r="O159" s="43" t="s">
        <v>14</v>
      </c>
      <c r="P159" s="43" t="s">
        <v>14</v>
      </c>
      <c r="Q159" s="64"/>
      <c r="R159" s="66"/>
      <c r="S159" s="60"/>
      <c r="T159" s="53"/>
    </row>
    <row r="160" spans="1:20" ht="15.75" customHeight="1" x14ac:dyDescent="0.2">
      <c r="A160" s="54" t="s">
        <v>14</v>
      </c>
      <c r="B160" s="55">
        <v>74</v>
      </c>
      <c r="C160" s="55">
        <v>41671</v>
      </c>
      <c r="D160" s="57" t="s">
        <v>186</v>
      </c>
      <c r="E160" s="62" t="s">
        <v>179</v>
      </c>
      <c r="F160" s="61" t="s">
        <v>14</v>
      </c>
      <c r="G160" s="62" t="s">
        <v>152</v>
      </c>
      <c r="H160" s="61" t="s">
        <v>96</v>
      </c>
      <c r="I160" s="67" t="s">
        <v>14</v>
      </c>
      <c r="J160" s="50" t="s">
        <v>14</v>
      </c>
      <c r="K160" s="42" t="s">
        <v>42</v>
      </c>
      <c r="L160" s="42" t="s">
        <v>43</v>
      </c>
      <c r="M160" s="42" t="s">
        <v>44</v>
      </c>
      <c r="N160" s="42" t="s">
        <v>45</v>
      </c>
      <c r="O160" s="42" t="s">
        <v>46</v>
      </c>
      <c r="P160" s="50" t="s">
        <v>14</v>
      </c>
      <c r="Q160" s="63">
        <v>1450</v>
      </c>
      <c r="R160" s="65">
        <f>SUM(K161:P161)</f>
        <v>0</v>
      </c>
      <c r="S160" s="59">
        <f>SUM(K161:P161)*Q160</f>
        <v>0</v>
      </c>
      <c r="T160" s="52" t="s">
        <v>185</v>
      </c>
    </row>
    <row r="161" spans="1:20" ht="86.25" customHeight="1" thickBot="1" x14ac:dyDescent="0.25">
      <c r="A161" s="54"/>
      <c r="B161" s="56"/>
      <c r="C161" s="56"/>
      <c r="D161" s="58"/>
      <c r="E161" s="58"/>
      <c r="F161" s="58"/>
      <c r="G161" s="58"/>
      <c r="H161" s="58"/>
      <c r="I161" s="68"/>
      <c r="J161" s="43" t="s">
        <v>14</v>
      </c>
      <c r="K161" s="51" t="s">
        <v>48</v>
      </c>
      <c r="L161" s="51" t="s">
        <v>48</v>
      </c>
      <c r="M161" s="51" t="s">
        <v>48</v>
      </c>
      <c r="N161" s="51" t="s">
        <v>48</v>
      </c>
      <c r="O161" s="43" t="s">
        <v>14</v>
      </c>
      <c r="P161" s="43" t="s">
        <v>14</v>
      </c>
      <c r="Q161" s="64"/>
      <c r="R161" s="66"/>
      <c r="S161" s="60"/>
      <c r="T161" s="53"/>
    </row>
    <row r="162" spans="1:20" ht="15.75" customHeight="1" x14ac:dyDescent="0.2">
      <c r="A162" s="54" t="s">
        <v>14</v>
      </c>
      <c r="B162" s="55">
        <v>75</v>
      </c>
      <c r="C162" s="55">
        <v>41672</v>
      </c>
      <c r="D162" s="57" t="s">
        <v>187</v>
      </c>
      <c r="E162" s="62" t="s">
        <v>179</v>
      </c>
      <c r="F162" s="61" t="s">
        <v>14</v>
      </c>
      <c r="G162" s="62" t="s">
        <v>188</v>
      </c>
      <c r="H162" s="61" t="s">
        <v>96</v>
      </c>
      <c r="I162" s="67" t="s">
        <v>14</v>
      </c>
      <c r="J162" s="50" t="s">
        <v>14</v>
      </c>
      <c r="K162" s="42" t="s">
        <v>42</v>
      </c>
      <c r="L162" s="42" t="s">
        <v>43</v>
      </c>
      <c r="M162" s="42" t="s">
        <v>44</v>
      </c>
      <c r="N162" s="42" t="s">
        <v>45</v>
      </c>
      <c r="O162" s="42" t="s">
        <v>46</v>
      </c>
      <c r="P162" s="50" t="s">
        <v>14</v>
      </c>
      <c r="Q162" s="63">
        <v>1450</v>
      </c>
      <c r="R162" s="65">
        <f>SUM(K163:P163)</f>
        <v>0</v>
      </c>
      <c r="S162" s="59">
        <f>SUM(K163:P163)*Q162</f>
        <v>0</v>
      </c>
      <c r="T162" s="52" t="s">
        <v>185</v>
      </c>
    </row>
    <row r="163" spans="1:20" ht="86.25" customHeight="1" thickBot="1" x14ac:dyDescent="0.25">
      <c r="A163" s="54"/>
      <c r="B163" s="56"/>
      <c r="C163" s="56"/>
      <c r="D163" s="58"/>
      <c r="E163" s="58"/>
      <c r="F163" s="58"/>
      <c r="G163" s="58"/>
      <c r="H163" s="58"/>
      <c r="I163" s="68"/>
      <c r="J163" s="43" t="s">
        <v>14</v>
      </c>
      <c r="K163" s="51" t="s">
        <v>48</v>
      </c>
      <c r="L163" s="51" t="s">
        <v>48</v>
      </c>
      <c r="M163" s="51" t="s">
        <v>48</v>
      </c>
      <c r="N163" s="51" t="s">
        <v>48</v>
      </c>
      <c r="O163" s="51" t="s">
        <v>48</v>
      </c>
      <c r="P163" s="43" t="s">
        <v>14</v>
      </c>
      <c r="Q163" s="64"/>
      <c r="R163" s="66"/>
      <c r="S163" s="60"/>
      <c r="T163" s="53"/>
    </row>
    <row r="164" spans="1:20" ht="15.75" customHeight="1" x14ac:dyDescent="0.2">
      <c r="A164" s="54" t="s">
        <v>14</v>
      </c>
      <c r="B164" s="55">
        <v>76</v>
      </c>
      <c r="C164" s="55">
        <v>41670</v>
      </c>
      <c r="D164" s="57" t="s">
        <v>189</v>
      </c>
      <c r="E164" s="62" t="s">
        <v>179</v>
      </c>
      <c r="F164" s="61" t="s">
        <v>14</v>
      </c>
      <c r="G164" s="62" t="s">
        <v>100</v>
      </c>
      <c r="H164" s="61" t="s">
        <v>96</v>
      </c>
      <c r="I164" s="67" t="s">
        <v>14</v>
      </c>
      <c r="J164" s="50" t="s">
        <v>14</v>
      </c>
      <c r="K164" s="42" t="s">
        <v>42</v>
      </c>
      <c r="L164" s="42" t="s">
        <v>43</v>
      </c>
      <c r="M164" s="42" t="s">
        <v>44</v>
      </c>
      <c r="N164" s="42" t="s">
        <v>45</v>
      </c>
      <c r="O164" s="42" t="s">
        <v>46</v>
      </c>
      <c r="P164" s="50" t="s">
        <v>14</v>
      </c>
      <c r="Q164" s="63">
        <v>1450</v>
      </c>
      <c r="R164" s="65">
        <f>SUM(K165:P165)</f>
        <v>0</v>
      </c>
      <c r="S164" s="59">
        <f>SUM(K165:P165)*Q164</f>
        <v>0</v>
      </c>
      <c r="T164" s="52" t="s">
        <v>185</v>
      </c>
    </row>
    <row r="165" spans="1:20" ht="86.25" customHeight="1" thickBot="1" x14ac:dyDescent="0.25">
      <c r="A165" s="54"/>
      <c r="B165" s="56"/>
      <c r="C165" s="56"/>
      <c r="D165" s="58"/>
      <c r="E165" s="58"/>
      <c r="F165" s="58"/>
      <c r="G165" s="58"/>
      <c r="H165" s="58"/>
      <c r="I165" s="68"/>
      <c r="J165" s="43" t="s">
        <v>14</v>
      </c>
      <c r="K165" s="51" t="s">
        <v>48</v>
      </c>
      <c r="L165" s="51" t="s">
        <v>48</v>
      </c>
      <c r="M165" s="51" t="s">
        <v>48</v>
      </c>
      <c r="N165" s="51" t="s">
        <v>48</v>
      </c>
      <c r="O165" s="51" t="s">
        <v>48</v>
      </c>
      <c r="P165" s="43" t="s">
        <v>14</v>
      </c>
      <c r="Q165" s="64"/>
      <c r="R165" s="66"/>
      <c r="S165" s="60"/>
      <c r="T165" s="53"/>
    </row>
    <row r="166" spans="1:20" ht="15.75" customHeight="1" x14ac:dyDescent="0.2">
      <c r="A166" s="54" t="s">
        <v>14</v>
      </c>
      <c r="B166" s="55">
        <v>77</v>
      </c>
      <c r="C166" s="55">
        <v>41674</v>
      </c>
      <c r="D166" s="57" t="s">
        <v>190</v>
      </c>
      <c r="E166" s="62" t="s">
        <v>179</v>
      </c>
      <c r="F166" s="61" t="s">
        <v>14</v>
      </c>
      <c r="G166" s="62" t="s">
        <v>78</v>
      </c>
      <c r="H166" s="61" t="s">
        <v>191</v>
      </c>
      <c r="I166" s="67" t="s">
        <v>14</v>
      </c>
      <c r="J166" s="50" t="s">
        <v>14</v>
      </c>
      <c r="K166" s="42" t="s">
        <v>192</v>
      </c>
      <c r="L166" s="50" t="s">
        <v>14</v>
      </c>
      <c r="M166" s="42" t="s">
        <v>193</v>
      </c>
      <c r="N166" s="50" t="s">
        <v>14</v>
      </c>
      <c r="O166" s="50" t="s">
        <v>14</v>
      </c>
      <c r="P166" s="50" t="s">
        <v>14</v>
      </c>
      <c r="Q166" s="63">
        <v>2450</v>
      </c>
      <c r="R166" s="65">
        <f>SUM(K167:P167)</f>
        <v>0</v>
      </c>
      <c r="S166" s="59">
        <f>SUM(K167:P167)*Q166</f>
        <v>0</v>
      </c>
      <c r="T166" s="52" t="s">
        <v>194</v>
      </c>
    </row>
    <row r="167" spans="1:20" ht="86.25" customHeight="1" thickBot="1" x14ac:dyDescent="0.25">
      <c r="A167" s="54"/>
      <c r="B167" s="56"/>
      <c r="C167" s="56"/>
      <c r="D167" s="58"/>
      <c r="E167" s="58"/>
      <c r="F167" s="58"/>
      <c r="G167" s="58"/>
      <c r="H167" s="58"/>
      <c r="I167" s="68"/>
      <c r="J167" s="43" t="s">
        <v>14</v>
      </c>
      <c r="K167" s="51" t="s">
        <v>48</v>
      </c>
      <c r="L167" s="43" t="s">
        <v>14</v>
      </c>
      <c r="M167" s="51" t="s">
        <v>48</v>
      </c>
      <c r="N167" s="43" t="s">
        <v>14</v>
      </c>
      <c r="O167" s="43" t="s">
        <v>14</v>
      </c>
      <c r="P167" s="43" t="s">
        <v>14</v>
      </c>
      <c r="Q167" s="64"/>
      <c r="R167" s="66"/>
      <c r="S167" s="60"/>
      <c r="T167" s="53"/>
    </row>
    <row r="168" spans="1:20" ht="15.75" customHeight="1" x14ac:dyDescent="0.2">
      <c r="A168" s="54" t="s">
        <v>14</v>
      </c>
      <c r="B168" s="55">
        <v>78</v>
      </c>
      <c r="C168" s="55">
        <v>41675</v>
      </c>
      <c r="D168" s="57" t="s">
        <v>195</v>
      </c>
      <c r="E168" s="62" t="s">
        <v>179</v>
      </c>
      <c r="F168" s="61" t="s">
        <v>14</v>
      </c>
      <c r="G168" s="62" t="s">
        <v>52</v>
      </c>
      <c r="H168" s="61" t="s">
        <v>191</v>
      </c>
      <c r="I168" s="67" t="s">
        <v>14</v>
      </c>
      <c r="J168" s="50" t="s">
        <v>14</v>
      </c>
      <c r="K168" s="42" t="s">
        <v>192</v>
      </c>
      <c r="L168" s="50" t="s">
        <v>14</v>
      </c>
      <c r="M168" s="42" t="s">
        <v>193</v>
      </c>
      <c r="N168" s="50" t="s">
        <v>14</v>
      </c>
      <c r="O168" s="50" t="s">
        <v>14</v>
      </c>
      <c r="P168" s="50" t="s">
        <v>14</v>
      </c>
      <c r="Q168" s="63">
        <v>2450</v>
      </c>
      <c r="R168" s="65">
        <f>SUM(K169:P169)</f>
        <v>0</v>
      </c>
      <c r="S168" s="59">
        <f>SUM(K169:P169)*Q168</f>
        <v>0</v>
      </c>
      <c r="T168" s="52" t="s">
        <v>194</v>
      </c>
    </row>
    <row r="169" spans="1:20" ht="86.25" customHeight="1" thickBot="1" x14ac:dyDescent="0.25">
      <c r="A169" s="54"/>
      <c r="B169" s="56"/>
      <c r="C169" s="56"/>
      <c r="D169" s="58"/>
      <c r="E169" s="58"/>
      <c r="F169" s="58"/>
      <c r="G169" s="58"/>
      <c r="H169" s="58"/>
      <c r="I169" s="68"/>
      <c r="J169" s="43" t="s">
        <v>14</v>
      </c>
      <c r="K169" s="51" t="s">
        <v>48</v>
      </c>
      <c r="L169" s="43" t="s">
        <v>14</v>
      </c>
      <c r="M169" s="51" t="s">
        <v>48</v>
      </c>
      <c r="N169" s="43" t="s">
        <v>14</v>
      </c>
      <c r="O169" s="43" t="s">
        <v>14</v>
      </c>
      <c r="P169" s="43" t="s">
        <v>14</v>
      </c>
      <c r="Q169" s="64"/>
      <c r="R169" s="66"/>
      <c r="S169" s="60"/>
      <c r="T169" s="53"/>
    </row>
    <row r="170" spans="1:20" ht="15.75" customHeight="1" x14ac:dyDescent="0.2">
      <c r="A170" s="54" t="s">
        <v>14</v>
      </c>
      <c r="B170" s="55">
        <v>79</v>
      </c>
      <c r="C170" s="55">
        <v>41676</v>
      </c>
      <c r="D170" s="57" t="s">
        <v>196</v>
      </c>
      <c r="E170" s="62" t="s">
        <v>179</v>
      </c>
      <c r="F170" s="61" t="s">
        <v>14</v>
      </c>
      <c r="G170" s="62" t="s">
        <v>102</v>
      </c>
      <c r="H170" s="61" t="s">
        <v>96</v>
      </c>
      <c r="I170" s="67" t="s">
        <v>14</v>
      </c>
      <c r="J170" s="50" t="s">
        <v>14</v>
      </c>
      <c r="K170" s="42" t="s">
        <v>42</v>
      </c>
      <c r="L170" s="42" t="s">
        <v>43</v>
      </c>
      <c r="M170" s="42" t="s">
        <v>44</v>
      </c>
      <c r="N170" s="42" t="s">
        <v>45</v>
      </c>
      <c r="O170" s="42" t="s">
        <v>46</v>
      </c>
      <c r="P170" s="50" t="s">
        <v>14</v>
      </c>
      <c r="Q170" s="63">
        <v>1350</v>
      </c>
      <c r="R170" s="65">
        <f>SUM(K171:P171)</f>
        <v>0</v>
      </c>
      <c r="S170" s="59">
        <f>SUM(K171:P171)*Q170</f>
        <v>0</v>
      </c>
      <c r="T170" s="52" t="s">
        <v>197</v>
      </c>
    </row>
    <row r="171" spans="1:20" ht="86.25" customHeight="1" thickBot="1" x14ac:dyDescent="0.25">
      <c r="A171" s="54"/>
      <c r="B171" s="56"/>
      <c r="C171" s="56"/>
      <c r="D171" s="58"/>
      <c r="E171" s="58"/>
      <c r="F171" s="58"/>
      <c r="G171" s="58"/>
      <c r="H171" s="58"/>
      <c r="I171" s="68"/>
      <c r="J171" s="43" t="s">
        <v>14</v>
      </c>
      <c r="K171" s="51" t="s">
        <v>48</v>
      </c>
      <c r="L171" s="51" t="s">
        <v>48</v>
      </c>
      <c r="M171" s="51" t="s">
        <v>48</v>
      </c>
      <c r="N171" s="51" t="s">
        <v>48</v>
      </c>
      <c r="O171" s="51" t="s">
        <v>48</v>
      </c>
      <c r="P171" s="43" t="s">
        <v>14</v>
      </c>
      <c r="Q171" s="64"/>
      <c r="R171" s="66"/>
      <c r="S171" s="60"/>
      <c r="T171" s="53"/>
    </row>
    <row r="172" spans="1:20" ht="15.75" customHeight="1" x14ac:dyDescent="0.2">
      <c r="A172" s="54" t="s">
        <v>14</v>
      </c>
      <c r="B172" s="55">
        <v>80</v>
      </c>
      <c r="C172" s="55">
        <v>41677</v>
      </c>
      <c r="D172" s="57" t="s">
        <v>198</v>
      </c>
      <c r="E172" s="62" t="s">
        <v>179</v>
      </c>
      <c r="F172" s="61" t="s">
        <v>14</v>
      </c>
      <c r="G172" s="62" t="s">
        <v>129</v>
      </c>
      <c r="H172" s="61" t="s">
        <v>96</v>
      </c>
      <c r="I172" s="67" t="s">
        <v>14</v>
      </c>
      <c r="J172" s="50" t="s">
        <v>14</v>
      </c>
      <c r="K172" s="42" t="s">
        <v>42</v>
      </c>
      <c r="L172" s="42" t="s">
        <v>43</v>
      </c>
      <c r="M172" s="42" t="s">
        <v>44</v>
      </c>
      <c r="N172" s="42" t="s">
        <v>45</v>
      </c>
      <c r="O172" s="42" t="s">
        <v>46</v>
      </c>
      <c r="P172" s="50" t="s">
        <v>14</v>
      </c>
      <c r="Q172" s="63">
        <v>1350</v>
      </c>
      <c r="R172" s="65">
        <f>SUM(K173:P173)</f>
        <v>0</v>
      </c>
      <c r="S172" s="59">
        <f>SUM(K173:P173)*Q172</f>
        <v>0</v>
      </c>
      <c r="T172" s="52" t="s">
        <v>197</v>
      </c>
    </row>
    <row r="173" spans="1:20" ht="86.25" customHeight="1" thickBot="1" x14ac:dyDescent="0.25">
      <c r="A173" s="54"/>
      <c r="B173" s="56"/>
      <c r="C173" s="56"/>
      <c r="D173" s="58"/>
      <c r="E173" s="58"/>
      <c r="F173" s="58"/>
      <c r="G173" s="58"/>
      <c r="H173" s="58"/>
      <c r="I173" s="68"/>
      <c r="J173" s="43" t="s">
        <v>14</v>
      </c>
      <c r="K173" s="51" t="s">
        <v>48</v>
      </c>
      <c r="L173" s="51" t="s">
        <v>48</v>
      </c>
      <c r="M173" s="51" t="s">
        <v>48</v>
      </c>
      <c r="N173" s="51" t="s">
        <v>48</v>
      </c>
      <c r="O173" s="51" t="s">
        <v>48</v>
      </c>
      <c r="P173" s="43" t="s">
        <v>14</v>
      </c>
      <c r="Q173" s="64"/>
      <c r="R173" s="66"/>
      <c r="S173" s="60"/>
      <c r="T173" s="53"/>
    </row>
    <row r="174" spans="1:20" ht="15.75" customHeight="1" x14ac:dyDescent="0.2">
      <c r="A174" s="54" t="s">
        <v>14</v>
      </c>
      <c r="B174" s="55">
        <v>81</v>
      </c>
      <c r="C174" s="55">
        <v>41678</v>
      </c>
      <c r="D174" s="57" t="s">
        <v>199</v>
      </c>
      <c r="E174" s="62" t="s">
        <v>179</v>
      </c>
      <c r="F174" s="61" t="s">
        <v>14</v>
      </c>
      <c r="G174" s="62" t="s">
        <v>152</v>
      </c>
      <c r="H174" s="61" t="s">
        <v>96</v>
      </c>
      <c r="I174" s="67" t="s">
        <v>14</v>
      </c>
      <c r="J174" s="50" t="s">
        <v>14</v>
      </c>
      <c r="K174" s="42" t="s">
        <v>42</v>
      </c>
      <c r="L174" s="42" t="s">
        <v>43</v>
      </c>
      <c r="M174" s="42" t="s">
        <v>44</v>
      </c>
      <c r="N174" s="42" t="s">
        <v>45</v>
      </c>
      <c r="O174" s="42" t="s">
        <v>46</v>
      </c>
      <c r="P174" s="50" t="s">
        <v>14</v>
      </c>
      <c r="Q174" s="63">
        <v>1350</v>
      </c>
      <c r="R174" s="65">
        <f>SUM(K175:P175)</f>
        <v>0</v>
      </c>
      <c r="S174" s="59">
        <f>SUM(K175:P175)*Q174</f>
        <v>0</v>
      </c>
      <c r="T174" s="52" t="s">
        <v>197</v>
      </c>
    </row>
    <row r="175" spans="1:20" ht="86.25" customHeight="1" thickBot="1" x14ac:dyDescent="0.25">
      <c r="A175" s="54"/>
      <c r="B175" s="56"/>
      <c r="C175" s="56"/>
      <c r="D175" s="58"/>
      <c r="E175" s="58"/>
      <c r="F175" s="58"/>
      <c r="G175" s="58"/>
      <c r="H175" s="58"/>
      <c r="I175" s="68"/>
      <c r="J175" s="43" t="s">
        <v>14</v>
      </c>
      <c r="K175" s="51" t="s">
        <v>48</v>
      </c>
      <c r="L175" s="51" t="s">
        <v>48</v>
      </c>
      <c r="M175" s="51" t="s">
        <v>48</v>
      </c>
      <c r="N175" s="51" t="s">
        <v>48</v>
      </c>
      <c r="O175" s="51" t="s">
        <v>48</v>
      </c>
      <c r="P175" s="43" t="s">
        <v>14</v>
      </c>
      <c r="Q175" s="64"/>
      <c r="R175" s="66"/>
      <c r="S175" s="60"/>
      <c r="T175" s="53"/>
    </row>
    <row r="176" spans="1:20" ht="15.75" customHeight="1" x14ac:dyDescent="0.2">
      <c r="A176" s="54" t="s">
        <v>14</v>
      </c>
      <c r="B176" s="55">
        <v>82</v>
      </c>
      <c r="C176" s="55">
        <v>41680</v>
      </c>
      <c r="D176" s="57" t="s">
        <v>200</v>
      </c>
      <c r="E176" s="62" t="s">
        <v>179</v>
      </c>
      <c r="F176" s="61" t="s">
        <v>14</v>
      </c>
      <c r="G176" s="62" t="s">
        <v>129</v>
      </c>
      <c r="H176" s="61" t="s">
        <v>201</v>
      </c>
      <c r="I176" s="67" t="s">
        <v>14</v>
      </c>
      <c r="J176" s="50" t="s">
        <v>14</v>
      </c>
      <c r="K176" s="42" t="s">
        <v>42</v>
      </c>
      <c r="L176" s="42" t="s">
        <v>43</v>
      </c>
      <c r="M176" s="42" t="s">
        <v>44</v>
      </c>
      <c r="N176" s="42" t="s">
        <v>45</v>
      </c>
      <c r="O176" s="42" t="s">
        <v>46</v>
      </c>
      <c r="P176" s="50" t="s">
        <v>14</v>
      </c>
      <c r="Q176" s="63">
        <v>1250</v>
      </c>
      <c r="R176" s="65">
        <f>SUM(K177:P177)</f>
        <v>0</v>
      </c>
      <c r="S176" s="59">
        <f>SUM(K177:P177)*Q176</f>
        <v>0</v>
      </c>
      <c r="T176" s="52" t="s">
        <v>202</v>
      </c>
    </row>
    <row r="177" spans="1:20" ht="86.25" customHeight="1" thickBot="1" x14ac:dyDescent="0.25">
      <c r="A177" s="54"/>
      <c r="B177" s="56"/>
      <c r="C177" s="56"/>
      <c r="D177" s="58"/>
      <c r="E177" s="58"/>
      <c r="F177" s="58"/>
      <c r="G177" s="58"/>
      <c r="H177" s="58"/>
      <c r="I177" s="68"/>
      <c r="J177" s="43" t="s">
        <v>14</v>
      </c>
      <c r="K177" s="51" t="s">
        <v>48</v>
      </c>
      <c r="L177" s="51" t="s">
        <v>48</v>
      </c>
      <c r="M177" s="51" t="s">
        <v>48</v>
      </c>
      <c r="N177" s="51" t="s">
        <v>48</v>
      </c>
      <c r="O177" s="51" t="s">
        <v>48</v>
      </c>
      <c r="P177" s="43" t="s">
        <v>14</v>
      </c>
      <c r="Q177" s="64"/>
      <c r="R177" s="66"/>
      <c r="S177" s="60"/>
      <c r="T177" s="53"/>
    </row>
    <row r="178" spans="1:20" ht="15.75" customHeight="1" x14ac:dyDescent="0.2">
      <c r="A178" s="54" t="s">
        <v>14</v>
      </c>
      <c r="B178" s="55">
        <v>83</v>
      </c>
      <c r="C178" s="55">
        <v>41681</v>
      </c>
      <c r="D178" s="57" t="s">
        <v>203</v>
      </c>
      <c r="E178" s="62" t="s">
        <v>179</v>
      </c>
      <c r="F178" s="61" t="s">
        <v>14</v>
      </c>
      <c r="G178" s="62" t="s">
        <v>52</v>
      </c>
      <c r="H178" s="61" t="s">
        <v>201</v>
      </c>
      <c r="I178" s="67" t="s">
        <v>14</v>
      </c>
      <c r="J178" s="50" t="s">
        <v>14</v>
      </c>
      <c r="K178" s="42" t="s">
        <v>42</v>
      </c>
      <c r="L178" s="42" t="s">
        <v>43</v>
      </c>
      <c r="M178" s="42" t="s">
        <v>44</v>
      </c>
      <c r="N178" s="42" t="s">
        <v>45</v>
      </c>
      <c r="O178" s="42" t="s">
        <v>46</v>
      </c>
      <c r="P178" s="50" t="s">
        <v>14</v>
      </c>
      <c r="Q178" s="63">
        <v>1250</v>
      </c>
      <c r="R178" s="65">
        <f>SUM(K179:P179)</f>
        <v>0</v>
      </c>
      <c r="S178" s="59">
        <f>SUM(K179:P179)*Q178</f>
        <v>0</v>
      </c>
      <c r="T178" s="52" t="s">
        <v>202</v>
      </c>
    </row>
    <row r="179" spans="1:20" ht="86.25" customHeight="1" thickBot="1" x14ac:dyDescent="0.25">
      <c r="A179" s="54"/>
      <c r="B179" s="56"/>
      <c r="C179" s="56"/>
      <c r="D179" s="58"/>
      <c r="E179" s="58"/>
      <c r="F179" s="58"/>
      <c r="G179" s="58"/>
      <c r="H179" s="58"/>
      <c r="I179" s="68"/>
      <c r="J179" s="43" t="s">
        <v>14</v>
      </c>
      <c r="K179" s="51" t="s">
        <v>48</v>
      </c>
      <c r="L179" s="51" t="s">
        <v>48</v>
      </c>
      <c r="M179" s="51" t="s">
        <v>48</v>
      </c>
      <c r="N179" s="51" t="s">
        <v>48</v>
      </c>
      <c r="O179" s="51" t="s">
        <v>48</v>
      </c>
      <c r="P179" s="43" t="s">
        <v>14</v>
      </c>
      <c r="Q179" s="64"/>
      <c r="R179" s="66"/>
      <c r="S179" s="60"/>
      <c r="T179" s="53"/>
    </row>
    <row r="180" spans="1:20" ht="15.75" customHeight="1" x14ac:dyDescent="0.2">
      <c r="A180" s="54" t="s">
        <v>14</v>
      </c>
      <c r="B180" s="55">
        <v>84</v>
      </c>
      <c r="C180" s="55">
        <v>41679</v>
      </c>
      <c r="D180" s="57" t="s">
        <v>204</v>
      </c>
      <c r="E180" s="62" t="s">
        <v>179</v>
      </c>
      <c r="F180" s="61" t="s">
        <v>14</v>
      </c>
      <c r="G180" s="62" t="s">
        <v>100</v>
      </c>
      <c r="H180" s="61" t="s">
        <v>201</v>
      </c>
      <c r="I180" s="67" t="s">
        <v>14</v>
      </c>
      <c r="J180" s="50" t="s">
        <v>14</v>
      </c>
      <c r="K180" s="42" t="s">
        <v>42</v>
      </c>
      <c r="L180" s="42" t="s">
        <v>43</v>
      </c>
      <c r="M180" s="42" t="s">
        <v>44</v>
      </c>
      <c r="N180" s="42" t="s">
        <v>45</v>
      </c>
      <c r="O180" s="42" t="s">
        <v>46</v>
      </c>
      <c r="P180" s="50" t="s">
        <v>14</v>
      </c>
      <c r="Q180" s="63">
        <v>1250</v>
      </c>
      <c r="R180" s="65">
        <f>SUM(K181:P181)</f>
        <v>0</v>
      </c>
      <c r="S180" s="59">
        <f>SUM(K181:P181)*Q180</f>
        <v>0</v>
      </c>
      <c r="T180" s="52" t="s">
        <v>202</v>
      </c>
    </row>
    <row r="181" spans="1:20" ht="86.25" customHeight="1" thickBot="1" x14ac:dyDescent="0.25">
      <c r="A181" s="54"/>
      <c r="B181" s="56"/>
      <c r="C181" s="56"/>
      <c r="D181" s="58"/>
      <c r="E181" s="58"/>
      <c r="F181" s="58"/>
      <c r="G181" s="58"/>
      <c r="H181" s="58"/>
      <c r="I181" s="68"/>
      <c r="J181" s="43" t="s">
        <v>14</v>
      </c>
      <c r="K181" s="51" t="s">
        <v>48</v>
      </c>
      <c r="L181" s="51" t="s">
        <v>48</v>
      </c>
      <c r="M181" s="51" t="s">
        <v>48</v>
      </c>
      <c r="N181" s="51" t="s">
        <v>48</v>
      </c>
      <c r="O181" s="51" t="s">
        <v>48</v>
      </c>
      <c r="P181" s="43" t="s">
        <v>14</v>
      </c>
      <c r="Q181" s="64"/>
      <c r="R181" s="66"/>
      <c r="S181" s="60"/>
      <c r="T181" s="53"/>
    </row>
    <row r="182" spans="1:20" ht="15.75" customHeight="1" x14ac:dyDescent="0.2">
      <c r="A182" s="54" t="s">
        <v>14</v>
      </c>
      <c r="B182" s="55">
        <v>85</v>
      </c>
      <c r="C182" s="55">
        <v>41801</v>
      </c>
      <c r="D182" s="57" t="s">
        <v>205</v>
      </c>
      <c r="E182" s="62" t="s">
        <v>206</v>
      </c>
      <c r="F182" s="61" t="s">
        <v>14</v>
      </c>
      <c r="G182" s="62" t="s">
        <v>102</v>
      </c>
      <c r="H182" s="61" t="s">
        <v>207</v>
      </c>
      <c r="I182" s="67" t="s">
        <v>14</v>
      </c>
      <c r="J182" s="50" t="s">
        <v>14</v>
      </c>
      <c r="K182" s="50" t="s">
        <v>14</v>
      </c>
      <c r="L182" s="42" t="s">
        <v>43</v>
      </c>
      <c r="M182" s="42" t="s">
        <v>44</v>
      </c>
      <c r="N182" s="42" t="s">
        <v>45</v>
      </c>
      <c r="O182" s="42" t="s">
        <v>46</v>
      </c>
      <c r="P182" s="42" t="s">
        <v>110</v>
      </c>
      <c r="Q182" s="63">
        <v>1600</v>
      </c>
      <c r="R182" s="65">
        <f>SUM(L183:P183)</f>
        <v>0</v>
      </c>
      <c r="S182" s="59">
        <f>SUM(L183:P183)*Q182</f>
        <v>0</v>
      </c>
      <c r="T182" s="52" t="s">
        <v>208</v>
      </c>
    </row>
    <row r="183" spans="1:20" ht="86.25" customHeight="1" thickBot="1" x14ac:dyDescent="0.25">
      <c r="A183" s="54"/>
      <c r="B183" s="56"/>
      <c r="C183" s="56"/>
      <c r="D183" s="58"/>
      <c r="E183" s="58"/>
      <c r="F183" s="58"/>
      <c r="G183" s="58"/>
      <c r="H183" s="58"/>
      <c r="I183" s="68"/>
      <c r="J183" s="43" t="s">
        <v>14</v>
      </c>
      <c r="K183" s="43" t="s">
        <v>14</v>
      </c>
      <c r="L183" s="51" t="s">
        <v>48</v>
      </c>
      <c r="M183" s="51" t="s">
        <v>48</v>
      </c>
      <c r="N183" s="51" t="s">
        <v>48</v>
      </c>
      <c r="O183" s="51" t="s">
        <v>48</v>
      </c>
      <c r="P183" s="51" t="s">
        <v>48</v>
      </c>
      <c r="Q183" s="64"/>
      <c r="R183" s="66"/>
      <c r="S183" s="60"/>
      <c r="T183" s="53"/>
    </row>
    <row r="184" spans="1:20" ht="15.75" customHeight="1" x14ac:dyDescent="0.2">
      <c r="A184" s="54" t="s">
        <v>14</v>
      </c>
      <c r="B184" s="55">
        <v>86</v>
      </c>
      <c r="C184" s="55">
        <v>41803</v>
      </c>
      <c r="D184" s="57" t="s">
        <v>209</v>
      </c>
      <c r="E184" s="62" t="s">
        <v>206</v>
      </c>
      <c r="F184" s="61" t="s">
        <v>14</v>
      </c>
      <c r="G184" s="62" t="s">
        <v>176</v>
      </c>
      <c r="H184" s="61" t="s">
        <v>207</v>
      </c>
      <c r="I184" s="67" t="s">
        <v>14</v>
      </c>
      <c r="J184" s="50" t="s">
        <v>14</v>
      </c>
      <c r="K184" s="50" t="s">
        <v>14</v>
      </c>
      <c r="L184" s="42" t="s">
        <v>43</v>
      </c>
      <c r="M184" s="42" t="s">
        <v>44</v>
      </c>
      <c r="N184" s="42" t="s">
        <v>45</v>
      </c>
      <c r="O184" s="42" t="s">
        <v>46</v>
      </c>
      <c r="P184" s="42" t="s">
        <v>110</v>
      </c>
      <c r="Q184" s="63">
        <v>1600</v>
      </c>
      <c r="R184" s="65">
        <f>SUM(L185:P185)</f>
        <v>0</v>
      </c>
      <c r="S184" s="59">
        <f>SUM(L185:P185)*Q184</f>
        <v>0</v>
      </c>
      <c r="T184" s="52" t="s">
        <v>208</v>
      </c>
    </row>
    <row r="185" spans="1:20" ht="86.25" customHeight="1" thickBot="1" x14ac:dyDescent="0.25">
      <c r="A185" s="54"/>
      <c r="B185" s="56"/>
      <c r="C185" s="56"/>
      <c r="D185" s="58"/>
      <c r="E185" s="58"/>
      <c r="F185" s="58"/>
      <c r="G185" s="58"/>
      <c r="H185" s="58"/>
      <c r="I185" s="68"/>
      <c r="J185" s="43" t="s">
        <v>14</v>
      </c>
      <c r="K185" s="43" t="s">
        <v>14</v>
      </c>
      <c r="L185" s="51" t="s">
        <v>48</v>
      </c>
      <c r="M185" s="51" t="s">
        <v>48</v>
      </c>
      <c r="N185" s="51" t="s">
        <v>48</v>
      </c>
      <c r="O185" s="51" t="s">
        <v>48</v>
      </c>
      <c r="P185" s="51" t="s">
        <v>48</v>
      </c>
      <c r="Q185" s="64"/>
      <c r="R185" s="66"/>
      <c r="S185" s="60"/>
      <c r="T185" s="53"/>
    </row>
    <row r="186" spans="1:20" ht="15.75" customHeight="1" x14ac:dyDescent="0.2">
      <c r="A186" s="54" t="s">
        <v>14</v>
      </c>
      <c r="B186" s="55">
        <v>87</v>
      </c>
      <c r="C186" s="55">
        <v>41802</v>
      </c>
      <c r="D186" s="57" t="s">
        <v>210</v>
      </c>
      <c r="E186" s="62" t="s">
        <v>206</v>
      </c>
      <c r="F186" s="61" t="s">
        <v>14</v>
      </c>
      <c r="G186" s="62" t="s">
        <v>211</v>
      </c>
      <c r="H186" s="61" t="s">
        <v>207</v>
      </c>
      <c r="I186" s="67" t="s">
        <v>14</v>
      </c>
      <c r="J186" s="50" t="s">
        <v>14</v>
      </c>
      <c r="K186" s="50" t="s">
        <v>14</v>
      </c>
      <c r="L186" s="42" t="s">
        <v>43</v>
      </c>
      <c r="M186" s="42" t="s">
        <v>44</v>
      </c>
      <c r="N186" s="42" t="s">
        <v>45</v>
      </c>
      <c r="O186" s="42" t="s">
        <v>46</v>
      </c>
      <c r="P186" s="42" t="s">
        <v>110</v>
      </c>
      <c r="Q186" s="63">
        <v>1600</v>
      </c>
      <c r="R186" s="65">
        <f>SUM(L187:P187)</f>
        <v>0</v>
      </c>
      <c r="S186" s="59">
        <f>SUM(L187:P187)*Q186</f>
        <v>0</v>
      </c>
      <c r="T186" s="52" t="s">
        <v>208</v>
      </c>
    </row>
    <row r="187" spans="1:20" ht="86.25" customHeight="1" thickBot="1" x14ac:dyDescent="0.25">
      <c r="A187" s="54"/>
      <c r="B187" s="56"/>
      <c r="C187" s="56"/>
      <c r="D187" s="58"/>
      <c r="E187" s="58"/>
      <c r="F187" s="58"/>
      <c r="G187" s="58"/>
      <c r="H187" s="58"/>
      <c r="I187" s="68"/>
      <c r="J187" s="43" t="s">
        <v>14</v>
      </c>
      <c r="K187" s="43" t="s">
        <v>14</v>
      </c>
      <c r="L187" s="51" t="s">
        <v>48</v>
      </c>
      <c r="M187" s="51" t="s">
        <v>48</v>
      </c>
      <c r="N187" s="51" t="s">
        <v>48</v>
      </c>
      <c r="O187" s="51" t="s">
        <v>48</v>
      </c>
      <c r="P187" s="51" t="s">
        <v>48</v>
      </c>
      <c r="Q187" s="64"/>
      <c r="R187" s="66"/>
      <c r="S187" s="60"/>
      <c r="T187" s="53"/>
    </row>
    <row r="188" spans="1:20" ht="15.75" customHeight="1" x14ac:dyDescent="0.2">
      <c r="A188" s="54" t="s">
        <v>14</v>
      </c>
      <c r="B188" s="55">
        <v>88</v>
      </c>
      <c r="C188" s="55">
        <v>41800</v>
      </c>
      <c r="D188" s="57" t="s">
        <v>212</v>
      </c>
      <c r="E188" s="62" t="s">
        <v>206</v>
      </c>
      <c r="F188" s="61" t="s">
        <v>14</v>
      </c>
      <c r="G188" s="62" t="s">
        <v>152</v>
      </c>
      <c r="H188" s="61" t="s">
        <v>207</v>
      </c>
      <c r="I188" s="67" t="s">
        <v>14</v>
      </c>
      <c r="J188" s="50" t="s">
        <v>14</v>
      </c>
      <c r="K188" s="50" t="s">
        <v>14</v>
      </c>
      <c r="L188" s="42" t="s">
        <v>43</v>
      </c>
      <c r="M188" s="42" t="s">
        <v>44</v>
      </c>
      <c r="N188" s="42" t="s">
        <v>45</v>
      </c>
      <c r="O188" s="42" t="s">
        <v>46</v>
      </c>
      <c r="P188" s="42" t="s">
        <v>110</v>
      </c>
      <c r="Q188" s="63">
        <v>1600</v>
      </c>
      <c r="R188" s="65">
        <f>SUM(L189:P189)</f>
        <v>0</v>
      </c>
      <c r="S188" s="59">
        <f>SUM(L189:P189)*Q188</f>
        <v>0</v>
      </c>
      <c r="T188" s="52" t="s">
        <v>208</v>
      </c>
    </row>
    <row r="189" spans="1:20" ht="86.25" customHeight="1" thickBot="1" x14ac:dyDescent="0.25">
      <c r="A189" s="54"/>
      <c r="B189" s="56"/>
      <c r="C189" s="56"/>
      <c r="D189" s="58"/>
      <c r="E189" s="58"/>
      <c r="F189" s="58"/>
      <c r="G189" s="58"/>
      <c r="H189" s="58"/>
      <c r="I189" s="68"/>
      <c r="J189" s="43" t="s">
        <v>14</v>
      </c>
      <c r="K189" s="43" t="s">
        <v>14</v>
      </c>
      <c r="L189" s="51" t="s">
        <v>48</v>
      </c>
      <c r="M189" s="51" t="s">
        <v>48</v>
      </c>
      <c r="N189" s="51" t="s">
        <v>48</v>
      </c>
      <c r="O189" s="51" t="s">
        <v>48</v>
      </c>
      <c r="P189" s="51" t="s">
        <v>48</v>
      </c>
      <c r="Q189" s="64"/>
      <c r="R189" s="66"/>
      <c r="S189" s="60"/>
      <c r="T189" s="53"/>
    </row>
    <row r="190" spans="1:20" ht="15.75" customHeight="1" x14ac:dyDescent="0.2">
      <c r="A190" s="54" t="s">
        <v>14</v>
      </c>
      <c r="B190" s="55">
        <v>89</v>
      </c>
      <c r="C190" s="55">
        <v>41808</v>
      </c>
      <c r="D190" s="57" t="s">
        <v>213</v>
      </c>
      <c r="E190" s="62" t="s">
        <v>206</v>
      </c>
      <c r="F190" s="61" t="s">
        <v>14</v>
      </c>
      <c r="G190" s="62" t="s">
        <v>161</v>
      </c>
      <c r="H190" s="61" t="s">
        <v>96</v>
      </c>
      <c r="I190" s="67" t="s">
        <v>14</v>
      </c>
      <c r="J190" s="50" t="s">
        <v>14</v>
      </c>
      <c r="K190" s="42" t="s">
        <v>42</v>
      </c>
      <c r="L190" s="42" t="s">
        <v>43</v>
      </c>
      <c r="M190" s="42" t="s">
        <v>44</v>
      </c>
      <c r="N190" s="42" t="s">
        <v>45</v>
      </c>
      <c r="O190" s="42" t="s">
        <v>46</v>
      </c>
      <c r="P190" s="42" t="s">
        <v>110</v>
      </c>
      <c r="Q190" s="63">
        <v>1100</v>
      </c>
      <c r="R190" s="65">
        <f>SUM(K191:P191)</f>
        <v>0</v>
      </c>
      <c r="S190" s="59">
        <f>SUM(K191:P191)*Q190</f>
        <v>0</v>
      </c>
      <c r="T190" s="52" t="s">
        <v>214</v>
      </c>
    </row>
    <row r="191" spans="1:20" ht="86.25" customHeight="1" thickBot="1" x14ac:dyDescent="0.25">
      <c r="A191" s="54"/>
      <c r="B191" s="56"/>
      <c r="C191" s="56"/>
      <c r="D191" s="58"/>
      <c r="E191" s="58"/>
      <c r="F191" s="58"/>
      <c r="G191" s="58"/>
      <c r="H191" s="58"/>
      <c r="I191" s="68"/>
      <c r="J191" s="43" t="s">
        <v>14</v>
      </c>
      <c r="K191" s="51" t="s">
        <v>48</v>
      </c>
      <c r="L191" s="51" t="s">
        <v>48</v>
      </c>
      <c r="M191" s="51" t="s">
        <v>48</v>
      </c>
      <c r="N191" s="51" t="s">
        <v>48</v>
      </c>
      <c r="O191" s="51" t="s">
        <v>48</v>
      </c>
      <c r="P191" s="51" t="s">
        <v>48</v>
      </c>
      <c r="Q191" s="64"/>
      <c r="R191" s="66"/>
      <c r="S191" s="60"/>
      <c r="T191" s="53"/>
    </row>
    <row r="192" spans="1:20" ht="15.75" customHeight="1" x14ac:dyDescent="0.2">
      <c r="A192" s="54" t="s">
        <v>14</v>
      </c>
      <c r="B192" s="55">
        <v>90</v>
      </c>
      <c r="C192" s="55">
        <v>41806</v>
      </c>
      <c r="D192" s="57" t="s">
        <v>215</v>
      </c>
      <c r="E192" s="62" t="s">
        <v>206</v>
      </c>
      <c r="F192" s="61" t="s">
        <v>14</v>
      </c>
      <c r="G192" s="62" t="s">
        <v>164</v>
      </c>
      <c r="H192" s="61" t="s">
        <v>96</v>
      </c>
      <c r="I192" s="67" t="s">
        <v>14</v>
      </c>
      <c r="J192" s="50" t="s">
        <v>14</v>
      </c>
      <c r="K192" s="42" t="s">
        <v>42</v>
      </c>
      <c r="L192" s="42" t="s">
        <v>43</v>
      </c>
      <c r="M192" s="42" t="s">
        <v>44</v>
      </c>
      <c r="N192" s="42" t="s">
        <v>45</v>
      </c>
      <c r="O192" s="42" t="s">
        <v>46</v>
      </c>
      <c r="P192" s="42" t="s">
        <v>110</v>
      </c>
      <c r="Q192" s="63">
        <v>1100</v>
      </c>
      <c r="R192" s="65">
        <f>SUM(K193:P193)</f>
        <v>0</v>
      </c>
      <c r="S192" s="59">
        <f>SUM(K193:P193)*Q192</f>
        <v>0</v>
      </c>
      <c r="T192" s="52" t="s">
        <v>214</v>
      </c>
    </row>
    <row r="193" spans="1:20" ht="86.25" customHeight="1" thickBot="1" x14ac:dyDescent="0.25">
      <c r="A193" s="54"/>
      <c r="B193" s="56"/>
      <c r="C193" s="56"/>
      <c r="D193" s="58"/>
      <c r="E193" s="58"/>
      <c r="F193" s="58"/>
      <c r="G193" s="58"/>
      <c r="H193" s="58"/>
      <c r="I193" s="68"/>
      <c r="J193" s="43" t="s">
        <v>14</v>
      </c>
      <c r="K193" s="51" t="s">
        <v>48</v>
      </c>
      <c r="L193" s="51" t="s">
        <v>48</v>
      </c>
      <c r="M193" s="51" t="s">
        <v>48</v>
      </c>
      <c r="N193" s="51" t="s">
        <v>48</v>
      </c>
      <c r="O193" s="51" t="s">
        <v>48</v>
      </c>
      <c r="P193" s="51" t="s">
        <v>48</v>
      </c>
      <c r="Q193" s="64"/>
      <c r="R193" s="66"/>
      <c r="S193" s="60"/>
      <c r="T193" s="53"/>
    </row>
    <row r="194" spans="1:20" ht="15.75" customHeight="1" x14ac:dyDescent="0.2">
      <c r="A194" s="54" t="s">
        <v>14</v>
      </c>
      <c r="B194" s="55">
        <v>91</v>
      </c>
      <c r="C194" s="55">
        <v>41809</v>
      </c>
      <c r="D194" s="57" t="s">
        <v>216</v>
      </c>
      <c r="E194" s="62" t="s">
        <v>206</v>
      </c>
      <c r="F194" s="61" t="s">
        <v>14</v>
      </c>
      <c r="G194" s="62" t="s">
        <v>211</v>
      </c>
      <c r="H194" s="61" t="s">
        <v>96</v>
      </c>
      <c r="I194" s="67" t="s">
        <v>14</v>
      </c>
      <c r="J194" s="50" t="s">
        <v>14</v>
      </c>
      <c r="K194" s="42" t="s">
        <v>42</v>
      </c>
      <c r="L194" s="42" t="s">
        <v>43</v>
      </c>
      <c r="M194" s="42" t="s">
        <v>44</v>
      </c>
      <c r="N194" s="42" t="s">
        <v>45</v>
      </c>
      <c r="O194" s="42" t="s">
        <v>46</v>
      </c>
      <c r="P194" s="42" t="s">
        <v>110</v>
      </c>
      <c r="Q194" s="63">
        <v>1100</v>
      </c>
      <c r="R194" s="65">
        <f>SUM(K195:P195)</f>
        <v>0</v>
      </c>
      <c r="S194" s="59">
        <f>SUM(K195:P195)*Q194</f>
        <v>0</v>
      </c>
      <c r="T194" s="52" t="s">
        <v>214</v>
      </c>
    </row>
    <row r="195" spans="1:20" ht="86.25" customHeight="1" thickBot="1" x14ac:dyDescent="0.25">
      <c r="A195" s="54"/>
      <c r="B195" s="56"/>
      <c r="C195" s="56"/>
      <c r="D195" s="58"/>
      <c r="E195" s="58"/>
      <c r="F195" s="58"/>
      <c r="G195" s="58"/>
      <c r="H195" s="58"/>
      <c r="I195" s="68"/>
      <c r="J195" s="43" t="s">
        <v>14</v>
      </c>
      <c r="K195" s="51" t="s">
        <v>48</v>
      </c>
      <c r="L195" s="51" t="s">
        <v>48</v>
      </c>
      <c r="M195" s="51" t="s">
        <v>48</v>
      </c>
      <c r="N195" s="51" t="s">
        <v>48</v>
      </c>
      <c r="O195" s="51" t="s">
        <v>48</v>
      </c>
      <c r="P195" s="43" t="s">
        <v>14</v>
      </c>
      <c r="Q195" s="64"/>
      <c r="R195" s="66"/>
      <c r="S195" s="60"/>
      <c r="T195" s="53"/>
    </row>
    <row r="196" spans="1:20" ht="15.75" customHeight="1" x14ac:dyDescent="0.2">
      <c r="A196" s="54" t="s">
        <v>14</v>
      </c>
      <c r="B196" s="55">
        <v>92</v>
      </c>
      <c r="C196" s="55">
        <v>41804</v>
      </c>
      <c r="D196" s="57" t="s">
        <v>217</v>
      </c>
      <c r="E196" s="62" t="s">
        <v>206</v>
      </c>
      <c r="F196" s="61" t="s">
        <v>14</v>
      </c>
      <c r="G196" s="62" t="s">
        <v>143</v>
      </c>
      <c r="H196" s="61" t="s">
        <v>96</v>
      </c>
      <c r="I196" s="67" t="s">
        <v>14</v>
      </c>
      <c r="J196" s="50" t="s">
        <v>14</v>
      </c>
      <c r="K196" s="42" t="s">
        <v>42</v>
      </c>
      <c r="L196" s="42" t="s">
        <v>43</v>
      </c>
      <c r="M196" s="42" t="s">
        <v>44</v>
      </c>
      <c r="N196" s="42" t="s">
        <v>45</v>
      </c>
      <c r="O196" s="42" t="s">
        <v>46</v>
      </c>
      <c r="P196" s="42" t="s">
        <v>110</v>
      </c>
      <c r="Q196" s="63">
        <v>1100</v>
      </c>
      <c r="R196" s="65">
        <f>SUM(K197:P197)</f>
        <v>0</v>
      </c>
      <c r="S196" s="59">
        <f>SUM(K197:P197)*Q196</f>
        <v>0</v>
      </c>
      <c r="T196" s="52" t="s">
        <v>214</v>
      </c>
    </row>
    <row r="197" spans="1:20" ht="86.25" customHeight="1" thickBot="1" x14ac:dyDescent="0.25">
      <c r="A197" s="54"/>
      <c r="B197" s="56"/>
      <c r="C197" s="56"/>
      <c r="D197" s="58"/>
      <c r="E197" s="58"/>
      <c r="F197" s="58"/>
      <c r="G197" s="58"/>
      <c r="H197" s="58"/>
      <c r="I197" s="68"/>
      <c r="J197" s="43" t="s">
        <v>14</v>
      </c>
      <c r="K197" s="51" t="s">
        <v>48</v>
      </c>
      <c r="L197" s="51" t="s">
        <v>48</v>
      </c>
      <c r="M197" s="51" t="s">
        <v>48</v>
      </c>
      <c r="N197" s="51" t="s">
        <v>48</v>
      </c>
      <c r="O197" s="51" t="s">
        <v>48</v>
      </c>
      <c r="P197" s="51" t="s">
        <v>48</v>
      </c>
      <c r="Q197" s="64"/>
      <c r="R197" s="66"/>
      <c r="S197" s="60"/>
      <c r="T197" s="53"/>
    </row>
    <row r="198" spans="1:20" ht="15.75" customHeight="1" x14ac:dyDescent="0.2">
      <c r="A198" s="54" t="s">
        <v>14</v>
      </c>
      <c r="B198" s="55">
        <v>93</v>
      </c>
      <c r="C198" s="55">
        <v>41810</v>
      </c>
      <c r="D198" s="57" t="s">
        <v>218</v>
      </c>
      <c r="E198" s="62" t="s">
        <v>206</v>
      </c>
      <c r="F198" s="61" t="s">
        <v>14</v>
      </c>
      <c r="G198" s="62" t="s">
        <v>219</v>
      </c>
      <c r="H198" s="61" t="s">
        <v>96</v>
      </c>
      <c r="I198" s="67" t="s">
        <v>14</v>
      </c>
      <c r="J198" s="50" t="s">
        <v>14</v>
      </c>
      <c r="K198" s="42" t="s">
        <v>42</v>
      </c>
      <c r="L198" s="42" t="s">
        <v>43</v>
      </c>
      <c r="M198" s="42" t="s">
        <v>44</v>
      </c>
      <c r="N198" s="42" t="s">
        <v>45</v>
      </c>
      <c r="O198" s="42" t="s">
        <v>46</v>
      </c>
      <c r="P198" s="42" t="s">
        <v>110</v>
      </c>
      <c r="Q198" s="63">
        <v>1100</v>
      </c>
      <c r="R198" s="65">
        <f>SUM(K199:P199)</f>
        <v>0</v>
      </c>
      <c r="S198" s="59">
        <f>SUM(K199:P199)*Q198</f>
        <v>0</v>
      </c>
      <c r="T198" s="52" t="s">
        <v>214</v>
      </c>
    </row>
    <row r="199" spans="1:20" ht="86.25" customHeight="1" thickBot="1" x14ac:dyDescent="0.25">
      <c r="A199" s="54"/>
      <c r="B199" s="56"/>
      <c r="C199" s="56"/>
      <c r="D199" s="58"/>
      <c r="E199" s="58"/>
      <c r="F199" s="58"/>
      <c r="G199" s="58"/>
      <c r="H199" s="58"/>
      <c r="I199" s="68"/>
      <c r="J199" s="43" t="s">
        <v>14</v>
      </c>
      <c r="K199" s="51" t="s">
        <v>48</v>
      </c>
      <c r="L199" s="51" t="s">
        <v>48</v>
      </c>
      <c r="M199" s="51" t="s">
        <v>48</v>
      </c>
      <c r="N199" s="51" t="s">
        <v>48</v>
      </c>
      <c r="O199" s="51" t="s">
        <v>48</v>
      </c>
      <c r="P199" s="51" t="s">
        <v>48</v>
      </c>
      <c r="Q199" s="64"/>
      <c r="R199" s="66"/>
      <c r="S199" s="60"/>
      <c r="T199" s="53"/>
    </row>
    <row r="200" spans="1:20" ht="15.75" customHeight="1" x14ac:dyDescent="0.2">
      <c r="A200" s="54" t="s">
        <v>14</v>
      </c>
      <c r="B200" s="55">
        <v>94</v>
      </c>
      <c r="C200" s="55">
        <v>41811</v>
      </c>
      <c r="D200" s="57" t="s">
        <v>220</v>
      </c>
      <c r="E200" s="62" t="s">
        <v>206</v>
      </c>
      <c r="F200" s="61" t="s">
        <v>14</v>
      </c>
      <c r="G200" s="62" t="s">
        <v>152</v>
      </c>
      <c r="H200" s="61" t="s">
        <v>96</v>
      </c>
      <c r="I200" s="67" t="s">
        <v>14</v>
      </c>
      <c r="J200" s="50" t="s">
        <v>14</v>
      </c>
      <c r="K200" s="42" t="s">
        <v>42</v>
      </c>
      <c r="L200" s="42" t="s">
        <v>43</v>
      </c>
      <c r="M200" s="42" t="s">
        <v>44</v>
      </c>
      <c r="N200" s="42" t="s">
        <v>45</v>
      </c>
      <c r="O200" s="42" t="s">
        <v>46</v>
      </c>
      <c r="P200" s="42" t="s">
        <v>110</v>
      </c>
      <c r="Q200" s="63">
        <v>1100</v>
      </c>
      <c r="R200" s="65">
        <f>SUM(K201:P201)</f>
        <v>0</v>
      </c>
      <c r="S200" s="59">
        <f>SUM(K201:P201)*Q200</f>
        <v>0</v>
      </c>
      <c r="T200" s="52" t="s">
        <v>214</v>
      </c>
    </row>
    <row r="201" spans="1:20" ht="86.25" customHeight="1" thickBot="1" x14ac:dyDescent="0.25">
      <c r="A201" s="54"/>
      <c r="B201" s="56"/>
      <c r="C201" s="56"/>
      <c r="D201" s="58"/>
      <c r="E201" s="58"/>
      <c r="F201" s="58"/>
      <c r="G201" s="58"/>
      <c r="H201" s="58"/>
      <c r="I201" s="68"/>
      <c r="J201" s="43" t="s">
        <v>14</v>
      </c>
      <c r="K201" s="51" t="s">
        <v>48</v>
      </c>
      <c r="L201" s="51" t="s">
        <v>48</v>
      </c>
      <c r="M201" s="51" t="s">
        <v>48</v>
      </c>
      <c r="N201" s="51" t="s">
        <v>48</v>
      </c>
      <c r="O201" s="51" t="s">
        <v>48</v>
      </c>
      <c r="P201" s="51" t="s">
        <v>48</v>
      </c>
      <c r="Q201" s="64"/>
      <c r="R201" s="66"/>
      <c r="S201" s="60"/>
      <c r="T201" s="53"/>
    </row>
    <row r="202" spans="1:20" ht="15.75" customHeight="1" x14ac:dyDescent="0.2">
      <c r="A202" s="54" t="s">
        <v>14</v>
      </c>
      <c r="B202" s="55">
        <v>95</v>
      </c>
      <c r="C202" s="55">
        <v>41807</v>
      </c>
      <c r="D202" s="57" t="s">
        <v>221</v>
      </c>
      <c r="E202" s="62" t="s">
        <v>206</v>
      </c>
      <c r="F202" s="61" t="s">
        <v>14</v>
      </c>
      <c r="G202" s="62" t="s">
        <v>54</v>
      </c>
      <c r="H202" s="61" t="s">
        <v>96</v>
      </c>
      <c r="I202" s="67" t="s">
        <v>14</v>
      </c>
      <c r="J202" s="50" t="s">
        <v>14</v>
      </c>
      <c r="K202" s="42" t="s">
        <v>42</v>
      </c>
      <c r="L202" s="42" t="s">
        <v>43</v>
      </c>
      <c r="M202" s="42" t="s">
        <v>44</v>
      </c>
      <c r="N202" s="42" t="s">
        <v>45</v>
      </c>
      <c r="O202" s="42" t="s">
        <v>46</v>
      </c>
      <c r="P202" s="42" t="s">
        <v>110</v>
      </c>
      <c r="Q202" s="63">
        <v>1100</v>
      </c>
      <c r="R202" s="65">
        <f>SUM(K203:P203)</f>
        <v>0</v>
      </c>
      <c r="S202" s="59">
        <f>SUM(K203:P203)*Q202</f>
        <v>0</v>
      </c>
      <c r="T202" s="52" t="s">
        <v>214</v>
      </c>
    </row>
    <row r="203" spans="1:20" ht="86.25" customHeight="1" thickBot="1" x14ac:dyDescent="0.25">
      <c r="A203" s="54"/>
      <c r="B203" s="56"/>
      <c r="C203" s="56"/>
      <c r="D203" s="58"/>
      <c r="E203" s="58"/>
      <c r="F203" s="58"/>
      <c r="G203" s="58"/>
      <c r="H203" s="58"/>
      <c r="I203" s="68"/>
      <c r="J203" s="43" t="s">
        <v>14</v>
      </c>
      <c r="K203" s="51" t="s">
        <v>48</v>
      </c>
      <c r="L203" s="51" t="s">
        <v>48</v>
      </c>
      <c r="M203" s="51" t="s">
        <v>48</v>
      </c>
      <c r="N203" s="51" t="s">
        <v>48</v>
      </c>
      <c r="O203" s="51" t="s">
        <v>48</v>
      </c>
      <c r="P203" s="51" t="s">
        <v>48</v>
      </c>
      <c r="Q203" s="64"/>
      <c r="R203" s="66"/>
      <c r="S203" s="60"/>
      <c r="T203" s="53"/>
    </row>
    <row r="204" spans="1:20" ht="15.75" customHeight="1" x14ac:dyDescent="0.2">
      <c r="A204" s="54" t="s">
        <v>14</v>
      </c>
      <c r="B204" s="55">
        <v>96</v>
      </c>
      <c r="C204" s="55">
        <v>41805</v>
      </c>
      <c r="D204" s="57" t="s">
        <v>222</v>
      </c>
      <c r="E204" s="62" t="s">
        <v>206</v>
      </c>
      <c r="F204" s="61" t="s">
        <v>14</v>
      </c>
      <c r="G204" s="62" t="s">
        <v>100</v>
      </c>
      <c r="H204" s="61" t="s">
        <v>96</v>
      </c>
      <c r="I204" s="67" t="s">
        <v>14</v>
      </c>
      <c r="J204" s="50" t="s">
        <v>14</v>
      </c>
      <c r="K204" s="42" t="s">
        <v>42</v>
      </c>
      <c r="L204" s="42" t="s">
        <v>43</v>
      </c>
      <c r="M204" s="42" t="s">
        <v>44</v>
      </c>
      <c r="N204" s="42" t="s">
        <v>45</v>
      </c>
      <c r="O204" s="42" t="s">
        <v>46</v>
      </c>
      <c r="P204" s="42" t="s">
        <v>110</v>
      </c>
      <c r="Q204" s="63">
        <v>1100</v>
      </c>
      <c r="R204" s="65">
        <f>SUM(K205:P205)</f>
        <v>0</v>
      </c>
      <c r="S204" s="59">
        <f>SUM(K205:P205)*Q204</f>
        <v>0</v>
      </c>
      <c r="T204" s="52" t="s">
        <v>214</v>
      </c>
    </row>
    <row r="205" spans="1:20" ht="86.25" customHeight="1" thickBot="1" x14ac:dyDescent="0.25">
      <c r="A205" s="54"/>
      <c r="B205" s="56"/>
      <c r="C205" s="56"/>
      <c r="D205" s="58"/>
      <c r="E205" s="58"/>
      <c r="F205" s="58"/>
      <c r="G205" s="58"/>
      <c r="H205" s="58"/>
      <c r="I205" s="68"/>
      <c r="J205" s="43" t="s">
        <v>14</v>
      </c>
      <c r="K205" s="51" t="s">
        <v>48</v>
      </c>
      <c r="L205" s="51" t="s">
        <v>48</v>
      </c>
      <c r="M205" s="51" t="s">
        <v>48</v>
      </c>
      <c r="N205" s="51" t="s">
        <v>48</v>
      </c>
      <c r="O205" s="51" t="s">
        <v>48</v>
      </c>
      <c r="P205" s="51" t="s">
        <v>48</v>
      </c>
      <c r="Q205" s="64"/>
      <c r="R205" s="66"/>
      <c r="S205" s="60"/>
      <c r="T205" s="53"/>
    </row>
    <row r="206" spans="1:20" ht="15.75" customHeight="1" x14ac:dyDescent="0.2">
      <c r="A206" s="54" t="s">
        <v>14</v>
      </c>
      <c r="B206" s="55">
        <v>97</v>
      </c>
      <c r="C206" s="55">
        <v>41816</v>
      </c>
      <c r="D206" s="57" t="s">
        <v>223</v>
      </c>
      <c r="E206" s="62" t="s">
        <v>95</v>
      </c>
      <c r="F206" s="61" t="s">
        <v>14</v>
      </c>
      <c r="G206" s="62" t="s">
        <v>102</v>
      </c>
      <c r="H206" s="61" t="s">
        <v>224</v>
      </c>
      <c r="I206" s="67" t="s">
        <v>14</v>
      </c>
      <c r="J206" s="50" t="s">
        <v>14</v>
      </c>
      <c r="K206" s="42" t="s">
        <v>42</v>
      </c>
      <c r="L206" s="42" t="s">
        <v>43</v>
      </c>
      <c r="M206" s="42" t="s">
        <v>44</v>
      </c>
      <c r="N206" s="42" t="s">
        <v>45</v>
      </c>
      <c r="O206" s="50" t="s">
        <v>14</v>
      </c>
      <c r="P206" s="50" t="s">
        <v>14</v>
      </c>
      <c r="Q206" s="63">
        <v>1250</v>
      </c>
      <c r="R206" s="65">
        <f>SUM(K207:P207)</f>
        <v>0</v>
      </c>
      <c r="S206" s="59">
        <f>SUM(K207:P207)*Q206</f>
        <v>0</v>
      </c>
      <c r="T206" s="52" t="s">
        <v>225</v>
      </c>
    </row>
    <row r="207" spans="1:20" ht="86.25" customHeight="1" thickBot="1" x14ac:dyDescent="0.25">
      <c r="A207" s="54"/>
      <c r="B207" s="56"/>
      <c r="C207" s="56"/>
      <c r="D207" s="58"/>
      <c r="E207" s="58"/>
      <c r="F207" s="58"/>
      <c r="G207" s="58"/>
      <c r="H207" s="58"/>
      <c r="I207" s="68"/>
      <c r="J207" s="43" t="s">
        <v>14</v>
      </c>
      <c r="K207" s="51" t="s">
        <v>48</v>
      </c>
      <c r="L207" s="51" t="s">
        <v>48</v>
      </c>
      <c r="M207" s="51" t="s">
        <v>48</v>
      </c>
      <c r="N207" s="51" t="s">
        <v>48</v>
      </c>
      <c r="O207" s="43" t="s">
        <v>14</v>
      </c>
      <c r="P207" s="43" t="s">
        <v>14</v>
      </c>
      <c r="Q207" s="64"/>
      <c r="R207" s="66"/>
      <c r="S207" s="60"/>
      <c r="T207" s="53"/>
    </row>
    <row r="208" spans="1:20" ht="15.75" customHeight="1" x14ac:dyDescent="0.2">
      <c r="A208" s="54" t="s">
        <v>14</v>
      </c>
      <c r="B208" s="55">
        <v>98</v>
      </c>
      <c r="C208" s="55">
        <v>41815</v>
      </c>
      <c r="D208" s="57" t="s">
        <v>226</v>
      </c>
      <c r="E208" s="62" t="s">
        <v>95</v>
      </c>
      <c r="F208" s="61" t="s">
        <v>14</v>
      </c>
      <c r="G208" s="62" t="s">
        <v>227</v>
      </c>
      <c r="H208" s="61" t="s">
        <v>224</v>
      </c>
      <c r="I208" s="67" t="s">
        <v>14</v>
      </c>
      <c r="J208" s="50" t="s">
        <v>14</v>
      </c>
      <c r="K208" s="42" t="s">
        <v>42</v>
      </c>
      <c r="L208" s="42" t="s">
        <v>43</v>
      </c>
      <c r="M208" s="42" t="s">
        <v>44</v>
      </c>
      <c r="N208" s="42" t="s">
        <v>45</v>
      </c>
      <c r="O208" s="50" t="s">
        <v>14</v>
      </c>
      <c r="P208" s="50" t="s">
        <v>14</v>
      </c>
      <c r="Q208" s="63">
        <v>1250</v>
      </c>
      <c r="R208" s="65">
        <f>SUM(K209:P209)</f>
        <v>0</v>
      </c>
      <c r="S208" s="59">
        <f>SUM(K209:P209)*Q208</f>
        <v>0</v>
      </c>
      <c r="T208" s="52" t="s">
        <v>225</v>
      </c>
    </row>
    <row r="209" spans="1:20" ht="86.25" customHeight="1" thickBot="1" x14ac:dyDescent="0.25">
      <c r="A209" s="54"/>
      <c r="B209" s="56"/>
      <c r="C209" s="56"/>
      <c r="D209" s="58"/>
      <c r="E209" s="58"/>
      <c r="F209" s="58"/>
      <c r="G209" s="58"/>
      <c r="H209" s="58"/>
      <c r="I209" s="68"/>
      <c r="J209" s="43" t="s">
        <v>14</v>
      </c>
      <c r="K209" s="51" t="s">
        <v>48</v>
      </c>
      <c r="L209" s="51" t="s">
        <v>48</v>
      </c>
      <c r="M209" s="51" t="s">
        <v>48</v>
      </c>
      <c r="N209" s="51" t="s">
        <v>48</v>
      </c>
      <c r="O209" s="43" t="s">
        <v>14</v>
      </c>
      <c r="P209" s="43" t="s">
        <v>14</v>
      </c>
      <c r="Q209" s="64"/>
      <c r="R209" s="66"/>
      <c r="S209" s="60"/>
      <c r="T209" s="53"/>
    </row>
    <row r="210" spans="1:20" ht="15.75" customHeight="1" x14ac:dyDescent="0.2">
      <c r="A210" s="54" t="s">
        <v>14</v>
      </c>
      <c r="B210" s="55">
        <v>99</v>
      </c>
      <c r="C210" s="55">
        <v>41817</v>
      </c>
      <c r="D210" s="57" t="s">
        <v>228</v>
      </c>
      <c r="E210" s="62" t="s">
        <v>95</v>
      </c>
      <c r="F210" s="61" t="s">
        <v>14</v>
      </c>
      <c r="G210" s="62" t="s">
        <v>152</v>
      </c>
      <c r="H210" s="61" t="s">
        <v>224</v>
      </c>
      <c r="I210" s="67" t="s">
        <v>14</v>
      </c>
      <c r="J210" s="50" t="s">
        <v>14</v>
      </c>
      <c r="K210" s="42" t="s">
        <v>42</v>
      </c>
      <c r="L210" s="42" t="s">
        <v>43</v>
      </c>
      <c r="M210" s="42" t="s">
        <v>44</v>
      </c>
      <c r="N210" s="42" t="s">
        <v>45</v>
      </c>
      <c r="O210" s="50" t="s">
        <v>14</v>
      </c>
      <c r="P210" s="50" t="s">
        <v>14</v>
      </c>
      <c r="Q210" s="63">
        <v>1250</v>
      </c>
      <c r="R210" s="65">
        <f>SUM(K211:P211)</f>
        <v>0</v>
      </c>
      <c r="S210" s="59">
        <f>SUM(K211:P211)*Q210</f>
        <v>0</v>
      </c>
      <c r="T210" s="52" t="s">
        <v>225</v>
      </c>
    </row>
    <row r="211" spans="1:20" ht="86.25" customHeight="1" thickBot="1" x14ac:dyDescent="0.25">
      <c r="A211" s="54"/>
      <c r="B211" s="56"/>
      <c r="C211" s="56"/>
      <c r="D211" s="58"/>
      <c r="E211" s="58"/>
      <c r="F211" s="58"/>
      <c r="G211" s="58"/>
      <c r="H211" s="58"/>
      <c r="I211" s="68"/>
      <c r="J211" s="43" t="s">
        <v>14</v>
      </c>
      <c r="K211" s="51" t="s">
        <v>48</v>
      </c>
      <c r="L211" s="51" t="s">
        <v>48</v>
      </c>
      <c r="M211" s="51" t="s">
        <v>48</v>
      </c>
      <c r="N211" s="51" t="s">
        <v>48</v>
      </c>
      <c r="O211" s="43" t="s">
        <v>14</v>
      </c>
      <c r="P211" s="43" t="s">
        <v>14</v>
      </c>
      <c r="Q211" s="64"/>
      <c r="R211" s="66"/>
      <c r="S211" s="60"/>
      <c r="T211" s="53"/>
    </row>
    <row r="212" spans="1:20" ht="15.75" customHeight="1" x14ac:dyDescent="0.2">
      <c r="A212" s="54" t="s">
        <v>14</v>
      </c>
      <c r="B212" s="55">
        <v>100</v>
      </c>
      <c r="C212" s="55">
        <v>41819</v>
      </c>
      <c r="D212" s="57" t="s">
        <v>229</v>
      </c>
      <c r="E212" s="62" t="s">
        <v>95</v>
      </c>
      <c r="F212" s="61" t="s">
        <v>14</v>
      </c>
      <c r="G212" s="62" t="s">
        <v>102</v>
      </c>
      <c r="H212" s="61" t="s">
        <v>207</v>
      </c>
      <c r="I212" s="67" t="s">
        <v>14</v>
      </c>
      <c r="J212" s="50" t="s">
        <v>14</v>
      </c>
      <c r="K212" s="42" t="s">
        <v>42</v>
      </c>
      <c r="L212" s="42" t="s">
        <v>43</v>
      </c>
      <c r="M212" s="42" t="s">
        <v>44</v>
      </c>
      <c r="N212" s="42" t="s">
        <v>45</v>
      </c>
      <c r="O212" s="42" t="s">
        <v>46</v>
      </c>
      <c r="P212" s="50" t="s">
        <v>14</v>
      </c>
      <c r="Q212" s="63">
        <v>1350</v>
      </c>
      <c r="R212" s="65">
        <f>SUM(K213:P213)</f>
        <v>0</v>
      </c>
      <c r="S212" s="59">
        <f>SUM(K213:P213)*Q212</f>
        <v>0</v>
      </c>
      <c r="T212" s="52" t="s">
        <v>230</v>
      </c>
    </row>
    <row r="213" spans="1:20" ht="86.25" customHeight="1" thickBot="1" x14ac:dyDescent="0.25">
      <c r="A213" s="54"/>
      <c r="B213" s="56"/>
      <c r="C213" s="56"/>
      <c r="D213" s="58"/>
      <c r="E213" s="58"/>
      <c r="F213" s="58"/>
      <c r="G213" s="58"/>
      <c r="H213" s="58"/>
      <c r="I213" s="68"/>
      <c r="J213" s="43" t="s">
        <v>14</v>
      </c>
      <c r="K213" s="51" t="s">
        <v>48</v>
      </c>
      <c r="L213" s="51" t="s">
        <v>48</v>
      </c>
      <c r="M213" s="43" t="s">
        <v>14</v>
      </c>
      <c r="N213" s="51" t="s">
        <v>48</v>
      </c>
      <c r="O213" s="43" t="s">
        <v>14</v>
      </c>
      <c r="P213" s="43" t="s">
        <v>14</v>
      </c>
      <c r="Q213" s="64"/>
      <c r="R213" s="66"/>
      <c r="S213" s="60"/>
      <c r="T213" s="53"/>
    </row>
    <row r="214" spans="1:20" ht="15.75" customHeight="1" x14ac:dyDescent="0.2">
      <c r="A214" s="54" t="s">
        <v>14</v>
      </c>
      <c r="B214" s="55">
        <v>101</v>
      </c>
      <c r="C214" s="55">
        <v>41822</v>
      </c>
      <c r="D214" s="57" t="s">
        <v>231</v>
      </c>
      <c r="E214" s="62" t="s">
        <v>95</v>
      </c>
      <c r="F214" s="61" t="s">
        <v>14</v>
      </c>
      <c r="G214" s="62" t="s">
        <v>102</v>
      </c>
      <c r="H214" s="61" t="s">
        <v>224</v>
      </c>
      <c r="I214" s="67" t="s">
        <v>14</v>
      </c>
      <c r="J214" s="50" t="s">
        <v>14</v>
      </c>
      <c r="K214" s="50" t="s">
        <v>14</v>
      </c>
      <c r="L214" s="42" t="s">
        <v>43</v>
      </c>
      <c r="M214" s="42" t="s">
        <v>44</v>
      </c>
      <c r="N214" s="42" t="s">
        <v>45</v>
      </c>
      <c r="O214" s="42" t="s">
        <v>46</v>
      </c>
      <c r="P214" s="42" t="s">
        <v>110</v>
      </c>
      <c r="Q214" s="63">
        <v>1350</v>
      </c>
      <c r="R214" s="65">
        <f>SUM(L215:P215)</f>
        <v>0</v>
      </c>
      <c r="S214" s="59">
        <f>SUM(L215:P215)*Q214</f>
        <v>0</v>
      </c>
      <c r="T214" s="52" t="s">
        <v>232</v>
      </c>
    </row>
    <row r="215" spans="1:20" ht="86.25" customHeight="1" thickBot="1" x14ac:dyDescent="0.25">
      <c r="A215" s="54"/>
      <c r="B215" s="56"/>
      <c r="C215" s="56"/>
      <c r="D215" s="58"/>
      <c r="E215" s="58"/>
      <c r="F215" s="58"/>
      <c r="G215" s="58"/>
      <c r="H215" s="58"/>
      <c r="I215" s="68"/>
      <c r="J215" s="43" t="s">
        <v>14</v>
      </c>
      <c r="K215" s="43" t="s">
        <v>14</v>
      </c>
      <c r="L215" s="51" t="s">
        <v>48</v>
      </c>
      <c r="M215" s="43" t="s">
        <v>14</v>
      </c>
      <c r="N215" s="51" t="s">
        <v>48</v>
      </c>
      <c r="O215" s="51" t="s">
        <v>48</v>
      </c>
      <c r="P215" s="51" t="s">
        <v>48</v>
      </c>
      <c r="Q215" s="64"/>
      <c r="R215" s="66"/>
      <c r="S215" s="60"/>
      <c r="T215" s="53"/>
    </row>
    <row r="216" spans="1:20" ht="15.75" customHeight="1" x14ac:dyDescent="0.2">
      <c r="A216" s="54" t="s">
        <v>14</v>
      </c>
      <c r="B216" s="55">
        <v>102</v>
      </c>
      <c r="C216" s="55">
        <v>41823</v>
      </c>
      <c r="D216" s="57" t="s">
        <v>233</v>
      </c>
      <c r="E216" s="62" t="s">
        <v>95</v>
      </c>
      <c r="F216" s="61" t="s">
        <v>14</v>
      </c>
      <c r="G216" s="62" t="s">
        <v>63</v>
      </c>
      <c r="H216" s="61" t="s">
        <v>224</v>
      </c>
      <c r="I216" s="67" t="s">
        <v>14</v>
      </c>
      <c r="J216" s="50" t="s">
        <v>14</v>
      </c>
      <c r="K216" s="50" t="s">
        <v>14</v>
      </c>
      <c r="L216" s="42" t="s">
        <v>43</v>
      </c>
      <c r="M216" s="42" t="s">
        <v>44</v>
      </c>
      <c r="N216" s="42" t="s">
        <v>45</v>
      </c>
      <c r="O216" s="42" t="s">
        <v>46</v>
      </c>
      <c r="P216" s="42" t="s">
        <v>110</v>
      </c>
      <c r="Q216" s="63">
        <v>1350</v>
      </c>
      <c r="R216" s="65">
        <f>SUM(L217:P217)</f>
        <v>0</v>
      </c>
      <c r="S216" s="59">
        <f>SUM(L217:P217)*Q216</f>
        <v>0</v>
      </c>
      <c r="T216" s="52" t="s">
        <v>232</v>
      </c>
    </row>
    <row r="217" spans="1:20" ht="86.25" customHeight="1" thickBot="1" x14ac:dyDescent="0.25">
      <c r="A217" s="54"/>
      <c r="B217" s="56"/>
      <c r="C217" s="56"/>
      <c r="D217" s="58"/>
      <c r="E217" s="58"/>
      <c r="F217" s="58"/>
      <c r="G217" s="58"/>
      <c r="H217" s="58"/>
      <c r="I217" s="68"/>
      <c r="J217" s="43" t="s">
        <v>14</v>
      </c>
      <c r="K217" s="43" t="s">
        <v>14</v>
      </c>
      <c r="L217" s="51" t="s">
        <v>48</v>
      </c>
      <c r="M217" s="51" t="s">
        <v>48</v>
      </c>
      <c r="N217" s="51" t="s">
        <v>48</v>
      </c>
      <c r="O217" s="43" t="s">
        <v>14</v>
      </c>
      <c r="P217" s="51" t="s">
        <v>48</v>
      </c>
      <c r="Q217" s="64"/>
      <c r="R217" s="66"/>
      <c r="S217" s="60"/>
      <c r="T217" s="53"/>
    </row>
    <row r="218" spans="1:20" ht="15.75" customHeight="1" x14ac:dyDescent="0.2">
      <c r="A218" s="54" t="s">
        <v>14</v>
      </c>
      <c r="B218" s="55">
        <v>103</v>
      </c>
      <c r="C218" s="55">
        <v>41821</v>
      </c>
      <c r="D218" s="57" t="s">
        <v>234</v>
      </c>
      <c r="E218" s="62" t="s">
        <v>95</v>
      </c>
      <c r="F218" s="61" t="s">
        <v>14</v>
      </c>
      <c r="G218" s="62" t="s">
        <v>143</v>
      </c>
      <c r="H218" s="61" t="s">
        <v>224</v>
      </c>
      <c r="I218" s="67" t="s">
        <v>14</v>
      </c>
      <c r="J218" s="50" t="s">
        <v>14</v>
      </c>
      <c r="K218" s="50" t="s">
        <v>14</v>
      </c>
      <c r="L218" s="42" t="s">
        <v>43</v>
      </c>
      <c r="M218" s="42" t="s">
        <v>44</v>
      </c>
      <c r="N218" s="42" t="s">
        <v>45</v>
      </c>
      <c r="O218" s="42" t="s">
        <v>46</v>
      </c>
      <c r="P218" s="42" t="s">
        <v>110</v>
      </c>
      <c r="Q218" s="63">
        <v>1350</v>
      </c>
      <c r="R218" s="65">
        <f>SUM(L219:P219)</f>
        <v>0</v>
      </c>
      <c r="S218" s="59">
        <f>SUM(L219:P219)*Q218</f>
        <v>0</v>
      </c>
      <c r="T218" s="52" t="s">
        <v>232</v>
      </c>
    </row>
    <row r="219" spans="1:20" ht="86.25" customHeight="1" thickBot="1" x14ac:dyDescent="0.25">
      <c r="A219" s="54"/>
      <c r="B219" s="56"/>
      <c r="C219" s="56"/>
      <c r="D219" s="58"/>
      <c r="E219" s="58"/>
      <c r="F219" s="58"/>
      <c r="G219" s="58"/>
      <c r="H219" s="58"/>
      <c r="I219" s="68"/>
      <c r="J219" s="43" t="s">
        <v>14</v>
      </c>
      <c r="K219" s="43" t="s">
        <v>14</v>
      </c>
      <c r="L219" s="51" t="s">
        <v>48</v>
      </c>
      <c r="M219" s="43" t="s">
        <v>14</v>
      </c>
      <c r="N219" s="51" t="s">
        <v>48</v>
      </c>
      <c r="O219" s="51" t="s">
        <v>48</v>
      </c>
      <c r="P219" s="43" t="s">
        <v>14</v>
      </c>
      <c r="Q219" s="64"/>
      <c r="R219" s="66"/>
      <c r="S219" s="60"/>
      <c r="T219" s="53"/>
    </row>
    <row r="220" spans="1:20" ht="15.75" customHeight="1" x14ac:dyDescent="0.2">
      <c r="A220" s="54" t="s">
        <v>14</v>
      </c>
      <c r="B220" s="55">
        <v>104</v>
      </c>
      <c r="C220" s="55">
        <v>41829</v>
      </c>
      <c r="D220" s="57" t="s">
        <v>235</v>
      </c>
      <c r="E220" s="62" t="s">
        <v>95</v>
      </c>
      <c r="F220" s="61" t="s">
        <v>14</v>
      </c>
      <c r="G220" s="62" t="s">
        <v>236</v>
      </c>
      <c r="H220" s="61" t="s">
        <v>64</v>
      </c>
      <c r="I220" s="67" t="s">
        <v>14</v>
      </c>
      <c r="J220" s="50" t="s">
        <v>14</v>
      </c>
      <c r="K220" s="50" t="s">
        <v>14</v>
      </c>
      <c r="L220" s="42" t="s">
        <v>43</v>
      </c>
      <c r="M220" s="42" t="s">
        <v>44</v>
      </c>
      <c r="N220" s="42" t="s">
        <v>45</v>
      </c>
      <c r="O220" s="42" t="s">
        <v>46</v>
      </c>
      <c r="P220" s="42" t="s">
        <v>110</v>
      </c>
      <c r="Q220" s="63">
        <v>1450</v>
      </c>
      <c r="R220" s="65">
        <f>SUM(O221:P221)</f>
        <v>0</v>
      </c>
      <c r="S220" s="59">
        <f>SUM(O221:P221)*Q220</f>
        <v>0</v>
      </c>
      <c r="T220" s="52" t="s">
        <v>237</v>
      </c>
    </row>
    <row r="221" spans="1:20" ht="86.25" customHeight="1" thickBot="1" x14ac:dyDescent="0.25">
      <c r="A221" s="54"/>
      <c r="B221" s="56"/>
      <c r="C221" s="56"/>
      <c r="D221" s="58"/>
      <c r="E221" s="58"/>
      <c r="F221" s="58"/>
      <c r="G221" s="58"/>
      <c r="H221" s="58"/>
      <c r="I221" s="68"/>
      <c r="J221" s="43" t="s">
        <v>14</v>
      </c>
      <c r="K221" s="43" t="s">
        <v>14</v>
      </c>
      <c r="L221" s="43" t="s">
        <v>14</v>
      </c>
      <c r="M221" s="43" t="s">
        <v>14</v>
      </c>
      <c r="N221" s="43" t="s">
        <v>14</v>
      </c>
      <c r="O221" s="51" t="s">
        <v>48</v>
      </c>
      <c r="P221" s="43" t="s">
        <v>14</v>
      </c>
      <c r="Q221" s="64"/>
      <c r="R221" s="66"/>
      <c r="S221" s="60"/>
      <c r="T221" s="53"/>
    </row>
    <row r="222" spans="1:20" ht="15.75" customHeight="1" x14ac:dyDescent="0.2">
      <c r="A222" s="54" t="s">
        <v>14</v>
      </c>
      <c r="B222" s="55">
        <v>105</v>
      </c>
      <c r="C222" s="55">
        <v>41835</v>
      </c>
      <c r="D222" s="57" t="s">
        <v>238</v>
      </c>
      <c r="E222" s="62" t="s">
        <v>136</v>
      </c>
      <c r="F222" s="61" t="s">
        <v>14</v>
      </c>
      <c r="G222" s="62" t="s">
        <v>239</v>
      </c>
      <c r="H222" s="61" t="s">
        <v>240</v>
      </c>
      <c r="I222" s="67" t="s">
        <v>14</v>
      </c>
      <c r="J222" s="50" t="s">
        <v>14</v>
      </c>
      <c r="K222" s="42" t="s">
        <v>42</v>
      </c>
      <c r="L222" s="42" t="s">
        <v>43</v>
      </c>
      <c r="M222" s="42" t="s">
        <v>44</v>
      </c>
      <c r="N222" s="42" t="s">
        <v>45</v>
      </c>
      <c r="O222" s="42" t="s">
        <v>46</v>
      </c>
      <c r="P222" s="42" t="s">
        <v>110</v>
      </c>
      <c r="Q222" s="63">
        <v>1250</v>
      </c>
      <c r="R222" s="65">
        <f>SUM(K223:P223)</f>
        <v>0</v>
      </c>
      <c r="S222" s="59">
        <f>SUM(K223:P223)*Q222</f>
        <v>0</v>
      </c>
      <c r="T222" s="52" t="s">
        <v>241</v>
      </c>
    </row>
    <row r="223" spans="1:20" ht="86.25" customHeight="1" thickBot="1" x14ac:dyDescent="0.25">
      <c r="A223" s="54"/>
      <c r="B223" s="56"/>
      <c r="C223" s="56"/>
      <c r="D223" s="58"/>
      <c r="E223" s="58"/>
      <c r="F223" s="58"/>
      <c r="G223" s="58"/>
      <c r="H223" s="58"/>
      <c r="I223" s="68"/>
      <c r="J223" s="43" t="s">
        <v>14</v>
      </c>
      <c r="K223" s="51" t="s">
        <v>48</v>
      </c>
      <c r="L223" s="43" t="s">
        <v>14</v>
      </c>
      <c r="M223" s="43" t="s">
        <v>14</v>
      </c>
      <c r="N223" s="43" t="s">
        <v>14</v>
      </c>
      <c r="O223" s="43" t="s">
        <v>14</v>
      </c>
      <c r="P223" s="43" t="s">
        <v>14</v>
      </c>
      <c r="Q223" s="64"/>
      <c r="R223" s="66"/>
      <c r="S223" s="60"/>
      <c r="T223" s="53"/>
    </row>
    <row r="224" spans="1:20" ht="15.75" customHeight="1" x14ac:dyDescent="0.2">
      <c r="A224" s="54" t="s">
        <v>14</v>
      </c>
      <c r="B224" s="55">
        <v>106</v>
      </c>
      <c r="C224" s="55">
        <v>41840</v>
      </c>
      <c r="D224" s="57" t="s">
        <v>242</v>
      </c>
      <c r="E224" s="62" t="s">
        <v>155</v>
      </c>
      <c r="F224" s="61" t="s">
        <v>14</v>
      </c>
      <c r="G224" s="62" t="s">
        <v>54</v>
      </c>
      <c r="H224" s="61" t="s">
        <v>64</v>
      </c>
      <c r="I224" s="67" t="s">
        <v>14</v>
      </c>
      <c r="J224" s="50" t="s">
        <v>14</v>
      </c>
      <c r="K224" s="42" t="s">
        <v>42</v>
      </c>
      <c r="L224" s="42" t="s">
        <v>43</v>
      </c>
      <c r="M224" s="42" t="s">
        <v>44</v>
      </c>
      <c r="N224" s="42" t="s">
        <v>45</v>
      </c>
      <c r="O224" s="50" t="s">
        <v>14</v>
      </c>
      <c r="P224" s="50" t="s">
        <v>14</v>
      </c>
      <c r="Q224" s="63">
        <v>1495</v>
      </c>
      <c r="R224" s="65">
        <f>SUM(K225:P225)</f>
        <v>0</v>
      </c>
      <c r="S224" s="59">
        <f>SUM(K225:P225)*Q224</f>
        <v>0</v>
      </c>
      <c r="T224" s="52" t="s">
        <v>243</v>
      </c>
    </row>
    <row r="225" spans="1:20" ht="86.25" customHeight="1" thickBot="1" x14ac:dyDescent="0.25">
      <c r="A225" s="54"/>
      <c r="B225" s="56"/>
      <c r="C225" s="56"/>
      <c r="D225" s="58"/>
      <c r="E225" s="58"/>
      <c r="F225" s="58"/>
      <c r="G225" s="58"/>
      <c r="H225" s="58"/>
      <c r="I225" s="68"/>
      <c r="J225" s="43" t="s">
        <v>14</v>
      </c>
      <c r="K225" s="51" t="s">
        <v>48</v>
      </c>
      <c r="L225" s="43" t="s">
        <v>14</v>
      </c>
      <c r="M225" s="51" t="s">
        <v>48</v>
      </c>
      <c r="N225" s="51" t="s">
        <v>48</v>
      </c>
      <c r="O225" s="43" t="s">
        <v>14</v>
      </c>
      <c r="P225" s="43" t="s">
        <v>14</v>
      </c>
      <c r="Q225" s="64"/>
      <c r="R225" s="66"/>
      <c r="S225" s="60"/>
      <c r="T225" s="53"/>
    </row>
    <row r="226" spans="1:20" ht="15.75" customHeight="1" x14ac:dyDescent="0.2">
      <c r="A226" s="54" t="s">
        <v>14</v>
      </c>
      <c r="B226" s="55">
        <v>107</v>
      </c>
      <c r="C226" s="55">
        <v>41842</v>
      </c>
      <c r="D226" s="57" t="s">
        <v>244</v>
      </c>
      <c r="E226" s="62" t="s">
        <v>155</v>
      </c>
      <c r="F226" s="61" t="s">
        <v>14</v>
      </c>
      <c r="G226" s="62" t="s">
        <v>63</v>
      </c>
      <c r="H226" s="61" t="s">
        <v>245</v>
      </c>
      <c r="I226" s="67" t="s">
        <v>14</v>
      </c>
      <c r="J226" s="50" t="s">
        <v>14</v>
      </c>
      <c r="K226" s="42" t="s">
        <v>42</v>
      </c>
      <c r="L226" s="42" t="s">
        <v>43</v>
      </c>
      <c r="M226" s="42" t="s">
        <v>44</v>
      </c>
      <c r="N226" s="42" t="s">
        <v>45</v>
      </c>
      <c r="O226" s="50" t="s">
        <v>14</v>
      </c>
      <c r="P226" s="50" t="s">
        <v>14</v>
      </c>
      <c r="Q226" s="63">
        <v>1495</v>
      </c>
      <c r="R226" s="65">
        <f>SUM(K227:P227)</f>
        <v>0</v>
      </c>
      <c r="S226" s="59">
        <f>SUM(K227:P227)*Q226</f>
        <v>0</v>
      </c>
      <c r="T226" s="52" t="s">
        <v>246</v>
      </c>
    </row>
    <row r="227" spans="1:20" ht="86.25" customHeight="1" thickBot="1" x14ac:dyDescent="0.25">
      <c r="A227" s="54"/>
      <c r="B227" s="56"/>
      <c r="C227" s="56"/>
      <c r="D227" s="58"/>
      <c r="E227" s="58"/>
      <c r="F227" s="58"/>
      <c r="G227" s="58"/>
      <c r="H227" s="58"/>
      <c r="I227" s="68"/>
      <c r="J227" s="43" t="s">
        <v>14</v>
      </c>
      <c r="K227" s="51" t="s">
        <v>48</v>
      </c>
      <c r="L227" s="51" t="s">
        <v>48</v>
      </c>
      <c r="M227" s="51" t="s">
        <v>48</v>
      </c>
      <c r="N227" s="51" t="s">
        <v>48</v>
      </c>
      <c r="O227" s="43" t="s">
        <v>14</v>
      </c>
      <c r="P227" s="43" t="s">
        <v>14</v>
      </c>
      <c r="Q227" s="64"/>
      <c r="R227" s="66"/>
      <c r="S227" s="60"/>
      <c r="T227" s="53"/>
    </row>
    <row r="228" spans="1:20" ht="15.75" customHeight="1" x14ac:dyDescent="0.2">
      <c r="A228" s="54" t="s">
        <v>14</v>
      </c>
      <c r="B228" s="55">
        <v>108</v>
      </c>
      <c r="C228" s="55">
        <v>41841</v>
      </c>
      <c r="D228" s="57" t="s">
        <v>247</v>
      </c>
      <c r="E228" s="62" t="s">
        <v>155</v>
      </c>
      <c r="F228" s="61" t="s">
        <v>14</v>
      </c>
      <c r="G228" s="62" t="s">
        <v>248</v>
      </c>
      <c r="H228" s="61" t="s">
        <v>245</v>
      </c>
      <c r="I228" s="67" t="s">
        <v>14</v>
      </c>
      <c r="J228" s="50" t="s">
        <v>14</v>
      </c>
      <c r="K228" s="42" t="s">
        <v>42</v>
      </c>
      <c r="L228" s="42" t="s">
        <v>43</v>
      </c>
      <c r="M228" s="42" t="s">
        <v>44</v>
      </c>
      <c r="N228" s="42" t="s">
        <v>45</v>
      </c>
      <c r="O228" s="50" t="s">
        <v>14</v>
      </c>
      <c r="P228" s="50" t="s">
        <v>14</v>
      </c>
      <c r="Q228" s="63">
        <v>1495</v>
      </c>
      <c r="R228" s="65">
        <f>SUM(K229:P229)</f>
        <v>0</v>
      </c>
      <c r="S228" s="59">
        <f>SUM(K229:P229)*Q228</f>
        <v>0</v>
      </c>
      <c r="T228" s="52" t="s">
        <v>246</v>
      </c>
    </row>
    <row r="229" spans="1:20" ht="86.25" customHeight="1" thickBot="1" x14ac:dyDescent="0.25">
      <c r="A229" s="54"/>
      <c r="B229" s="56"/>
      <c r="C229" s="56"/>
      <c r="D229" s="58"/>
      <c r="E229" s="58"/>
      <c r="F229" s="58"/>
      <c r="G229" s="58"/>
      <c r="H229" s="58"/>
      <c r="I229" s="68"/>
      <c r="J229" s="43" t="s">
        <v>14</v>
      </c>
      <c r="K229" s="51" t="s">
        <v>48</v>
      </c>
      <c r="L229" s="51" t="s">
        <v>48</v>
      </c>
      <c r="M229" s="51" t="s">
        <v>48</v>
      </c>
      <c r="N229" s="51" t="s">
        <v>48</v>
      </c>
      <c r="O229" s="43" t="s">
        <v>14</v>
      </c>
      <c r="P229" s="43" t="s">
        <v>14</v>
      </c>
      <c r="Q229" s="64"/>
      <c r="R229" s="66"/>
      <c r="S229" s="60"/>
      <c r="T229" s="53"/>
    </row>
    <row r="230" spans="1:20" ht="15.75" customHeight="1" x14ac:dyDescent="0.2">
      <c r="A230" s="54" t="s">
        <v>14</v>
      </c>
      <c r="B230" s="55">
        <v>109</v>
      </c>
      <c r="C230" s="55">
        <v>41844</v>
      </c>
      <c r="D230" s="57" t="s">
        <v>249</v>
      </c>
      <c r="E230" s="62" t="s">
        <v>155</v>
      </c>
      <c r="F230" s="61" t="s">
        <v>14</v>
      </c>
      <c r="G230" s="62" t="s">
        <v>102</v>
      </c>
      <c r="H230" s="61" t="s">
        <v>64</v>
      </c>
      <c r="I230" s="67" t="s">
        <v>14</v>
      </c>
      <c r="J230" s="50" t="s">
        <v>14</v>
      </c>
      <c r="K230" s="42" t="s">
        <v>42</v>
      </c>
      <c r="L230" s="42" t="s">
        <v>43</v>
      </c>
      <c r="M230" s="42" t="s">
        <v>44</v>
      </c>
      <c r="N230" s="42" t="s">
        <v>45</v>
      </c>
      <c r="O230" s="50" t="s">
        <v>14</v>
      </c>
      <c r="P230" s="50" t="s">
        <v>14</v>
      </c>
      <c r="Q230" s="63">
        <v>1495</v>
      </c>
      <c r="R230" s="65">
        <f>SUM(K231:P231)</f>
        <v>0</v>
      </c>
      <c r="S230" s="59">
        <f>SUM(K231:P231)*Q230</f>
        <v>0</v>
      </c>
      <c r="T230" s="52" t="s">
        <v>250</v>
      </c>
    </row>
    <row r="231" spans="1:20" ht="86.25" customHeight="1" thickBot="1" x14ac:dyDescent="0.25">
      <c r="A231" s="54"/>
      <c r="B231" s="56"/>
      <c r="C231" s="56"/>
      <c r="D231" s="58"/>
      <c r="E231" s="58"/>
      <c r="F231" s="58"/>
      <c r="G231" s="58"/>
      <c r="H231" s="58"/>
      <c r="I231" s="68"/>
      <c r="J231" s="43" t="s">
        <v>14</v>
      </c>
      <c r="K231" s="51" t="s">
        <v>48</v>
      </c>
      <c r="L231" s="51" t="s">
        <v>48</v>
      </c>
      <c r="M231" s="51" t="s">
        <v>48</v>
      </c>
      <c r="N231" s="51" t="s">
        <v>48</v>
      </c>
      <c r="O231" s="43" t="s">
        <v>14</v>
      </c>
      <c r="P231" s="43" t="s">
        <v>14</v>
      </c>
      <c r="Q231" s="64"/>
      <c r="R231" s="66"/>
      <c r="S231" s="60"/>
      <c r="T231" s="53"/>
    </row>
    <row r="232" spans="1:20" ht="15.75" customHeight="1" x14ac:dyDescent="0.2">
      <c r="A232" s="54" t="s">
        <v>14</v>
      </c>
      <c r="B232" s="55">
        <v>110</v>
      </c>
      <c r="C232" s="55">
        <v>41845</v>
      </c>
      <c r="D232" s="57" t="s">
        <v>251</v>
      </c>
      <c r="E232" s="62" t="s">
        <v>155</v>
      </c>
      <c r="F232" s="61" t="s">
        <v>14</v>
      </c>
      <c r="G232" s="62" t="s">
        <v>176</v>
      </c>
      <c r="H232" s="61" t="s">
        <v>64</v>
      </c>
      <c r="I232" s="67" t="s">
        <v>14</v>
      </c>
      <c r="J232" s="50" t="s">
        <v>14</v>
      </c>
      <c r="K232" s="42" t="s">
        <v>42</v>
      </c>
      <c r="L232" s="42" t="s">
        <v>43</v>
      </c>
      <c r="M232" s="42" t="s">
        <v>44</v>
      </c>
      <c r="N232" s="42" t="s">
        <v>45</v>
      </c>
      <c r="O232" s="50" t="s">
        <v>14</v>
      </c>
      <c r="P232" s="50" t="s">
        <v>14</v>
      </c>
      <c r="Q232" s="63">
        <v>1495</v>
      </c>
      <c r="R232" s="65">
        <f>SUM(K233:P233)</f>
        <v>0</v>
      </c>
      <c r="S232" s="59">
        <f>SUM(K233:P233)*Q232</f>
        <v>0</v>
      </c>
      <c r="T232" s="52" t="s">
        <v>250</v>
      </c>
    </row>
    <row r="233" spans="1:20" ht="86.25" customHeight="1" thickBot="1" x14ac:dyDescent="0.25">
      <c r="A233" s="54"/>
      <c r="B233" s="56"/>
      <c r="C233" s="56"/>
      <c r="D233" s="58"/>
      <c r="E233" s="58"/>
      <c r="F233" s="58"/>
      <c r="G233" s="58"/>
      <c r="H233" s="58"/>
      <c r="I233" s="68"/>
      <c r="J233" s="43" t="s">
        <v>14</v>
      </c>
      <c r="K233" s="51" t="s">
        <v>48</v>
      </c>
      <c r="L233" s="51" t="s">
        <v>48</v>
      </c>
      <c r="M233" s="51" t="s">
        <v>48</v>
      </c>
      <c r="N233" s="51" t="s">
        <v>48</v>
      </c>
      <c r="O233" s="43" t="s">
        <v>14</v>
      </c>
      <c r="P233" s="43" t="s">
        <v>14</v>
      </c>
      <c r="Q233" s="64"/>
      <c r="R233" s="66"/>
      <c r="S233" s="60"/>
      <c r="T233" s="53"/>
    </row>
    <row r="234" spans="1:20" ht="15.75" customHeight="1" x14ac:dyDescent="0.2">
      <c r="A234" s="54" t="s">
        <v>14</v>
      </c>
      <c r="B234" s="55">
        <v>111</v>
      </c>
      <c r="C234" s="55">
        <v>41843</v>
      </c>
      <c r="D234" s="57" t="s">
        <v>252</v>
      </c>
      <c r="E234" s="62" t="s">
        <v>155</v>
      </c>
      <c r="F234" s="61" t="s">
        <v>14</v>
      </c>
      <c r="G234" s="62" t="s">
        <v>54</v>
      </c>
      <c r="H234" s="61" t="s">
        <v>64</v>
      </c>
      <c r="I234" s="67" t="s">
        <v>14</v>
      </c>
      <c r="J234" s="50" t="s">
        <v>14</v>
      </c>
      <c r="K234" s="42" t="s">
        <v>42</v>
      </c>
      <c r="L234" s="42" t="s">
        <v>43</v>
      </c>
      <c r="M234" s="42" t="s">
        <v>44</v>
      </c>
      <c r="N234" s="42" t="s">
        <v>45</v>
      </c>
      <c r="O234" s="50" t="s">
        <v>14</v>
      </c>
      <c r="P234" s="50" t="s">
        <v>14</v>
      </c>
      <c r="Q234" s="63">
        <v>1495</v>
      </c>
      <c r="R234" s="65">
        <f>SUM(K235:P235)</f>
        <v>0</v>
      </c>
      <c r="S234" s="59">
        <f>SUM(K235:P235)*Q234</f>
        <v>0</v>
      </c>
      <c r="T234" s="52" t="s">
        <v>250</v>
      </c>
    </row>
    <row r="235" spans="1:20" ht="86.25" customHeight="1" thickBot="1" x14ac:dyDescent="0.25">
      <c r="A235" s="54"/>
      <c r="B235" s="56"/>
      <c r="C235" s="56"/>
      <c r="D235" s="58"/>
      <c r="E235" s="58"/>
      <c r="F235" s="58"/>
      <c r="G235" s="58"/>
      <c r="H235" s="58"/>
      <c r="I235" s="68"/>
      <c r="J235" s="43" t="s">
        <v>14</v>
      </c>
      <c r="K235" s="51" t="s">
        <v>48</v>
      </c>
      <c r="L235" s="51" t="s">
        <v>48</v>
      </c>
      <c r="M235" s="51" t="s">
        <v>48</v>
      </c>
      <c r="N235" s="51" t="s">
        <v>48</v>
      </c>
      <c r="O235" s="43" t="s">
        <v>14</v>
      </c>
      <c r="P235" s="43" t="s">
        <v>14</v>
      </c>
      <c r="Q235" s="64"/>
      <c r="R235" s="66"/>
      <c r="S235" s="60"/>
      <c r="T235" s="53"/>
    </row>
    <row r="236" spans="1:20" ht="15.75" customHeight="1" x14ac:dyDescent="0.2">
      <c r="A236" s="54" t="s">
        <v>14</v>
      </c>
      <c r="B236" s="55">
        <v>112</v>
      </c>
      <c r="C236" s="55">
        <v>41846</v>
      </c>
      <c r="D236" s="57" t="s">
        <v>253</v>
      </c>
      <c r="E236" s="62" t="s">
        <v>155</v>
      </c>
      <c r="F236" s="61" t="s">
        <v>14</v>
      </c>
      <c r="G236" s="62" t="s">
        <v>102</v>
      </c>
      <c r="H236" s="61" t="s">
        <v>254</v>
      </c>
      <c r="I236" s="67" t="s">
        <v>14</v>
      </c>
      <c r="J236" s="50" t="s">
        <v>14</v>
      </c>
      <c r="K236" s="42" t="s">
        <v>42</v>
      </c>
      <c r="L236" s="42" t="s">
        <v>43</v>
      </c>
      <c r="M236" s="42" t="s">
        <v>44</v>
      </c>
      <c r="N236" s="42" t="s">
        <v>45</v>
      </c>
      <c r="O236" s="50" t="s">
        <v>14</v>
      </c>
      <c r="P236" s="50" t="s">
        <v>14</v>
      </c>
      <c r="Q236" s="63">
        <v>1750</v>
      </c>
      <c r="R236" s="65">
        <f>SUM(K237:P237)</f>
        <v>0</v>
      </c>
      <c r="S236" s="59">
        <f>SUM(K237:P237)*Q236</f>
        <v>0</v>
      </c>
      <c r="T236" s="52" t="s">
        <v>255</v>
      </c>
    </row>
    <row r="237" spans="1:20" ht="86.25" customHeight="1" thickBot="1" x14ac:dyDescent="0.25">
      <c r="A237" s="54"/>
      <c r="B237" s="56"/>
      <c r="C237" s="56"/>
      <c r="D237" s="58"/>
      <c r="E237" s="58"/>
      <c r="F237" s="58"/>
      <c r="G237" s="58"/>
      <c r="H237" s="58"/>
      <c r="I237" s="68"/>
      <c r="J237" s="43" t="s">
        <v>14</v>
      </c>
      <c r="K237" s="51" t="s">
        <v>48</v>
      </c>
      <c r="L237" s="51" t="s">
        <v>48</v>
      </c>
      <c r="M237" s="51" t="s">
        <v>48</v>
      </c>
      <c r="N237" s="51" t="s">
        <v>48</v>
      </c>
      <c r="O237" s="43" t="s">
        <v>14</v>
      </c>
      <c r="P237" s="43" t="s">
        <v>14</v>
      </c>
      <c r="Q237" s="64"/>
      <c r="R237" s="66"/>
      <c r="S237" s="60"/>
      <c r="T237" s="53"/>
    </row>
    <row r="238" spans="1:20" ht="15.75" customHeight="1" x14ac:dyDescent="0.2">
      <c r="A238" s="54" t="s">
        <v>14</v>
      </c>
      <c r="B238" s="55">
        <v>113</v>
      </c>
      <c r="C238" s="55">
        <v>41847</v>
      </c>
      <c r="D238" s="57" t="s">
        <v>256</v>
      </c>
      <c r="E238" s="62" t="s">
        <v>155</v>
      </c>
      <c r="F238" s="61" t="s">
        <v>14</v>
      </c>
      <c r="G238" s="62" t="s">
        <v>176</v>
      </c>
      <c r="H238" s="61" t="s">
        <v>254</v>
      </c>
      <c r="I238" s="67" t="s">
        <v>14</v>
      </c>
      <c r="J238" s="50" t="s">
        <v>14</v>
      </c>
      <c r="K238" s="42" t="s">
        <v>42</v>
      </c>
      <c r="L238" s="42" t="s">
        <v>43</v>
      </c>
      <c r="M238" s="42" t="s">
        <v>44</v>
      </c>
      <c r="N238" s="42" t="s">
        <v>45</v>
      </c>
      <c r="O238" s="50" t="s">
        <v>14</v>
      </c>
      <c r="P238" s="50" t="s">
        <v>14</v>
      </c>
      <c r="Q238" s="63">
        <v>1750</v>
      </c>
      <c r="R238" s="65">
        <f>SUM(K239:P239)</f>
        <v>0</v>
      </c>
      <c r="S238" s="59">
        <f>SUM(K239:P239)*Q238</f>
        <v>0</v>
      </c>
      <c r="T238" s="52" t="s">
        <v>255</v>
      </c>
    </row>
    <row r="239" spans="1:20" ht="86.25" customHeight="1" thickBot="1" x14ac:dyDescent="0.25">
      <c r="A239" s="54"/>
      <c r="B239" s="56"/>
      <c r="C239" s="56"/>
      <c r="D239" s="58"/>
      <c r="E239" s="58"/>
      <c r="F239" s="58"/>
      <c r="G239" s="58"/>
      <c r="H239" s="58"/>
      <c r="I239" s="68"/>
      <c r="J239" s="43" t="s">
        <v>14</v>
      </c>
      <c r="K239" s="51" t="s">
        <v>48</v>
      </c>
      <c r="L239" s="51" t="s">
        <v>48</v>
      </c>
      <c r="M239" s="51" t="s">
        <v>48</v>
      </c>
      <c r="N239" s="51" t="s">
        <v>48</v>
      </c>
      <c r="O239" s="43" t="s">
        <v>14</v>
      </c>
      <c r="P239" s="43" t="s">
        <v>14</v>
      </c>
      <c r="Q239" s="64"/>
      <c r="R239" s="66"/>
      <c r="S239" s="60"/>
      <c r="T239" s="53"/>
    </row>
    <row r="240" spans="1:20" ht="15.75" customHeight="1" x14ac:dyDescent="0.2">
      <c r="A240" s="54" t="s">
        <v>14</v>
      </c>
      <c r="B240" s="55">
        <v>114</v>
      </c>
      <c r="C240" s="55">
        <v>41848</v>
      </c>
      <c r="D240" s="57" t="s">
        <v>257</v>
      </c>
      <c r="E240" s="62" t="s">
        <v>155</v>
      </c>
      <c r="F240" s="61" t="s">
        <v>14</v>
      </c>
      <c r="G240" s="62" t="s">
        <v>258</v>
      </c>
      <c r="H240" s="61" t="s">
        <v>254</v>
      </c>
      <c r="I240" s="67" t="s">
        <v>14</v>
      </c>
      <c r="J240" s="50" t="s">
        <v>14</v>
      </c>
      <c r="K240" s="42" t="s">
        <v>42</v>
      </c>
      <c r="L240" s="42" t="s">
        <v>43</v>
      </c>
      <c r="M240" s="42" t="s">
        <v>44</v>
      </c>
      <c r="N240" s="42" t="s">
        <v>45</v>
      </c>
      <c r="O240" s="50" t="s">
        <v>14</v>
      </c>
      <c r="P240" s="50" t="s">
        <v>14</v>
      </c>
      <c r="Q240" s="63">
        <v>1750</v>
      </c>
      <c r="R240" s="65">
        <f>SUM(K241:P241)</f>
        <v>0</v>
      </c>
      <c r="S240" s="59">
        <f>SUM(K241:P241)*Q240</f>
        <v>0</v>
      </c>
      <c r="T240" s="52" t="s">
        <v>255</v>
      </c>
    </row>
    <row r="241" spans="1:20" ht="86.25" customHeight="1" thickBot="1" x14ac:dyDescent="0.25">
      <c r="A241" s="54"/>
      <c r="B241" s="56"/>
      <c r="C241" s="56"/>
      <c r="D241" s="58"/>
      <c r="E241" s="58"/>
      <c r="F241" s="58"/>
      <c r="G241" s="58"/>
      <c r="H241" s="58"/>
      <c r="I241" s="68"/>
      <c r="J241" s="43" t="s">
        <v>14</v>
      </c>
      <c r="K241" s="51" t="s">
        <v>48</v>
      </c>
      <c r="L241" s="51" t="s">
        <v>48</v>
      </c>
      <c r="M241" s="51" t="s">
        <v>48</v>
      </c>
      <c r="N241" s="51" t="s">
        <v>48</v>
      </c>
      <c r="O241" s="43" t="s">
        <v>14</v>
      </c>
      <c r="P241" s="43" t="s">
        <v>14</v>
      </c>
      <c r="Q241" s="64"/>
      <c r="R241" s="66"/>
      <c r="S241" s="60"/>
      <c r="T241" s="53"/>
    </row>
    <row r="242" spans="1:20" s="16" customFormat="1" ht="26.4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38"/>
      <c r="J242" s="12"/>
      <c r="K242" s="39"/>
      <c r="L242" s="39"/>
      <c r="M242" s="39"/>
      <c r="N242" s="39"/>
      <c r="O242" s="39"/>
      <c r="P242" s="39"/>
      <c r="Q242" s="39"/>
      <c r="R242" s="46">
        <f>SUM(R14:R241)</f>
        <v>0</v>
      </c>
      <c r="S242" s="40">
        <f>SUM(S14:S241)</f>
        <v>0</v>
      </c>
      <c r="T242" s="38"/>
    </row>
  </sheetData>
  <mergeCells count="1490">
    <mergeCell ref="R240:R241"/>
    <mergeCell ref="S240:S241"/>
    <mergeCell ref="T240:T241"/>
    <mergeCell ref="F240:F241"/>
    <mergeCell ref="G240:G241"/>
    <mergeCell ref="H240:H241"/>
    <mergeCell ref="I240:I241"/>
    <mergeCell ref="Q240:Q241"/>
    <mergeCell ref="A240:A241"/>
    <mergeCell ref="B240:B241"/>
    <mergeCell ref="C240:C241"/>
    <mergeCell ref="D240:D241"/>
    <mergeCell ref="E240:E241"/>
    <mergeCell ref="R238:R239"/>
    <mergeCell ref="S238:S239"/>
    <mergeCell ref="T238:T239"/>
    <mergeCell ref="F238:F239"/>
    <mergeCell ref="G238:G239"/>
    <mergeCell ref="H238:H239"/>
    <mergeCell ref="I238:I239"/>
    <mergeCell ref="Q238:Q239"/>
    <mergeCell ref="A238:A239"/>
    <mergeCell ref="B238:B239"/>
    <mergeCell ref="C238:C239"/>
    <mergeCell ref="D238:D239"/>
    <mergeCell ref="E238:E239"/>
    <mergeCell ref="R236:R237"/>
    <mergeCell ref="S236:S237"/>
    <mergeCell ref="T236:T237"/>
    <mergeCell ref="F236:F237"/>
    <mergeCell ref="G236:G237"/>
    <mergeCell ref="H236:H237"/>
    <mergeCell ref="I236:I237"/>
    <mergeCell ref="Q236:Q237"/>
    <mergeCell ref="A236:A237"/>
    <mergeCell ref="B236:B237"/>
    <mergeCell ref="C236:C237"/>
    <mergeCell ref="D236:D237"/>
    <mergeCell ref="E236:E237"/>
    <mergeCell ref="R234:R235"/>
    <mergeCell ref="S234:S235"/>
    <mergeCell ref="T234:T235"/>
    <mergeCell ref="F234:F235"/>
    <mergeCell ref="G234:G235"/>
    <mergeCell ref="H234:H235"/>
    <mergeCell ref="I234:I235"/>
    <mergeCell ref="Q234:Q235"/>
    <mergeCell ref="A234:A235"/>
    <mergeCell ref="B234:B235"/>
    <mergeCell ref="C234:C235"/>
    <mergeCell ref="D234:D235"/>
    <mergeCell ref="E234:E235"/>
    <mergeCell ref="R232:R233"/>
    <mergeCell ref="S232:S233"/>
    <mergeCell ref="T232:T233"/>
    <mergeCell ref="F232:F233"/>
    <mergeCell ref="G232:G233"/>
    <mergeCell ref="H232:H233"/>
    <mergeCell ref="I232:I233"/>
    <mergeCell ref="Q232:Q233"/>
    <mergeCell ref="A232:A233"/>
    <mergeCell ref="B232:B233"/>
    <mergeCell ref="C232:C233"/>
    <mergeCell ref="D232:D233"/>
    <mergeCell ref="E232:E233"/>
    <mergeCell ref="R230:R231"/>
    <mergeCell ref="S230:S231"/>
    <mergeCell ref="T230:T231"/>
    <mergeCell ref="F230:F231"/>
    <mergeCell ref="G230:G231"/>
    <mergeCell ref="H230:H231"/>
    <mergeCell ref="I230:I231"/>
    <mergeCell ref="Q230:Q231"/>
    <mergeCell ref="A230:A231"/>
    <mergeCell ref="B230:B231"/>
    <mergeCell ref="C230:C231"/>
    <mergeCell ref="D230:D231"/>
    <mergeCell ref="E230:E231"/>
    <mergeCell ref="R228:R229"/>
    <mergeCell ref="S228:S229"/>
    <mergeCell ref="T228:T229"/>
    <mergeCell ref="F228:F229"/>
    <mergeCell ref="G228:G229"/>
    <mergeCell ref="H228:H229"/>
    <mergeCell ref="I228:I229"/>
    <mergeCell ref="Q228:Q229"/>
    <mergeCell ref="A228:A229"/>
    <mergeCell ref="B228:B229"/>
    <mergeCell ref="C228:C229"/>
    <mergeCell ref="D228:D229"/>
    <mergeCell ref="E228:E229"/>
    <mergeCell ref="R226:R227"/>
    <mergeCell ref="S226:S227"/>
    <mergeCell ref="T226:T227"/>
    <mergeCell ref="F226:F227"/>
    <mergeCell ref="G226:G227"/>
    <mergeCell ref="H226:H227"/>
    <mergeCell ref="I226:I227"/>
    <mergeCell ref="Q226:Q227"/>
    <mergeCell ref="A226:A227"/>
    <mergeCell ref="B226:B227"/>
    <mergeCell ref="C226:C227"/>
    <mergeCell ref="D226:D227"/>
    <mergeCell ref="E226:E227"/>
    <mergeCell ref="R224:R225"/>
    <mergeCell ref="S224:S225"/>
    <mergeCell ref="T224:T225"/>
    <mergeCell ref="F224:F225"/>
    <mergeCell ref="G224:G225"/>
    <mergeCell ref="H224:H225"/>
    <mergeCell ref="I224:I225"/>
    <mergeCell ref="Q224:Q225"/>
    <mergeCell ref="A224:A225"/>
    <mergeCell ref="B224:B225"/>
    <mergeCell ref="C224:C225"/>
    <mergeCell ref="D224:D225"/>
    <mergeCell ref="E224:E225"/>
    <mergeCell ref="R222:R223"/>
    <mergeCell ref="S222:S223"/>
    <mergeCell ref="T222:T223"/>
    <mergeCell ref="F222:F223"/>
    <mergeCell ref="G222:G223"/>
    <mergeCell ref="H222:H223"/>
    <mergeCell ref="I222:I223"/>
    <mergeCell ref="Q222:Q223"/>
    <mergeCell ref="A222:A223"/>
    <mergeCell ref="B222:B223"/>
    <mergeCell ref="C222:C223"/>
    <mergeCell ref="D222:D223"/>
    <mergeCell ref="E222:E223"/>
    <mergeCell ref="R220:R221"/>
    <mergeCell ref="S220:S221"/>
    <mergeCell ref="T220:T221"/>
    <mergeCell ref="F220:F221"/>
    <mergeCell ref="G220:G221"/>
    <mergeCell ref="H220:H221"/>
    <mergeCell ref="I220:I221"/>
    <mergeCell ref="Q220:Q221"/>
    <mergeCell ref="A220:A221"/>
    <mergeCell ref="B220:B221"/>
    <mergeCell ref="C220:C221"/>
    <mergeCell ref="D220:D221"/>
    <mergeCell ref="E220:E221"/>
    <mergeCell ref="R218:R219"/>
    <mergeCell ref="S218:S219"/>
    <mergeCell ref="T218:T219"/>
    <mergeCell ref="F218:F219"/>
    <mergeCell ref="G218:G219"/>
    <mergeCell ref="H218:H219"/>
    <mergeCell ref="I218:I219"/>
    <mergeCell ref="Q218:Q219"/>
    <mergeCell ref="A218:A219"/>
    <mergeCell ref="B218:B219"/>
    <mergeCell ref="C218:C219"/>
    <mergeCell ref="D218:D219"/>
    <mergeCell ref="E218:E219"/>
    <mergeCell ref="R216:R217"/>
    <mergeCell ref="S216:S217"/>
    <mergeCell ref="T216:T217"/>
    <mergeCell ref="F216:F217"/>
    <mergeCell ref="G216:G217"/>
    <mergeCell ref="H216:H217"/>
    <mergeCell ref="I216:I217"/>
    <mergeCell ref="Q216:Q217"/>
    <mergeCell ref="A216:A217"/>
    <mergeCell ref="B216:B217"/>
    <mergeCell ref="C216:C217"/>
    <mergeCell ref="D216:D217"/>
    <mergeCell ref="E216:E217"/>
    <mergeCell ref="R214:R215"/>
    <mergeCell ref="S214:S215"/>
    <mergeCell ref="T214:T215"/>
    <mergeCell ref="F214:F215"/>
    <mergeCell ref="G214:G215"/>
    <mergeCell ref="H214:H215"/>
    <mergeCell ref="I214:I215"/>
    <mergeCell ref="Q214:Q215"/>
    <mergeCell ref="A214:A215"/>
    <mergeCell ref="B214:B215"/>
    <mergeCell ref="C214:C215"/>
    <mergeCell ref="D214:D215"/>
    <mergeCell ref="E214:E215"/>
    <mergeCell ref="R212:R213"/>
    <mergeCell ref="S212:S213"/>
    <mergeCell ref="T212:T213"/>
    <mergeCell ref="F212:F213"/>
    <mergeCell ref="G212:G213"/>
    <mergeCell ref="H212:H213"/>
    <mergeCell ref="I212:I213"/>
    <mergeCell ref="Q212:Q213"/>
    <mergeCell ref="A212:A213"/>
    <mergeCell ref="B212:B213"/>
    <mergeCell ref="C212:C213"/>
    <mergeCell ref="D212:D213"/>
    <mergeCell ref="E212:E213"/>
    <mergeCell ref="R210:R211"/>
    <mergeCell ref="S210:S211"/>
    <mergeCell ref="T210:T211"/>
    <mergeCell ref="F210:F211"/>
    <mergeCell ref="G210:G211"/>
    <mergeCell ref="H210:H211"/>
    <mergeCell ref="I210:I211"/>
    <mergeCell ref="Q210:Q211"/>
    <mergeCell ref="A210:A211"/>
    <mergeCell ref="B210:B211"/>
    <mergeCell ref="C210:C211"/>
    <mergeCell ref="D210:D211"/>
    <mergeCell ref="E210:E211"/>
    <mergeCell ref="R208:R209"/>
    <mergeCell ref="S208:S209"/>
    <mergeCell ref="T208:T209"/>
    <mergeCell ref="F208:F209"/>
    <mergeCell ref="G208:G209"/>
    <mergeCell ref="H208:H209"/>
    <mergeCell ref="I208:I209"/>
    <mergeCell ref="Q208:Q209"/>
    <mergeCell ref="A208:A209"/>
    <mergeCell ref="B208:B209"/>
    <mergeCell ref="C208:C209"/>
    <mergeCell ref="D208:D209"/>
    <mergeCell ref="E208:E209"/>
    <mergeCell ref="R206:R207"/>
    <mergeCell ref="S206:S207"/>
    <mergeCell ref="T206:T207"/>
    <mergeCell ref="F206:F207"/>
    <mergeCell ref="G206:G207"/>
    <mergeCell ref="H206:H207"/>
    <mergeCell ref="I206:I207"/>
    <mergeCell ref="Q206:Q207"/>
    <mergeCell ref="A206:A207"/>
    <mergeCell ref="B206:B207"/>
    <mergeCell ref="C206:C207"/>
    <mergeCell ref="D206:D207"/>
    <mergeCell ref="E206:E207"/>
    <mergeCell ref="R204:R205"/>
    <mergeCell ref="S204:S205"/>
    <mergeCell ref="T204:T205"/>
    <mergeCell ref="F204:F205"/>
    <mergeCell ref="G204:G205"/>
    <mergeCell ref="H204:H205"/>
    <mergeCell ref="I204:I205"/>
    <mergeCell ref="Q204:Q205"/>
    <mergeCell ref="A204:A205"/>
    <mergeCell ref="B204:B205"/>
    <mergeCell ref="C204:C205"/>
    <mergeCell ref="D204:D205"/>
    <mergeCell ref="E204:E205"/>
    <mergeCell ref="R202:R203"/>
    <mergeCell ref="S202:S203"/>
    <mergeCell ref="T202:T203"/>
    <mergeCell ref="F202:F203"/>
    <mergeCell ref="G202:G203"/>
    <mergeCell ref="H202:H203"/>
    <mergeCell ref="I202:I203"/>
    <mergeCell ref="Q202:Q203"/>
    <mergeCell ref="A202:A203"/>
    <mergeCell ref="B202:B203"/>
    <mergeCell ref="C202:C203"/>
    <mergeCell ref="D202:D203"/>
    <mergeCell ref="E202:E203"/>
    <mergeCell ref="R200:R201"/>
    <mergeCell ref="S200:S201"/>
    <mergeCell ref="T200:T201"/>
    <mergeCell ref="F200:F201"/>
    <mergeCell ref="G200:G201"/>
    <mergeCell ref="H200:H201"/>
    <mergeCell ref="I200:I201"/>
    <mergeCell ref="Q200:Q201"/>
    <mergeCell ref="A200:A201"/>
    <mergeCell ref="B200:B201"/>
    <mergeCell ref="C200:C201"/>
    <mergeCell ref="D200:D201"/>
    <mergeCell ref="E200:E201"/>
    <mergeCell ref="R198:R199"/>
    <mergeCell ref="S198:S199"/>
    <mergeCell ref="T198:T199"/>
    <mergeCell ref="F198:F199"/>
    <mergeCell ref="G198:G199"/>
    <mergeCell ref="H198:H199"/>
    <mergeCell ref="I198:I199"/>
    <mergeCell ref="Q198:Q199"/>
    <mergeCell ref="A198:A199"/>
    <mergeCell ref="B198:B199"/>
    <mergeCell ref="C198:C199"/>
    <mergeCell ref="D198:D199"/>
    <mergeCell ref="E198:E199"/>
    <mergeCell ref="R196:R197"/>
    <mergeCell ref="S196:S197"/>
    <mergeCell ref="T196:T197"/>
    <mergeCell ref="F196:F197"/>
    <mergeCell ref="G196:G197"/>
    <mergeCell ref="H196:H197"/>
    <mergeCell ref="I196:I197"/>
    <mergeCell ref="Q196:Q197"/>
    <mergeCell ref="A196:A197"/>
    <mergeCell ref="B196:B197"/>
    <mergeCell ref="C196:C197"/>
    <mergeCell ref="D196:D197"/>
    <mergeCell ref="E196:E197"/>
    <mergeCell ref="R194:R195"/>
    <mergeCell ref="S194:S195"/>
    <mergeCell ref="T194:T195"/>
    <mergeCell ref="F194:F195"/>
    <mergeCell ref="G194:G195"/>
    <mergeCell ref="H194:H195"/>
    <mergeCell ref="I194:I195"/>
    <mergeCell ref="Q194:Q195"/>
    <mergeCell ref="A194:A195"/>
    <mergeCell ref="B194:B195"/>
    <mergeCell ref="C194:C195"/>
    <mergeCell ref="D194:D195"/>
    <mergeCell ref="E194:E195"/>
    <mergeCell ref="R192:R193"/>
    <mergeCell ref="S192:S193"/>
    <mergeCell ref="T192:T193"/>
    <mergeCell ref="F192:F193"/>
    <mergeCell ref="G192:G193"/>
    <mergeCell ref="H192:H193"/>
    <mergeCell ref="I192:I193"/>
    <mergeCell ref="Q192:Q193"/>
    <mergeCell ref="A192:A193"/>
    <mergeCell ref="B192:B193"/>
    <mergeCell ref="C192:C193"/>
    <mergeCell ref="D192:D193"/>
    <mergeCell ref="E192:E193"/>
    <mergeCell ref="R190:R191"/>
    <mergeCell ref="S190:S191"/>
    <mergeCell ref="T190:T191"/>
    <mergeCell ref="F190:F191"/>
    <mergeCell ref="G190:G191"/>
    <mergeCell ref="H190:H191"/>
    <mergeCell ref="I190:I191"/>
    <mergeCell ref="Q190:Q191"/>
    <mergeCell ref="A190:A191"/>
    <mergeCell ref="B190:B191"/>
    <mergeCell ref="C190:C191"/>
    <mergeCell ref="D190:D191"/>
    <mergeCell ref="E190:E191"/>
    <mergeCell ref="R188:R189"/>
    <mergeCell ref="S188:S189"/>
    <mergeCell ref="T188:T189"/>
    <mergeCell ref="F188:F189"/>
    <mergeCell ref="G188:G189"/>
    <mergeCell ref="H188:H189"/>
    <mergeCell ref="I188:I189"/>
    <mergeCell ref="Q188:Q189"/>
    <mergeCell ref="A188:A189"/>
    <mergeCell ref="B188:B189"/>
    <mergeCell ref="C188:C189"/>
    <mergeCell ref="D188:D189"/>
    <mergeCell ref="E188:E189"/>
    <mergeCell ref="R186:R187"/>
    <mergeCell ref="S186:S187"/>
    <mergeCell ref="T186:T187"/>
    <mergeCell ref="F186:F187"/>
    <mergeCell ref="G186:G187"/>
    <mergeCell ref="H186:H187"/>
    <mergeCell ref="I186:I187"/>
    <mergeCell ref="Q186:Q187"/>
    <mergeCell ref="A186:A187"/>
    <mergeCell ref="B186:B187"/>
    <mergeCell ref="C186:C187"/>
    <mergeCell ref="D186:D187"/>
    <mergeCell ref="E186:E187"/>
    <mergeCell ref="R184:R185"/>
    <mergeCell ref="S184:S185"/>
    <mergeCell ref="T184:T185"/>
    <mergeCell ref="F184:F185"/>
    <mergeCell ref="G184:G185"/>
    <mergeCell ref="H184:H185"/>
    <mergeCell ref="I184:I185"/>
    <mergeCell ref="Q184:Q185"/>
    <mergeCell ref="A184:A185"/>
    <mergeCell ref="B184:B185"/>
    <mergeCell ref="C184:C185"/>
    <mergeCell ref="D184:D185"/>
    <mergeCell ref="E184:E185"/>
    <mergeCell ref="R182:R183"/>
    <mergeCell ref="S182:S183"/>
    <mergeCell ref="T182:T183"/>
    <mergeCell ref="F182:F183"/>
    <mergeCell ref="G182:G183"/>
    <mergeCell ref="H182:H183"/>
    <mergeCell ref="I182:I183"/>
    <mergeCell ref="Q182:Q183"/>
    <mergeCell ref="A182:A183"/>
    <mergeCell ref="B182:B183"/>
    <mergeCell ref="C182:C183"/>
    <mergeCell ref="D182:D183"/>
    <mergeCell ref="E182:E183"/>
    <mergeCell ref="R180:R181"/>
    <mergeCell ref="S180:S181"/>
    <mergeCell ref="T180:T181"/>
    <mergeCell ref="F180:F181"/>
    <mergeCell ref="G180:G181"/>
    <mergeCell ref="H180:H181"/>
    <mergeCell ref="I180:I181"/>
    <mergeCell ref="Q180:Q181"/>
    <mergeCell ref="A180:A181"/>
    <mergeCell ref="B180:B181"/>
    <mergeCell ref="C180:C181"/>
    <mergeCell ref="D180:D181"/>
    <mergeCell ref="E180:E181"/>
    <mergeCell ref="R178:R179"/>
    <mergeCell ref="S178:S179"/>
    <mergeCell ref="T178:T179"/>
    <mergeCell ref="F178:F179"/>
    <mergeCell ref="G178:G179"/>
    <mergeCell ref="H178:H179"/>
    <mergeCell ref="I178:I179"/>
    <mergeCell ref="Q178:Q179"/>
    <mergeCell ref="A178:A179"/>
    <mergeCell ref="B178:B179"/>
    <mergeCell ref="C178:C179"/>
    <mergeCell ref="D178:D179"/>
    <mergeCell ref="E178:E179"/>
    <mergeCell ref="R176:R177"/>
    <mergeCell ref="S176:S177"/>
    <mergeCell ref="T176:T177"/>
    <mergeCell ref="F176:F177"/>
    <mergeCell ref="G176:G177"/>
    <mergeCell ref="H176:H177"/>
    <mergeCell ref="I176:I177"/>
    <mergeCell ref="Q176:Q177"/>
    <mergeCell ref="A176:A177"/>
    <mergeCell ref="B176:B177"/>
    <mergeCell ref="C176:C177"/>
    <mergeCell ref="D176:D177"/>
    <mergeCell ref="E176:E177"/>
    <mergeCell ref="R174:R175"/>
    <mergeCell ref="S174:S175"/>
    <mergeCell ref="T174:T175"/>
    <mergeCell ref="F174:F175"/>
    <mergeCell ref="G174:G175"/>
    <mergeCell ref="H174:H175"/>
    <mergeCell ref="I174:I175"/>
    <mergeCell ref="Q174:Q175"/>
    <mergeCell ref="A174:A175"/>
    <mergeCell ref="B174:B175"/>
    <mergeCell ref="C174:C175"/>
    <mergeCell ref="D174:D175"/>
    <mergeCell ref="E174:E175"/>
    <mergeCell ref="R172:R173"/>
    <mergeCell ref="S172:S173"/>
    <mergeCell ref="T172:T173"/>
    <mergeCell ref="F172:F173"/>
    <mergeCell ref="G172:G173"/>
    <mergeCell ref="H172:H173"/>
    <mergeCell ref="I172:I173"/>
    <mergeCell ref="Q172:Q173"/>
    <mergeCell ref="A172:A173"/>
    <mergeCell ref="B172:B173"/>
    <mergeCell ref="C172:C173"/>
    <mergeCell ref="D172:D173"/>
    <mergeCell ref="E172:E173"/>
    <mergeCell ref="R170:R171"/>
    <mergeCell ref="S170:S171"/>
    <mergeCell ref="T170:T171"/>
    <mergeCell ref="F170:F171"/>
    <mergeCell ref="G170:G171"/>
    <mergeCell ref="H170:H171"/>
    <mergeCell ref="I170:I171"/>
    <mergeCell ref="Q170:Q171"/>
    <mergeCell ref="A170:A171"/>
    <mergeCell ref="B170:B171"/>
    <mergeCell ref="C170:C171"/>
    <mergeCell ref="D170:D171"/>
    <mergeCell ref="E170:E171"/>
    <mergeCell ref="R168:R169"/>
    <mergeCell ref="S168:S169"/>
    <mergeCell ref="T168:T169"/>
    <mergeCell ref="F168:F169"/>
    <mergeCell ref="G168:G169"/>
    <mergeCell ref="H168:H169"/>
    <mergeCell ref="I168:I169"/>
    <mergeCell ref="Q168:Q169"/>
    <mergeCell ref="A168:A169"/>
    <mergeCell ref="B168:B169"/>
    <mergeCell ref="C168:C169"/>
    <mergeCell ref="D168:D169"/>
    <mergeCell ref="E168:E169"/>
    <mergeCell ref="R166:R167"/>
    <mergeCell ref="S166:S167"/>
    <mergeCell ref="T166:T167"/>
    <mergeCell ref="F166:F167"/>
    <mergeCell ref="G166:G167"/>
    <mergeCell ref="H166:H167"/>
    <mergeCell ref="I166:I167"/>
    <mergeCell ref="Q166:Q167"/>
    <mergeCell ref="A166:A167"/>
    <mergeCell ref="B166:B167"/>
    <mergeCell ref="C166:C167"/>
    <mergeCell ref="D166:D167"/>
    <mergeCell ref="E166:E167"/>
    <mergeCell ref="R164:R165"/>
    <mergeCell ref="S164:S165"/>
    <mergeCell ref="T164:T165"/>
    <mergeCell ref="F164:F165"/>
    <mergeCell ref="G164:G165"/>
    <mergeCell ref="H164:H165"/>
    <mergeCell ref="I164:I165"/>
    <mergeCell ref="Q164:Q165"/>
    <mergeCell ref="A164:A165"/>
    <mergeCell ref="B164:B165"/>
    <mergeCell ref="C164:C165"/>
    <mergeCell ref="D164:D165"/>
    <mergeCell ref="E164:E165"/>
    <mergeCell ref="R162:R163"/>
    <mergeCell ref="S162:S163"/>
    <mergeCell ref="T162:T163"/>
    <mergeCell ref="F162:F163"/>
    <mergeCell ref="G162:G163"/>
    <mergeCell ref="H162:H163"/>
    <mergeCell ref="I162:I163"/>
    <mergeCell ref="Q162:Q163"/>
    <mergeCell ref="A162:A163"/>
    <mergeCell ref="B162:B163"/>
    <mergeCell ref="C162:C163"/>
    <mergeCell ref="D162:D163"/>
    <mergeCell ref="E162:E163"/>
    <mergeCell ref="R160:R161"/>
    <mergeCell ref="S160:S161"/>
    <mergeCell ref="T160:T161"/>
    <mergeCell ref="F160:F161"/>
    <mergeCell ref="G160:G161"/>
    <mergeCell ref="H160:H161"/>
    <mergeCell ref="I160:I161"/>
    <mergeCell ref="Q160:Q161"/>
    <mergeCell ref="A160:A161"/>
    <mergeCell ref="B160:B161"/>
    <mergeCell ref="C160:C161"/>
    <mergeCell ref="D160:D161"/>
    <mergeCell ref="E160:E161"/>
    <mergeCell ref="R158:R159"/>
    <mergeCell ref="S158:S159"/>
    <mergeCell ref="T158:T159"/>
    <mergeCell ref="F158:F159"/>
    <mergeCell ref="G158:G159"/>
    <mergeCell ref="H158:H159"/>
    <mergeCell ref="I158:I159"/>
    <mergeCell ref="Q158:Q159"/>
    <mergeCell ref="A158:A159"/>
    <mergeCell ref="B158:B159"/>
    <mergeCell ref="C158:C159"/>
    <mergeCell ref="D158:D159"/>
    <mergeCell ref="E158:E159"/>
    <mergeCell ref="R156:R157"/>
    <mergeCell ref="S156:S157"/>
    <mergeCell ref="T156:T157"/>
    <mergeCell ref="F156:F157"/>
    <mergeCell ref="G156:G157"/>
    <mergeCell ref="H156:H157"/>
    <mergeCell ref="I156:I157"/>
    <mergeCell ref="Q156:Q157"/>
    <mergeCell ref="A156:A157"/>
    <mergeCell ref="B156:B157"/>
    <mergeCell ref="C156:C157"/>
    <mergeCell ref="D156:D157"/>
    <mergeCell ref="E156:E157"/>
    <mergeCell ref="R154:R155"/>
    <mergeCell ref="S154:S155"/>
    <mergeCell ref="T154:T155"/>
    <mergeCell ref="F154:F155"/>
    <mergeCell ref="G154:G155"/>
    <mergeCell ref="H154:H155"/>
    <mergeCell ref="I154:I155"/>
    <mergeCell ref="Q154:Q155"/>
    <mergeCell ref="A154:A155"/>
    <mergeCell ref="B154:B155"/>
    <mergeCell ref="C154:C155"/>
    <mergeCell ref="D154:D155"/>
    <mergeCell ref="E154:E155"/>
    <mergeCell ref="R152:R153"/>
    <mergeCell ref="S152:S153"/>
    <mergeCell ref="T152:T153"/>
    <mergeCell ref="F152:F153"/>
    <mergeCell ref="G152:G153"/>
    <mergeCell ref="H152:H153"/>
    <mergeCell ref="I152:I153"/>
    <mergeCell ref="Q152:Q153"/>
    <mergeCell ref="A152:A153"/>
    <mergeCell ref="B152:B153"/>
    <mergeCell ref="C152:C153"/>
    <mergeCell ref="D152:D153"/>
    <mergeCell ref="E152:E153"/>
    <mergeCell ref="R150:R151"/>
    <mergeCell ref="S150:S151"/>
    <mergeCell ref="T150:T151"/>
    <mergeCell ref="F150:F151"/>
    <mergeCell ref="G150:G151"/>
    <mergeCell ref="H150:H151"/>
    <mergeCell ref="I150:I151"/>
    <mergeCell ref="Q150:Q151"/>
    <mergeCell ref="A150:A151"/>
    <mergeCell ref="B150:B151"/>
    <mergeCell ref="C150:C151"/>
    <mergeCell ref="D150:D151"/>
    <mergeCell ref="E150:E151"/>
    <mergeCell ref="R148:R149"/>
    <mergeCell ref="S148:S149"/>
    <mergeCell ref="T148:T149"/>
    <mergeCell ref="F148:F149"/>
    <mergeCell ref="G148:G149"/>
    <mergeCell ref="H148:H149"/>
    <mergeCell ref="I148:I149"/>
    <mergeCell ref="Q148:Q149"/>
    <mergeCell ref="A148:A149"/>
    <mergeCell ref="B148:B149"/>
    <mergeCell ref="C148:C149"/>
    <mergeCell ref="D148:D149"/>
    <mergeCell ref="E148:E149"/>
    <mergeCell ref="R146:R147"/>
    <mergeCell ref="S146:S147"/>
    <mergeCell ref="T146:T147"/>
    <mergeCell ref="F146:F147"/>
    <mergeCell ref="G146:G147"/>
    <mergeCell ref="H146:H147"/>
    <mergeCell ref="I146:I147"/>
    <mergeCell ref="Q146:Q147"/>
    <mergeCell ref="A146:A147"/>
    <mergeCell ref="B146:B147"/>
    <mergeCell ref="C146:C147"/>
    <mergeCell ref="D146:D147"/>
    <mergeCell ref="E146:E147"/>
    <mergeCell ref="R144:R145"/>
    <mergeCell ref="S144:S145"/>
    <mergeCell ref="T144:T145"/>
    <mergeCell ref="F144:F145"/>
    <mergeCell ref="G144:G145"/>
    <mergeCell ref="H144:H145"/>
    <mergeCell ref="I144:I145"/>
    <mergeCell ref="Q144:Q145"/>
    <mergeCell ref="A144:A145"/>
    <mergeCell ref="B144:B145"/>
    <mergeCell ref="C144:C145"/>
    <mergeCell ref="D144:D145"/>
    <mergeCell ref="E144:E145"/>
    <mergeCell ref="R142:R143"/>
    <mergeCell ref="S142:S143"/>
    <mergeCell ref="T142:T143"/>
    <mergeCell ref="F142:F143"/>
    <mergeCell ref="G142:G143"/>
    <mergeCell ref="H142:H143"/>
    <mergeCell ref="I142:I143"/>
    <mergeCell ref="Q142:Q143"/>
    <mergeCell ref="A142:A143"/>
    <mergeCell ref="B142:B143"/>
    <mergeCell ref="C142:C143"/>
    <mergeCell ref="D142:D143"/>
    <mergeCell ref="E142:E143"/>
    <mergeCell ref="R140:R141"/>
    <mergeCell ref="S140:S141"/>
    <mergeCell ref="T140:T141"/>
    <mergeCell ref="F140:F141"/>
    <mergeCell ref="G140:G141"/>
    <mergeCell ref="H140:H141"/>
    <mergeCell ref="I140:I141"/>
    <mergeCell ref="Q140:Q141"/>
    <mergeCell ref="A140:A141"/>
    <mergeCell ref="B140:B141"/>
    <mergeCell ref="C140:C141"/>
    <mergeCell ref="D140:D141"/>
    <mergeCell ref="E140:E141"/>
    <mergeCell ref="R138:R139"/>
    <mergeCell ref="S138:S139"/>
    <mergeCell ref="T138:T139"/>
    <mergeCell ref="F138:F139"/>
    <mergeCell ref="G138:G139"/>
    <mergeCell ref="H138:H139"/>
    <mergeCell ref="I138:I139"/>
    <mergeCell ref="Q138:Q139"/>
    <mergeCell ref="A138:A139"/>
    <mergeCell ref="B138:B139"/>
    <mergeCell ref="C138:C139"/>
    <mergeCell ref="D138:D139"/>
    <mergeCell ref="E138:E139"/>
    <mergeCell ref="R136:R137"/>
    <mergeCell ref="S136:S137"/>
    <mergeCell ref="T136:T137"/>
    <mergeCell ref="F136:F137"/>
    <mergeCell ref="G136:G137"/>
    <mergeCell ref="H136:H137"/>
    <mergeCell ref="I136:I137"/>
    <mergeCell ref="Q136:Q137"/>
    <mergeCell ref="A136:A137"/>
    <mergeCell ref="B136:B137"/>
    <mergeCell ref="C136:C137"/>
    <mergeCell ref="D136:D137"/>
    <mergeCell ref="E136:E137"/>
    <mergeCell ref="R134:R135"/>
    <mergeCell ref="S134:S135"/>
    <mergeCell ref="T134:T135"/>
    <mergeCell ref="F134:F135"/>
    <mergeCell ref="G134:G135"/>
    <mergeCell ref="H134:H135"/>
    <mergeCell ref="I134:I135"/>
    <mergeCell ref="Q134:Q135"/>
    <mergeCell ref="A134:A135"/>
    <mergeCell ref="B134:B135"/>
    <mergeCell ref="C134:C135"/>
    <mergeCell ref="D134:D135"/>
    <mergeCell ref="E134:E135"/>
    <mergeCell ref="R132:R133"/>
    <mergeCell ref="S132:S133"/>
    <mergeCell ref="T132:T133"/>
    <mergeCell ref="F132:F133"/>
    <mergeCell ref="G132:G133"/>
    <mergeCell ref="H132:H133"/>
    <mergeCell ref="I132:I133"/>
    <mergeCell ref="Q132:Q133"/>
    <mergeCell ref="A132:A133"/>
    <mergeCell ref="B132:B133"/>
    <mergeCell ref="C132:C133"/>
    <mergeCell ref="D132:D133"/>
    <mergeCell ref="E132:E133"/>
    <mergeCell ref="R130:R131"/>
    <mergeCell ref="S130:S131"/>
    <mergeCell ref="T130:T131"/>
    <mergeCell ref="F130:F131"/>
    <mergeCell ref="G130:G131"/>
    <mergeCell ref="H130:H131"/>
    <mergeCell ref="I130:I131"/>
    <mergeCell ref="Q130:Q131"/>
    <mergeCell ref="A130:A131"/>
    <mergeCell ref="B130:B131"/>
    <mergeCell ref="C130:C131"/>
    <mergeCell ref="D130:D131"/>
    <mergeCell ref="E130:E131"/>
    <mergeCell ref="R128:R129"/>
    <mergeCell ref="S128:S129"/>
    <mergeCell ref="T128:T129"/>
    <mergeCell ref="F128:F129"/>
    <mergeCell ref="G128:G129"/>
    <mergeCell ref="H128:H129"/>
    <mergeCell ref="I128:I129"/>
    <mergeCell ref="Q128:Q129"/>
    <mergeCell ref="A128:A129"/>
    <mergeCell ref="B128:B129"/>
    <mergeCell ref="C128:C129"/>
    <mergeCell ref="D128:D129"/>
    <mergeCell ref="E128:E129"/>
    <mergeCell ref="R126:R127"/>
    <mergeCell ref="S126:S127"/>
    <mergeCell ref="T126:T127"/>
    <mergeCell ref="F126:F127"/>
    <mergeCell ref="G126:G127"/>
    <mergeCell ref="H126:H127"/>
    <mergeCell ref="I126:I127"/>
    <mergeCell ref="Q126:Q127"/>
    <mergeCell ref="A126:A127"/>
    <mergeCell ref="B126:B127"/>
    <mergeCell ref="C126:C127"/>
    <mergeCell ref="D126:D127"/>
    <mergeCell ref="E126:E127"/>
    <mergeCell ref="R124:R125"/>
    <mergeCell ref="S124:S125"/>
    <mergeCell ref="T124:T125"/>
    <mergeCell ref="F124:F125"/>
    <mergeCell ref="G124:G125"/>
    <mergeCell ref="H124:H125"/>
    <mergeCell ref="I124:I125"/>
    <mergeCell ref="Q124:Q125"/>
    <mergeCell ref="A124:A125"/>
    <mergeCell ref="B124:B125"/>
    <mergeCell ref="C124:C125"/>
    <mergeCell ref="D124:D125"/>
    <mergeCell ref="E124:E125"/>
    <mergeCell ref="R122:R123"/>
    <mergeCell ref="S122:S123"/>
    <mergeCell ref="T122:T123"/>
    <mergeCell ref="F122:F123"/>
    <mergeCell ref="G122:G123"/>
    <mergeCell ref="H122:H123"/>
    <mergeCell ref="I122:I123"/>
    <mergeCell ref="Q122:Q123"/>
    <mergeCell ref="A122:A123"/>
    <mergeCell ref="B122:B123"/>
    <mergeCell ref="C122:C123"/>
    <mergeCell ref="D122:D123"/>
    <mergeCell ref="E122:E123"/>
    <mergeCell ref="R120:R121"/>
    <mergeCell ref="S120:S121"/>
    <mergeCell ref="T120:T121"/>
    <mergeCell ref="F120:F121"/>
    <mergeCell ref="G120:G121"/>
    <mergeCell ref="H120:H121"/>
    <mergeCell ref="I120:I121"/>
    <mergeCell ref="Q120:Q121"/>
    <mergeCell ref="A120:A121"/>
    <mergeCell ref="B120:B121"/>
    <mergeCell ref="C120:C121"/>
    <mergeCell ref="D120:D121"/>
    <mergeCell ref="E120:E121"/>
    <mergeCell ref="R118:R119"/>
    <mergeCell ref="S118:S119"/>
    <mergeCell ref="T118:T119"/>
    <mergeCell ref="F118:F119"/>
    <mergeCell ref="G118:G119"/>
    <mergeCell ref="H118:H119"/>
    <mergeCell ref="I118:I119"/>
    <mergeCell ref="Q118:Q119"/>
    <mergeCell ref="A118:A119"/>
    <mergeCell ref="B118:B119"/>
    <mergeCell ref="C118:C119"/>
    <mergeCell ref="D118:D119"/>
    <mergeCell ref="E118:E119"/>
    <mergeCell ref="R116:R117"/>
    <mergeCell ref="S116:S117"/>
    <mergeCell ref="T116:T117"/>
    <mergeCell ref="F116:F117"/>
    <mergeCell ref="G116:G117"/>
    <mergeCell ref="H116:H117"/>
    <mergeCell ref="I116:I117"/>
    <mergeCell ref="Q116:Q117"/>
    <mergeCell ref="A116:A117"/>
    <mergeCell ref="B116:B117"/>
    <mergeCell ref="C116:C117"/>
    <mergeCell ref="D116:D117"/>
    <mergeCell ref="E116:E117"/>
    <mergeCell ref="R114:R115"/>
    <mergeCell ref="S114:S115"/>
    <mergeCell ref="T114:T115"/>
    <mergeCell ref="F114:F115"/>
    <mergeCell ref="G114:G115"/>
    <mergeCell ref="H114:H115"/>
    <mergeCell ref="I114:I115"/>
    <mergeCell ref="Q114:Q115"/>
    <mergeCell ref="A114:A115"/>
    <mergeCell ref="B114:B115"/>
    <mergeCell ref="C114:C115"/>
    <mergeCell ref="D114:D115"/>
    <mergeCell ref="E114:E115"/>
    <mergeCell ref="R112:R113"/>
    <mergeCell ref="S112:S113"/>
    <mergeCell ref="T112:T113"/>
    <mergeCell ref="F112:F113"/>
    <mergeCell ref="G112:G113"/>
    <mergeCell ref="H112:H113"/>
    <mergeCell ref="I112:I113"/>
    <mergeCell ref="Q112:Q113"/>
    <mergeCell ref="A112:A113"/>
    <mergeCell ref="B112:B113"/>
    <mergeCell ref="C112:C113"/>
    <mergeCell ref="D112:D113"/>
    <mergeCell ref="E112:E113"/>
    <mergeCell ref="R110:R111"/>
    <mergeCell ref="S110:S111"/>
    <mergeCell ref="T110:T111"/>
    <mergeCell ref="F110:F111"/>
    <mergeCell ref="G110:G111"/>
    <mergeCell ref="H110:H111"/>
    <mergeCell ref="I110:I111"/>
    <mergeCell ref="Q110:Q111"/>
    <mergeCell ref="A110:A111"/>
    <mergeCell ref="B110:B111"/>
    <mergeCell ref="C110:C111"/>
    <mergeCell ref="D110:D111"/>
    <mergeCell ref="E110:E111"/>
    <mergeCell ref="R108:R109"/>
    <mergeCell ref="S108:S109"/>
    <mergeCell ref="T108:T109"/>
    <mergeCell ref="F108:F109"/>
    <mergeCell ref="G108:G109"/>
    <mergeCell ref="H108:H109"/>
    <mergeCell ref="I108:I109"/>
    <mergeCell ref="Q108:Q109"/>
    <mergeCell ref="A108:A109"/>
    <mergeCell ref="B108:B109"/>
    <mergeCell ref="C108:C109"/>
    <mergeCell ref="D108:D109"/>
    <mergeCell ref="E108:E109"/>
    <mergeCell ref="R106:R107"/>
    <mergeCell ref="S106:S107"/>
    <mergeCell ref="T106:T107"/>
    <mergeCell ref="F106:F107"/>
    <mergeCell ref="G106:G107"/>
    <mergeCell ref="H106:H107"/>
    <mergeCell ref="I106:I107"/>
    <mergeCell ref="Q106:Q107"/>
    <mergeCell ref="A106:A107"/>
    <mergeCell ref="B106:B107"/>
    <mergeCell ref="C106:C107"/>
    <mergeCell ref="D106:D107"/>
    <mergeCell ref="E106:E107"/>
    <mergeCell ref="R104:R105"/>
    <mergeCell ref="S104:S105"/>
    <mergeCell ref="T104:T105"/>
    <mergeCell ref="F104:F105"/>
    <mergeCell ref="G104:G105"/>
    <mergeCell ref="H104:H105"/>
    <mergeCell ref="I104:I105"/>
    <mergeCell ref="Q104:Q105"/>
    <mergeCell ref="A104:A105"/>
    <mergeCell ref="B104:B105"/>
    <mergeCell ref="C104:C105"/>
    <mergeCell ref="D104:D105"/>
    <mergeCell ref="E104:E105"/>
    <mergeCell ref="R102:R103"/>
    <mergeCell ref="S102:S103"/>
    <mergeCell ref="T102:T103"/>
    <mergeCell ref="F102:F103"/>
    <mergeCell ref="G102:G103"/>
    <mergeCell ref="H102:H103"/>
    <mergeCell ref="I102:I103"/>
    <mergeCell ref="Q102:Q103"/>
    <mergeCell ref="A102:A103"/>
    <mergeCell ref="B102:B103"/>
    <mergeCell ref="C102:C103"/>
    <mergeCell ref="D102:D103"/>
    <mergeCell ref="E102:E103"/>
    <mergeCell ref="R100:R101"/>
    <mergeCell ref="S100:S101"/>
    <mergeCell ref="T100:T101"/>
    <mergeCell ref="F100:F101"/>
    <mergeCell ref="G100:G101"/>
    <mergeCell ref="H100:H101"/>
    <mergeCell ref="I100:I101"/>
    <mergeCell ref="Q100:Q101"/>
    <mergeCell ref="A100:A101"/>
    <mergeCell ref="B100:B101"/>
    <mergeCell ref="C100:C101"/>
    <mergeCell ref="D100:D101"/>
    <mergeCell ref="E100:E101"/>
    <mergeCell ref="R98:R99"/>
    <mergeCell ref="S98:S99"/>
    <mergeCell ref="T98:T99"/>
    <mergeCell ref="F98:F99"/>
    <mergeCell ref="G98:G99"/>
    <mergeCell ref="H98:H99"/>
    <mergeCell ref="I98:I99"/>
    <mergeCell ref="Q98:Q99"/>
    <mergeCell ref="A98:A99"/>
    <mergeCell ref="B98:B99"/>
    <mergeCell ref="C98:C99"/>
    <mergeCell ref="D98:D99"/>
    <mergeCell ref="E98:E99"/>
    <mergeCell ref="R96:R97"/>
    <mergeCell ref="S96:S97"/>
    <mergeCell ref="T96:T97"/>
    <mergeCell ref="F96:F97"/>
    <mergeCell ref="G96:G97"/>
    <mergeCell ref="H96:H97"/>
    <mergeCell ref="I96:I97"/>
    <mergeCell ref="Q96:Q97"/>
    <mergeCell ref="A96:A97"/>
    <mergeCell ref="B96:B97"/>
    <mergeCell ref="C96:C97"/>
    <mergeCell ref="D96:D97"/>
    <mergeCell ref="E96:E97"/>
    <mergeCell ref="R94:R95"/>
    <mergeCell ref="S94:S95"/>
    <mergeCell ref="T94:T95"/>
    <mergeCell ref="F94:F95"/>
    <mergeCell ref="G94:G95"/>
    <mergeCell ref="H94:H95"/>
    <mergeCell ref="I94:I95"/>
    <mergeCell ref="Q94:Q95"/>
    <mergeCell ref="A94:A95"/>
    <mergeCell ref="B94:B95"/>
    <mergeCell ref="C94:C95"/>
    <mergeCell ref="D94:D95"/>
    <mergeCell ref="E94:E95"/>
    <mergeCell ref="R92:R93"/>
    <mergeCell ref="S92:S93"/>
    <mergeCell ref="T92:T93"/>
    <mergeCell ref="F92:F93"/>
    <mergeCell ref="G92:G93"/>
    <mergeCell ref="H92:H93"/>
    <mergeCell ref="I92:I93"/>
    <mergeCell ref="Q92:Q93"/>
    <mergeCell ref="A92:A93"/>
    <mergeCell ref="B92:B93"/>
    <mergeCell ref="C92:C93"/>
    <mergeCell ref="D92:D93"/>
    <mergeCell ref="E92:E93"/>
    <mergeCell ref="R90:R91"/>
    <mergeCell ref="S90:S91"/>
    <mergeCell ref="T90:T91"/>
    <mergeCell ref="F90:F91"/>
    <mergeCell ref="G90:G91"/>
    <mergeCell ref="H90:H91"/>
    <mergeCell ref="I90:I91"/>
    <mergeCell ref="Q90:Q91"/>
    <mergeCell ref="A90:A91"/>
    <mergeCell ref="B90:B91"/>
    <mergeCell ref="C90:C91"/>
    <mergeCell ref="D90:D91"/>
    <mergeCell ref="E90:E91"/>
    <mergeCell ref="R88:R89"/>
    <mergeCell ref="S88:S89"/>
    <mergeCell ref="T88:T89"/>
    <mergeCell ref="F88:F89"/>
    <mergeCell ref="G88:G89"/>
    <mergeCell ref="H88:H89"/>
    <mergeCell ref="I88:I89"/>
    <mergeCell ref="Q88:Q89"/>
    <mergeCell ref="A88:A89"/>
    <mergeCell ref="B88:B89"/>
    <mergeCell ref="C88:C89"/>
    <mergeCell ref="D88:D89"/>
    <mergeCell ref="E88:E89"/>
    <mergeCell ref="R86:R87"/>
    <mergeCell ref="S86:S87"/>
    <mergeCell ref="T86:T87"/>
    <mergeCell ref="F86:F87"/>
    <mergeCell ref="G86:G87"/>
    <mergeCell ref="H86:H87"/>
    <mergeCell ref="I86:I87"/>
    <mergeCell ref="Q86:Q87"/>
    <mergeCell ref="A86:A87"/>
    <mergeCell ref="B86:B87"/>
    <mergeCell ref="C86:C87"/>
    <mergeCell ref="D86:D87"/>
    <mergeCell ref="E86:E87"/>
    <mergeCell ref="R84:R85"/>
    <mergeCell ref="S84:S85"/>
    <mergeCell ref="T84:T85"/>
    <mergeCell ref="F84:F85"/>
    <mergeCell ref="G84:G85"/>
    <mergeCell ref="H84:H85"/>
    <mergeCell ref="I84:I85"/>
    <mergeCell ref="Q84:Q85"/>
    <mergeCell ref="A84:A85"/>
    <mergeCell ref="B84:B85"/>
    <mergeCell ref="C84:C85"/>
    <mergeCell ref="D84:D85"/>
    <mergeCell ref="E84:E85"/>
    <mergeCell ref="R82:R83"/>
    <mergeCell ref="S82:S83"/>
    <mergeCell ref="T82:T83"/>
    <mergeCell ref="F82:F83"/>
    <mergeCell ref="G82:G83"/>
    <mergeCell ref="H82:H83"/>
    <mergeCell ref="I82:I83"/>
    <mergeCell ref="Q82:Q83"/>
    <mergeCell ref="A82:A83"/>
    <mergeCell ref="B82:B83"/>
    <mergeCell ref="C82:C83"/>
    <mergeCell ref="D82:D83"/>
    <mergeCell ref="E82:E83"/>
    <mergeCell ref="R80:R81"/>
    <mergeCell ref="S80:S81"/>
    <mergeCell ref="T80:T81"/>
    <mergeCell ref="F80:F81"/>
    <mergeCell ref="G80:G81"/>
    <mergeCell ref="H80:H81"/>
    <mergeCell ref="I80:I81"/>
    <mergeCell ref="Q80:Q81"/>
    <mergeCell ref="A80:A81"/>
    <mergeCell ref="B80:B81"/>
    <mergeCell ref="C80:C81"/>
    <mergeCell ref="D80:D81"/>
    <mergeCell ref="E80:E81"/>
    <mergeCell ref="R78:R79"/>
    <mergeCell ref="S78:S79"/>
    <mergeCell ref="T78:T79"/>
    <mergeCell ref="F78:F79"/>
    <mergeCell ref="G78:G79"/>
    <mergeCell ref="H78:H79"/>
    <mergeCell ref="I78:I79"/>
    <mergeCell ref="Q78:Q79"/>
    <mergeCell ref="A78:A79"/>
    <mergeCell ref="B78:B79"/>
    <mergeCell ref="C78:C79"/>
    <mergeCell ref="D78:D79"/>
    <mergeCell ref="E78:E79"/>
    <mergeCell ref="R76:R77"/>
    <mergeCell ref="S76:S77"/>
    <mergeCell ref="T76:T77"/>
    <mergeCell ref="F76:F77"/>
    <mergeCell ref="G76:G77"/>
    <mergeCell ref="H76:H77"/>
    <mergeCell ref="I76:I77"/>
    <mergeCell ref="Q76:Q77"/>
    <mergeCell ref="A76:A77"/>
    <mergeCell ref="B76:B77"/>
    <mergeCell ref="C76:C77"/>
    <mergeCell ref="D76:D77"/>
    <mergeCell ref="E76:E77"/>
    <mergeCell ref="R74:R75"/>
    <mergeCell ref="S74:S75"/>
    <mergeCell ref="T74:T75"/>
    <mergeCell ref="F74:F75"/>
    <mergeCell ref="G74:G75"/>
    <mergeCell ref="H74:H75"/>
    <mergeCell ref="I74:I75"/>
    <mergeCell ref="Q74:Q75"/>
    <mergeCell ref="A74:A75"/>
    <mergeCell ref="B74:B75"/>
    <mergeCell ref="C74:C75"/>
    <mergeCell ref="D74:D75"/>
    <mergeCell ref="E74:E75"/>
    <mergeCell ref="R72:R73"/>
    <mergeCell ref="S72:S73"/>
    <mergeCell ref="T72:T73"/>
    <mergeCell ref="F72:F73"/>
    <mergeCell ref="G72:G73"/>
    <mergeCell ref="H72:H73"/>
    <mergeCell ref="I72:I73"/>
    <mergeCell ref="Q72:Q73"/>
    <mergeCell ref="A72:A73"/>
    <mergeCell ref="B72:B73"/>
    <mergeCell ref="C72:C73"/>
    <mergeCell ref="D72:D73"/>
    <mergeCell ref="E72:E73"/>
    <mergeCell ref="R70:R71"/>
    <mergeCell ref="S70:S71"/>
    <mergeCell ref="T70:T71"/>
    <mergeCell ref="F70:F71"/>
    <mergeCell ref="G70:G71"/>
    <mergeCell ref="H70:H71"/>
    <mergeCell ref="I70:I71"/>
    <mergeCell ref="Q70:Q71"/>
    <mergeCell ref="A70:A71"/>
    <mergeCell ref="B70:B71"/>
    <mergeCell ref="C70:C71"/>
    <mergeCell ref="D70:D71"/>
    <mergeCell ref="E70:E71"/>
    <mergeCell ref="R68:R69"/>
    <mergeCell ref="S68:S69"/>
    <mergeCell ref="T68:T69"/>
    <mergeCell ref="F68:F69"/>
    <mergeCell ref="G68:G69"/>
    <mergeCell ref="H68:H69"/>
    <mergeCell ref="I68:I69"/>
    <mergeCell ref="Q68:Q69"/>
    <mergeCell ref="A68:A69"/>
    <mergeCell ref="B68:B69"/>
    <mergeCell ref="C68:C69"/>
    <mergeCell ref="D68:D69"/>
    <mergeCell ref="E68:E69"/>
    <mergeCell ref="R66:R67"/>
    <mergeCell ref="S66:S67"/>
    <mergeCell ref="T66:T67"/>
    <mergeCell ref="F66:F67"/>
    <mergeCell ref="G66:G67"/>
    <mergeCell ref="H66:H67"/>
    <mergeCell ref="I66:I67"/>
    <mergeCell ref="Q66:Q67"/>
    <mergeCell ref="A66:A67"/>
    <mergeCell ref="B66:B67"/>
    <mergeCell ref="C66:C67"/>
    <mergeCell ref="D66:D67"/>
    <mergeCell ref="E66:E67"/>
    <mergeCell ref="R64:R65"/>
    <mergeCell ref="S64:S65"/>
    <mergeCell ref="T64:T65"/>
    <mergeCell ref="F64:F65"/>
    <mergeCell ref="G64:G65"/>
    <mergeCell ref="H64:H65"/>
    <mergeCell ref="I64:I65"/>
    <mergeCell ref="Q64:Q65"/>
    <mergeCell ref="A64:A65"/>
    <mergeCell ref="B64:B65"/>
    <mergeCell ref="C64:C65"/>
    <mergeCell ref="D64:D65"/>
    <mergeCell ref="E64:E65"/>
    <mergeCell ref="R62:R63"/>
    <mergeCell ref="S62:S63"/>
    <mergeCell ref="T62:T63"/>
    <mergeCell ref="F62:F63"/>
    <mergeCell ref="G62:G63"/>
    <mergeCell ref="H62:H63"/>
    <mergeCell ref="I62:I63"/>
    <mergeCell ref="Q62:Q63"/>
    <mergeCell ref="A62:A63"/>
    <mergeCell ref="B62:B63"/>
    <mergeCell ref="C62:C63"/>
    <mergeCell ref="D62:D63"/>
    <mergeCell ref="E62:E63"/>
    <mergeCell ref="R60:R61"/>
    <mergeCell ref="S60:S61"/>
    <mergeCell ref="T60:T61"/>
    <mergeCell ref="F60:F61"/>
    <mergeCell ref="G60:G61"/>
    <mergeCell ref="H60:H61"/>
    <mergeCell ref="I60:I61"/>
    <mergeCell ref="Q60:Q61"/>
    <mergeCell ref="A60:A61"/>
    <mergeCell ref="B60:B61"/>
    <mergeCell ref="C60:C61"/>
    <mergeCell ref="D60:D61"/>
    <mergeCell ref="E60:E61"/>
    <mergeCell ref="R58:R59"/>
    <mergeCell ref="S58:S59"/>
    <mergeCell ref="T58:T59"/>
    <mergeCell ref="F58:F59"/>
    <mergeCell ref="G58:G59"/>
    <mergeCell ref="H58:H59"/>
    <mergeCell ref="I58:I59"/>
    <mergeCell ref="Q58:Q59"/>
    <mergeCell ref="A58:A59"/>
    <mergeCell ref="B58:B59"/>
    <mergeCell ref="C58:C59"/>
    <mergeCell ref="D58:D59"/>
    <mergeCell ref="E58:E59"/>
    <mergeCell ref="R56:R57"/>
    <mergeCell ref="S56:S57"/>
    <mergeCell ref="T56:T57"/>
    <mergeCell ref="F56:F57"/>
    <mergeCell ref="G56:G57"/>
    <mergeCell ref="H56:H57"/>
    <mergeCell ref="I56:I57"/>
    <mergeCell ref="Q56:Q57"/>
    <mergeCell ref="A56:A57"/>
    <mergeCell ref="B56:B57"/>
    <mergeCell ref="C56:C57"/>
    <mergeCell ref="D56:D57"/>
    <mergeCell ref="E56:E57"/>
    <mergeCell ref="R54:R55"/>
    <mergeCell ref="S54:S55"/>
    <mergeCell ref="T54:T55"/>
    <mergeCell ref="F54:F55"/>
    <mergeCell ref="G54:G55"/>
    <mergeCell ref="H54:H55"/>
    <mergeCell ref="I54:I55"/>
    <mergeCell ref="Q54:Q55"/>
    <mergeCell ref="A54:A55"/>
    <mergeCell ref="B54:B55"/>
    <mergeCell ref="C54:C55"/>
    <mergeCell ref="D54:D55"/>
    <mergeCell ref="E54:E55"/>
    <mergeCell ref="R52:R53"/>
    <mergeCell ref="S52:S53"/>
    <mergeCell ref="T52:T53"/>
    <mergeCell ref="F52:F53"/>
    <mergeCell ref="G52:G53"/>
    <mergeCell ref="H52:H53"/>
    <mergeCell ref="I52:I53"/>
    <mergeCell ref="Q52:Q53"/>
    <mergeCell ref="A52:A53"/>
    <mergeCell ref="B52:B53"/>
    <mergeCell ref="C52:C53"/>
    <mergeCell ref="D52:D53"/>
    <mergeCell ref="E52:E53"/>
    <mergeCell ref="R50:R51"/>
    <mergeCell ref="S50:S51"/>
    <mergeCell ref="T50:T51"/>
    <mergeCell ref="F50:F51"/>
    <mergeCell ref="G50:G51"/>
    <mergeCell ref="H50:H51"/>
    <mergeCell ref="I50:I51"/>
    <mergeCell ref="Q50:Q51"/>
    <mergeCell ref="A50:A51"/>
    <mergeCell ref="B50:B51"/>
    <mergeCell ref="C50:C51"/>
    <mergeCell ref="D50:D51"/>
    <mergeCell ref="E50:E51"/>
    <mergeCell ref="R48:R49"/>
    <mergeCell ref="S48:S49"/>
    <mergeCell ref="T48:T49"/>
    <mergeCell ref="F48:F49"/>
    <mergeCell ref="G48:G49"/>
    <mergeCell ref="H48:H49"/>
    <mergeCell ref="I48:I49"/>
    <mergeCell ref="Q48:Q49"/>
    <mergeCell ref="A48:A49"/>
    <mergeCell ref="B48:B49"/>
    <mergeCell ref="C48:C49"/>
    <mergeCell ref="D48:D49"/>
    <mergeCell ref="E48:E49"/>
    <mergeCell ref="R46:R47"/>
    <mergeCell ref="S46:S47"/>
    <mergeCell ref="T46:T47"/>
    <mergeCell ref="F46:F47"/>
    <mergeCell ref="G46:G47"/>
    <mergeCell ref="H46:H47"/>
    <mergeCell ref="I46:I47"/>
    <mergeCell ref="Q46:Q47"/>
    <mergeCell ref="A46:A47"/>
    <mergeCell ref="B46:B47"/>
    <mergeCell ref="C46:C47"/>
    <mergeCell ref="D46:D47"/>
    <mergeCell ref="E46:E47"/>
    <mergeCell ref="R44:R45"/>
    <mergeCell ref="S44:S45"/>
    <mergeCell ref="T44:T45"/>
    <mergeCell ref="F44:F45"/>
    <mergeCell ref="G44:G45"/>
    <mergeCell ref="H44:H45"/>
    <mergeCell ref="I44:I45"/>
    <mergeCell ref="Q44:Q45"/>
    <mergeCell ref="A44:A45"/>
    <mergeCell ref="B44:B45"/>
    <mergeCell ref="C44:C45"/>
    <mergeCell ref="D44:D45"/>
    <mergeCell ref="E44:E45"/>
    <mergeCell ref="R42:R43"/>
    <mergeCell ref="S42:S43"/>
    <mergeCell ref="T42:T43"/>
    <mergeCell ref="F42:F43"/>
    <mergeCell ref="G42:G43"/>
    <mergeCell ref="H42:H43"/>
    <mergeCell ref="I42:I43"/>
    <mergeCell ref="Q42:Q43"/>
    <mergeCell ref="A42:A43"/>
    <mergeCell ref="B42:B43"/>
    <mergeCell ref="C42:C43"/>
    <mergeCell ref="D42:D43"/>
    <mergeCell ref="E42:E43"/>
    <mergeCell ref="R40:R41"/>
    <mergeCell ref="S40:S41"/>
    <mergeCell ref="T40:T41"/>
    <mergeCell ref="F40:F41"/>
    <mergeCell ref="G40:G41"/>
    <mergeCell ref="H40:H41"/>
    <mergeCell ref="I40:I41"/>
    <mergeCell ref="Q40:Q41"/>
    <mergeCell ref="A40:A41"/>
    <mergeCell ref="B40:B41"/>
    <mergeCell ref="C40:C41"/>
    <mergeCell ref="D40:D41"/>
    <mergeCell ref="E40:E41"/>
    <mergeCell ref="R38:R39"/>
    <mergeCell ref="S38:S39"/>
    <mergeCell ref="T38:T39"/>
    <mergeCell ref="F38:F39"/>
    <mergeCell ref="G38:G39"/>
    <mergeCell ref="H38:H39"/>
    <mergeCell ref="I38:I39"/>
    <mergeCell ref="Q38:Q39"/>
    <mergeCell ref="A38:A39"/>
    <mergeCell ref="B38:B39"/>
    <mergeCell ref="C38:C39"/>
    <mergeCell ref="D38:D39"/>
    <mergeCell ref="E38:E39"/>
    <mergeCell ref="R36:R37"/>
    <mergeCell ref="S36:S37"/>
    <mergeCell ref="T36:T37"/>
    <mergeCell ref="F36:F37"/>
    <mergeCell ref="G36:G37"/>
    <mergeCell ref="H36:H37"/>
    <mergeCell ref="I36:I37"/>
    <mergeCell ref="Q36:Q37"/>
    <mergeCell ref="A36:A37"/>
    <mergeCell ref="B36:B37"/>
    <mergeCell ref="C36:C37"/>
    <mergeCell ref="D36:D37"/>
    <mergeCell ref="E36:E37"/>
    <mergeCell ref="R34:R35"/>
    <mergeCell ref="S34:S35"/>
    <mergeCell ref="T34:T35"/>
    <mergeCell ref="F34:F35"/>
    <mergeCell ref="G34:G35"/>
    <mergeCell ref="H34:H35"/>
    <mergeCell ref="I34:I35"/>
    <mergeCell ref="Q34:Q35"/>
    <mergeCell ref="A34:A35"/>
    <mergeCell ref="B34:B35"/>
    <mergeCell ref="C34:C35"/>
    <mergeCell ref="D34:D35"/>
    <mergeCell ref="E34:E35"/>
    <mergeCell ref="R32:R33"/>
    <mergeCell ref="S32:S33"/>
    <mergeCell ref="T32:T33"/>
    <mergeCell ref="F32:F33"/>
    <mergeCell ref="G32:G33"/>
    <mergeCell ref="H32:H33"/>
    <mergeCell ref="I32:I33"/>
    <mergeCell ref="Q32:Q33"/>
    <mergeCell ref="A32:A33"/>
    <mergeCell ref="B32:B33"/>
    <mergeCell ref="C32:C33"/>
    <mergeCell ref="D32:D33"/>
    <mergeCell ref="E32:E33"/>
    <mergeCell ref="R30:R31"/>
    <mergeCell ref="S30:S31"/>
    <mergeCell ref="T30:T31"/>
    <mergeCell ref="F30:F31"/>
    <mergeCell ref="G30:G31"/>
    <mergeCell ref="H30:H31"/>
    <mergeCell ref="I30:I31"/>
    <mergeCell ref="Q30:Q31"/>
    <mergeCell ref="A30:A31"/>
    <mergeCell ref="B30:B31"/>
    <mergeCell ref="C30:C31"/>
    <mergeCell ref="D30:D31"/>
    <mergeCell ref="E30:E31"/>
    <mergeCell ref="R28:R29"/>
    <mergeCell ref="S28:S29"/>
    <mergeCell ref="T28:T29"/>
    <mergeCell ref="F28:F29"/>
    <mergeCell ref="G28:G29"/>
    <mergeCell ref="H28:H29"/>
    <mergeCell ref="I28:I29"/>
    <mergeCell ref="Q28:Q29"/>
    <mergeCell ref="A28:A29"/>
    <mergeCell ref="B28:B29"/>
    <mergeCell ref="C28:C29"/>
    <mergeCell ref="D28:D29"/>
    <mergeCell ref="E28:E29"/>
    <mergeCell ref="R26:R27"/>
    <mergeCell ref="S26:S27"/>
    <mergeCell ref="T26:T27"/>
    <mergeCell ref="F26:F27"/>
    <mergeCell ref="G26:G27"/>
    <mergeCell ref="H26:H27"/>
    <mergeCell ref="I26:I27"/>
    <mergeCell ref="Q26:Q27"/>
    <mergeCell ref="A26:A27"/>
    <mergeCell ref="B26:B27"/>
    <mergeCell ref="C26:C27"/>
    <mergeCell ref="D26:D27"/>
    <mergeCell ref="E26:E27"/>
    <mergeCell ref="R24:R25"/>
    <mergeCell ref="S24:S25"/>
    <mergeCell ref="T24:T25"/>
    <mergeCell ref="F24:F25"/>
    <mergeCell ref="G24:G25"/>
    <mergeCell ref="H24:H25"/>
    <mergeCell ref="I24:I25"/>
    <mergeCell ref="Q24:Q25"/>
    <mergeCell ref="A24:A25"/>
    <mergeCell ref="B24:B25"/>
    <mergeCell ref="C24:C25"/>
    <mergeCell ref="D24:D25"/>
    <mergeCell ref="E24:E25"/>
    <mergeCell ref="R22:R23"/>
    <mergeCell ref="S22:S23"/>
    <mergeCell ref="T22:T23"/>
    <mergeCell ref="F22:F23"/>
    <mergeCell ref="G22:G23"/>
    <mergeCell ref="H22:H23"/>
    <mergeCell ref="I22:I23"/>
    <mergeCell ref="Q22:Q23"/>
    <mergeCell ref="A22:A23"/>
    <mergeCell ref="B22:B23"/>
    <mergeCell ref="C22:C23"/>
    <mergeCell ref="D22:D23"/>
    <mergeCell ref="E22:E23"/>
    <mergeCell ref="R20:R21"/>
    <mergeCell ref="S20:S21"/>
    <mergeCell ref="T20:T21"/>
    <mergeCell ref="F20:F21"/>
    <mergeCell ref="G20:G21"/>
    <mergeCell ref="H20:H21"/>
    <mergeCell ref="I20:I21"/>
    <mergeCell ref="Q20:Q21"/>
    <mergeCell ref="A20:A21"/>
    <mergeCell ref="B20:B21"/>
    <mergeCell ref="C20:C21"/>
    <mergeCell ref="D20:D21"/>
    <mergeCell ref="E20:E21"/>
    <mergeCell ref="R18:R19"/>
    <mergeCell ref="S18:S19"/>
    <mergeCell ref="T18:T19"/>
    <mergeCell ref="F18:F19"/>
    <mergeCell ref="G18:G19"/>
    <mergeCell ref="H18:H19"/>
    <mergeCell ref="I18:I19"/>
    <mergeCell ref="Q18:Q19"/>
    <mergeCell ref="A18:A19"/>
    <mergeCell ref="B18:B19"/>
    <mergeCell ref="C18:C19"/>
    <mergeCell ref="D18:D19"/>
    <mergeCell ref="E18:E19"/>
    <mergeCell ref="R16:R17"/>
    <mergeCell ref="S16:S17"/>
    <mergeCell ref="T16:T17"/>
    <mergeCell ref="F16:F17"/>
    <mergeCell ref="G16:G17"/>
    <mergeCell ref="H16:H17"/>
    <mergeCell ref="I16:I17"/>
    <mergeCell ref="Q16:Q17"/>
    <mergeCell ref="A16:A17"/>
    <mergeCell ref="B16:B17"/>
    <mergeCell ref="C16:C17"/>
    <mergeCell ref="D16:D17"/>
    <mergeCell ref="E16:E17"/>
    <mergeCell ref="E1:F1"/>
    <mergeCell ref="E2:F2"/>
    <mergeCell ref="E3:F3"/>
    <mergeCell ref="E4:F4"/>
    <mergeCell ref="H14:H15"/>
    <mergeCell ref="E14:E15"/>
    <mergeCell ref="H1:P1"/>
    <mergeCell ref="H2:P2"/>
    <mergeCell ref="H3:P3"/>
    <mergeCell ref="J11:P11"/>
    <mergeCell ref="T14:T15"/>
    <mergeCell ref="A14:A15"/>
    <mergeCell ref="B14:B15"/>
    <mergeCell ref="C14:C15"/>
    <mergeCell ref="D14:D15"/>
    <mergeCell ref="F14:F15"/>
    <mergeCell ref="G14:G15"/>
    <mergeCell ref="S14:S15"/>
    <mergeCell ref="Q14:Q15"/>
    <mergeCell ref="R14:R15"/>
    <mergeCell ref="I14:I15"/>
  </mergeCells>
  <phoneticPr fontId="2" type="noConversion"/>
  <hyperlinks>
    <hyperlink ref="E3" r:id="rId1"/>
    <hyperlink ref="E4" r:id="rId2"/>
    <hyperlink ref="D14" r:id="rId3"/>
    <hyperlink ref="D16" r:id="rId4"/>
    <hyperlink ref="D18" r:id="rId5"/>
    <hyperlink ref="D20" r:id="rId6"/>
    <hyperlink ref="D22" r:id="rId7"/>
    <hyperlink ref="D24" r:id="rId8"/>
    <hyperlink ref="D26" r:id="rId9"/>
    <hyperlink ref="D28" r:id="rId10"/>
    <hyperlink ref="D30" r:id="rId11"/>
    <hyperlink ref="D32" r:id="rId12"/>
    <hyperlink ref="D34" r:id="rId13"/>
    <hyperlink ref="D36" r:id="rId14"/>
    <hyperlink ref="D38" r:id="rId15"/>
    <hyperlink ref="D40" r:id="rId16"/>
    <hyperlink ref="D42" r:id="rId17"/>
    <hyperlink ref="D44" r:id="rId18"/>
    <hyperlink ref="D46" r:id="rId19"/>
    <hyperlink ref="D48" r:id="rId20"/>
    <hyperlink ref="D50" r:id="rId21"/>
    <hyperlink ref="D52" r:id="rId22"/>
    <hyperlink ref="D54" r:id="rId23"/>
    <hyperlink ref="D56" r:id="rId24"/>
    <hyperlink ref="D58" r:id="rId25"/>
    <hyperlink ref="D60" r:id="rId26"/>
    <hyperlink ref="D62" r:id="rId27"/>
    <hyperlink ref="D64" r:id="rId28"/>
    <hyperlink ref="D66" r:id="rId29"/>
    <hyperlink ref="D68" r:id="rId30"/>
    <hyperlink ref="D70" r:id="rId31"/>
    <hyperlink ref="D72" r:id="rId32"/>
    <hyperlink ref="D74" r:id="rId33"/>
    <hyperlink ref="D76" r:id="rId34"/>
    <hyperlink ref="D78" r:id="rId35"/>
    <hyperlink ref="D80" r:id="rId36"/>
    <hyperlink ref="D82" r:id="rId37"/>
    <hyperlink ref="D84" r:id="rId38"/>
    <hyperlink ref="D86" r:id="rId39"/>
    <hyperlink ref="D88" r:id="rId40"/>
    <hyperlink ref="D90" r:id="rId41"/>
    <hyperlink ref="D92" r:id="rId42"/>
    <hyperlink ref="D94" r:id="rId43"/>
    <hyperlink ref="D96" r:id="rId44"/>
    <hyperlink ref="D98" r:id="rId45"/>
    <hyperlink ref="D100" r:id="rId46"/>
    <hyperlink ref="D102" r:id="rId47"/>
    <hyperlink ref="D104" r:id="rId48"/>
    <hyperlink ref="D106" r:id="rId49"/>
    <hyperlink ref="D108" r:id="rId50"/>
    <hyperlink ref="D110" r:id="rId51"/>
    <hyperlink ref="D112" r:id="rId52"/>
    <hyperlink ref="D114" r:id="rId53"/>
    <hyperlink ref="D116" r:id="rId54"/>
    <hyperlink ref="D118" r:id="rId55"/>
    <hyperlink ref="D120" r:id="rId56"/>
    <hyperlink ref="D122" r:id="rId57"/>
    <hyperlink ref="D124" r:id="rId58"/>
    <hyperlink ref="D126" r:id="rId59"/>
    <hyperlink ref="D128" r:id="rId60"/>
    <hyperlink ref="D130" r:id="rId61"/>
    <hyperlink ref="D132" r:id="rId62"/>
    <hyperlink ref="D134" r:id="rId63"/>
    <hyperlink ref="D136" r:id="rId64"/>
    <hyperlink ref="D138" r:id="rId65"/>
    <hyperlink ref="D140" r:id="rId66"/>
    <hyperlink ref="D142" r:id="rId67"/>
    <hyperlink ref="D144" r:id="rId68"/>
    <hyperlink ref="D146" r:id="rId69"/>
    <hyperlink ref="D148" r:id="rId70"/>
    <hyperlink ref="D150" r:id="rId71"/>
    <hyperlink ref="D152" r:id="rId72"/>
    <hyperlink ref="D154" r:id="rId73"/>
    <hyperlink ref="D156" r:id="rId74"/>
    <hyperlink ref="D158" r:id="rId75"/>
    <hyperlink ref="D160" r:id="rId76"/>
    <hyperlink ref="D162" r:id="rId77"/>
    <hyperlink ref="D164" r:id="rId78"/>
    <hyperlink ref="D166" r:id="rId79"/>
    <hyperlink ref="D168" r:id="rId80"/>
    <hyperlink ref="D170" r:id="rId81"/>
    <hyperlink ref="D172" r:id="rId82"/>
    <hyperlink ref="D174" r:id="rId83"/>
    <hyperlink ref="D176" r:id="rId84"/>
    <hyperlink ref="D178" r:id="rId85"/>
    <hyperlink ref="D180" r:id="rId86"/>
    <hyperlink ref="D182" r:id="rId87"/>
    <hyperlink ref="D184" r:id="rId88"/>
    <hyperlink ref="D186" r:id="rId89"/>
    <hyperlink ref="D188" r:id="rId90"/>
    <hyperlink ref="D190" r:id="rId91"/>
    <hyperlink ref="D192" r:id="rId92"/>
    <hyperlink ref="D194" r:id="rId93"/>
    <hyperlink ref="D196" r:id="rId94"/>
    <hyperlink ref="D198" r:id="rId95"/>
    <hyperlink ref="D200" r:id="rId96"/>
    <hyperlink ref="D202" r:id="rId97"/>
    <hyperlink ref="D204" r:id="rId98"/>
    <hyperlink ref="D206" r:id="rId99"/>
    <hyperlink ref="D208" r:id="rId100"/>
    <hyperlink ref="D210" r:id="rId101"/>
    <hyperlink ref="D212" r:id="rId102"/>
    <hyperlink ref="D214" r:id="rId103"/>
    <hyperlink ref="D216" r:id="rId104"/>
    <hyperlink ref="D218" r:id="rId105"/>
    <hyperlink ref="D220" r:id="rId106"/>
    <hyperlink ref="D222" r:id="rId107"/>
    <hyperlink ref="D224" r:id="rId108"/>
    <hyperlink ref="D226" r:id="rId109"/>
    <hyperlink ref="D228" r:id="rId110"/>
    <hyperlink ref="D230" r:id="rId111"/>
    <hyperlink ref="D232" r:id="rId112"/>
    <hyperlink ref="D234" r:id="rId113"/>
    <hyperlink ref="D236" r:id="rId114"/>
    <hyperlink ref="D238" r:id="rId115"/>
    <hyperlink ref="D240" r:id="rId116"/>
  </hyperlinks>
  <pageMargins left="0.75" right="0.75" top="1" bottom="1" header="0.5" footer="0.5"/>
  <pageSetup paperSize="9" orientation="portrait"/>
  <headerFooter alignWithMargins="0"/>
  <drawing r:id="rId1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>
      <selection activeCell="B50" sqref="B50"/>
    </sheetView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IniXP</dc:creator>
  <cp:lastModifiedBy>Елена Никитина</cp:lastModifiedBy>
  <cp:lastPrinted>2011-10-06T09:05:59Z</cp:lastPrinted>
  <dcterms:created xsi:type="dcterms:W3CDTF">2004-02-27T12:44:30Z</dcterms:created>
  <dcterms:modified xsi:type="dcterms:W3CDTF">2020-05-13T07:30:02Z</dcterms:modified>
</cp:coreProperties>
</file>