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image/x-wmf" Extension="wmf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C_sharp\charmante\oneSka\oneSka\bin\Debug\xlsTmpl\"/>
    </mc:Choice>
  </mc:AlternateContent>
  <bookViews>
    <workbookView xWindow="480" yWindow="135" windowWidth="11325" windowHeight="6990" activeTab="0"/>
  </bookViews>
  <sheets>
    <sheet name="Лист1" sheetId="1" r:id="rId1"/>
    <sheet name="Лист2" sheetId="2" r:id="rId2"/>
    <sheet name="Лист3" sheetId="3" r:id="rId3"/>
  </sheets>
  <calcPr calcId="125725" fullCalcOnLoad="1" calcMode="auto"/>
</workbook>
</file>

<file path=xl/sharedStrings.xml><?xml version="1.0" encoding="utf-8"?>
<sst xmlns="http://schemas.openxmlformats.org/spreadsheetml/2006/main" count="432" uniqueCount="432">
  <si>
    <t>г. Москва ул. Садовники д. 6</t>
  </si>
  <si>
    <t>Клиент:</t>
  </si>
  <si>
    <t>тел: +7-499-649-67-67</t>
  </si>
  <si>
    <t>Тел.:</t>
  </si>
  <si>
    <t>WWW.CONSOWEAR.RU</t>
  </si>
  <si>
    <t>e-mail:</t>
  </si>
  <si>
    <t>info@consowear.ru</t>
  </si>
  <si>
    <t>Бланк заказа</t>
  </si>
  <si>
    <t xml:space="preserve"> - количество заказанного товара указывайте в полях ГОЛУБОГО цвета</t>
  </si>
  <si>
    <t xml:space="preserve"> - свою контактную информацию указывайте в полях ЗЕЛЁНОГО цвета</t>
  </si>
  <si>
    <t xml:space="preserve"> - нажмите на ссылку для просмотра информации о товаре на нашем сайте</t>
  </si>
  <si>
    <t/>
  </si>
  <si>
    <t>№ п/п</t>
  </si>
  <si>
    <t>Код товара</t>
  </si>
  <si>
    <t>Артикул</t>
  </si>
  <si>
    <t>Наименование</t>
  </si>
  <si>
    <t>Цвет</t>
  </si>
  <si>
    <t>Состав</t>
  </si>
  <si>
    <t>Размерный ряд</t>
  </si>
  <si>
    <t>база, руб.</t>
  </si>
  <si>
    <t>Количество</t>
  </si>
  <si>
    <t>Сумма:база, руб.</t>
  </si>
  <si>
    <t>Описание</t>
  </si>
  <si>
    <t>&lt;КОДТОВАРА&gt;</t>
  </si>
  <si>
    <t>&lt;РР01&gt;</t>
  </si>
  <si>
    <t>&lt;РР02&gt;</t>
  </si>
  <si>
    <t>&lt;РР03&gt;</t>
  </si>
  <si>
    <t>&lt;РР04&gt;</t>
  </si>
  <si>
    <t>&lt;РР05&gt;</t>
  </si>
  <si>
    <t>&lt;РР06&gt;</t>
  </si>
  <si>
    <t>&lt;РР07&gt;</t>
  </si>
  <si>
    <t>&lt;РР08&gt;</t>
  </si>
  <si>
    <t>&lt;РР09&gt;</t>
  </si>
  <si>
    <t>Коллекция: Колготки фантазия ОЗ</t>
  </si>
  <si>
    <t>DIAMOND pantacollant - savage</t>
  </si>
  <si>
    <t>Р12. Леггинсы женские</t>
  </si>
  <si>
    <t>фисташковый</t>
  </si>
  <si>
    <t>80% полиамид, 20% эластан</t>
  </si>
  <si>
    <t>S/M</t>
  </si>
  <si>
    <t>L/XL</t>
  </si>
  <si>
    <t>Элегантные пантаколланты из лайкры облегающего силуэта. Однородные по всей длине ноги с мягким эластичным поясом и комфортной посадкой. Прекрасно подойдут под платье или тунику. Будьте неотразимы в новом сезоне.</t>
  </si>
  <si>
    <t>x</t>
  </si>
  <si>
    <t>FOUR QUEENS aut. 20 - grigio</t>
  </si>
  <si>
    <t>Чулки женские</t>
  </si>
  <si>
    <t>серый</t>
  </si>
  <si>
    <t>85% полиамид, 15% эластан</t>
  </si>
  <si>
    <t>Эффектные чулки с оригинальным рисунком по всей длине ноги и резинкой на силиконовой поддержке. Модель превосходно подчёркивает красоту и стройность ног!</t>
  </si>
  <si>
    <t>JENIBRE - moro</t>
  </si>
  <si>
    <t>Леггинсы женские</t>
  </si>
  <si>
    <t>горький шоколад</t>
  </si>
  <si>
    <t>49% акрил, 26% полиамид, 21% шерсть, 4% эластан</t>
  </si>
  <si>
    <t>1/2</t>
  </si>
  <si>
    <t>3</t>
  </si>
  <si>
    <t>4</t>
  </si>
  <si>
    <t xml:space="preserve">Очаровательные леггинсы с вязаным кружевным рисунком. Идеально подчёркивают длину и стройность ног.  Плоские швы,  х/б ластовица и широкий эластичный пояс для особого комфорта.</t>
  </si>
  <si>
    <t>SIN CITY 40 aut. - nero/arancio</t>
  </si>
  <si>
    <t>чёрный/оранжевый</t>
  </si>
  <si>
    <t xml:space="preserve">Стильные чулки с контрастными лампасами и  резинкой. Идеально подчеркивают стройность ног. Широкая силиконовая резинка и укрепленный носочек - для особого удобства и комфорта.</t>
  </si>
  <si>
    <t>SIN CITY 40 aut. - nero/azzuro</t>
  </si>
  <si>
    <t>чёрный/яркий голубой</t>
  </si>
  <si>
    <t>SIN CITY 40 aut. - nero/ciclamino</t>
  </si>
  <si>
    <t>чёрный/цикламен</t>
  </si>
  <si>
    <t>SIN CITY 40 aut. - nero/giallo</t>
  </si>
  <si>
    <t>чёрный/жёлтый</t>
  </si>
  <si>
    <t>SIN CITY 40 aut. - nero/verde</t>
  </si>
  <si>
    <t>чёрный/зелёный</t>
  </si>
  <si>
    <t>Коллекция: Колготки детские Arina Millionare</t>
  </si>
  <si>
    <t xml:space="preserve">BIBIANNA 50  - nero</t>
  </si>
  <si>
    <t>Колготки детские</t>
  </si>
  <si>
    <t>черный</t>
  </si>
  <si>
    <t>82% полиамид, 15% эластан, 3% хлопок</t>
  </si>
  <si>
    <t>1</t>
  </si>
  <si>
    <t>2</t>
  </si>
  <si>
    <t>5</t>
  </si>
  <si>
    <t>Тонкие колготки для девочек с очаровательным орнаментом по всей длине ноги.</t>
  </si>
  <si>
    <t>CELESTE 40 - night</t>
  </si>
  <si>
    <t>тёмно-синий</t>
  </si>
  <si>
    <t>Элегантные колготки с нежным жаккардовым рисунком для маленьких модниц.</t>
  </si>
  <si>
    <t>DANZITA 40 - antracite</t>
  </si>
  <si>
    <t>антрацит</t>
  </si>
  <si>
    <t>Элегантные колготки с модным геометрическим рисунком для очаровательных девочек.</t>
  </si>
  <si>
    <t>DANZITA 40 - blu scuro</t>
  </si>
  <si>
    <t>иссиня-черный</t>
  </si>
  <si>
    <t>DANZITA 40 - night</t>
  </si>
  <si>
    <t>Коллекция: Колготки Lurex</t>
  </si>
  <si>
    <t>METALLICA lurex - orange/oro</t>
  </si>
  <si>
    <t>Колготки женские</t>
  </si>
  <si>
    <t>оранжевый/золотой</t>
  </si>
  <si>
    <t>72% полиамид, 15% эластан, 10% люрекс, 3% хлопок</t>
  </si>
  <si>
    <t>Элегантные колготки из тонкой деликатной сеточки с нежной люрексовой нитью.</t>
  </si>
  <si>
    <t>METALLICA lurex - pistacchio/argento</t>
  </si>
  <si>
    <t>ярко-фисташковый/серебряный</t>
  </si>
  <si>
    <t>MEXICO pantacollant lurex 40 - moro/oro</t>
  </si>
  <si>
    <t>горький шоколад/золотой</t>
  </si>
  <si>
    <t>Ультрамодные лосины из особо мягкой блестящей люрексовой нити с эффектным рисунком в объёмный горох.</t>
  </si>
  <si>
    <t>MEXICO pantacollant lurex 40 - nero/argento</t>
  </si>
  <si>
    <t>черный/серебряный</t>
  </si>
  <si>
    <t>MEXICO pantacollant lurex 40 - nero/oro</t>
  </si>
  <si>
    <t>черный/золотой</t>
  </si>
  <si>
    <t>MUROM aut lurex 40 - bronzo/rosso/oro</t>
  </si>
  <si>
    <t>бронза/красный/золотой</t>
  </si>
  <si>
    <t>90% полиамид, 8% эластан, 2% люрекс</t>
  </si>
  <si>
    <t xml:space="preserve">Элегантные, модные чулочки из микросетки на удобной силиконовой  поддержке, с  эффектной передней шнуровкой из контрастных нитей и очаровательными мерцающими точками из люрекса.Прекрасно сочетаются с любым вечерним туалетом .</t>
  </si>
  <si>
    <t>NAZARET pantacollant lurex - nero/argento</t>
  </si>
  <si>
    <t>Ультра модные лосины из блестящей люрексовой нити с эффектным цветочным рисунком.</t>
  </si>
  <si>
    <t>NAZARET pantacollant lurex - nero/oro</t>
  </si>
  <si>
    <t>RIA pantacollant lurex - cobalto/argento</t>
  </si>
  <si>
    <t>ярко-синий/серебряный</t>
  </si>
  <si>
    <t>77% полиамид, 15% эластан, 5% люрекс, 3% хлопок</t>
  </si>
  <si>
    <t>Ультрамодные пантаколланты из блестящей люрексовой нити с эффектным рисунком в мелкую сеточку и оригинальной кружевной резинкой.</t>
  </si>
  <si>
    <t>RIA pantacollant lurex - fuxia/argento</t>
  </si>
  <si>
    <t>ярко-розовый/серебряный</t>
  </si>
  <si>
    <t>RIA pantacollant lurex - nero/argento</t>
  </si>
  <si>
    <t>RIA pantacollant lurex - nero/oro</t>
  </si>
  <si>
    <t>RIA pantacollant lurex - orange/oro</t>
  </si>
  <si>
    <t>RIA pantacollant lurex - pistacchio/argento</t>
  </si>
  <si>
    <t>RIA pantacollant lurex - rosso/argento</t>
  </si>
  <si>
    <t>красный/серебряный</t>
  </si>
  <si>
    <t>RIA pantacollant lurex - uva/argento</t>
  </si>
  <si>
    <t>сливовый/серебро</t>
  </si>
  <si>
    <t>RODOLFA lurex - nero/argento</t>
  </si>
  <si>
    <t>RODOLFA lurex - nero/oro</t>
  </si>
  <si>
    <t>ROSTOV lurex 30 - vinasse/argento</t>
  </si>
  <si>
    <t>сиреневый/серебряный</t>
  </si>
  <si>
    <t>74% полиамид, 15% эластан, 8% люрекс, 3% хлопок</t>
  </si>
  <si>
    <t xml:space="preserve">Элегантные  колготки с  роскошной задней стрелкой  из блестящих люрексовых нитей по всей длине ноги и мерцающей бабочкой в виде татуаж. Великолепно подчеркивают длину и стройность ног, а также изысканный вкус их обладательницы.</t>
  </si>
  <si>
    <t>VENESUELA pantacollant lurex 20 - nero/argento</t>
  </si>
  <si>
    <t>Ультрамодные пантаколланты из особо мягкой блестящей люрексовой нити с эффектным рисунком в мелкую сеточку. Прекрасное решение для тематической вечеринки.</t>
  </si>
  <si>
    <t>VENESUELA pantacollant lurex 20 - nero/oro</t>
  </si>
  <si>
    <t>Коллекция: Колготки фантазия ВЛ</t>
  </si>
  <si>
    <t>ALLEVIARE 20 aut. - cognac</t>
  </si>
  <si>
    <t>телесный с оттенком коньяка</t>
  </si>
  <si>
    <t>Оригинальные чулки с контрастным рисунком в виде цепочек разной длины, которые завершаются замочком с фирменным логотипом. Силиконовая резинка и укрепленный носочек - для особого комфорта.</t>
  </si>
  <si>
    <t>ALLEVIARE 20 aut. - nero</t>
  </si>
  <si>
    <t>чёрный</t>
  </si>
  <si>
    <t>ALLEVIARE 20 aut. - vanda/nero</t>
  </si>
  <si>
    <t>натуральный светлый/чёрный</t>
  </si>
  <si>
    <t>BIANCA aut. - vanda/nero</t>
  </si>
  <si>
    <t>Фантазийные чулки со стрелой и узором по задней детали. Прекрасный аксессуар для создания ослепительного образа! Однотонная силиконовая резинка и укрепленный носок - для особого комфорта.</t>
  </si>
  <si>
    <t>BRITNY 20 aut. - nero</t>
  </si>
  <si>
    <t>Эффектные чулки под пояс. Украшены геометрическим и цветочным орнаментом по всей длине изделия. Чулки станут завершающим штрихом вечернего наряда. Укрепленный носочек обеспечивает дополнительный комфорт.</t>
  </si>
  <si>
    <t>CLAUDIA 40 pantacollant - nero</t>
  </si>
  <si>
    <t>Укороченные пантаколланты с геометрическим орнаментом и ажурной резинкой по низу. Незаменимый аксессуар для коктейльной вечеринки и создания озорного образа. Широкий эластичный пояс, хлопковая ластовица и плоские швы - для особого комфорта.</t>
  </si>
  <si>
    <t>EDITH pantacollant - nero</t>
  </si>
  <si>
    <t>Ультрамодные укороченные пантаколланты из сетки с эффектным дизайном. Идеальны для создания нескучных образов! Эластичный пояс и хлопковая ластовица - для особого комфорта.</t>
  </si>
  <si>
    <t>KIM pantacollant - nero</t>
  </si>
  <si>
    <t>Экстравагантные пантаколланты из ажурной сетки с эффектным, гламурным рисунком. Прекрасно подходят для создания ультрамодного образа. Удобный эластичный пояс и хлопковая ластовица дарят дополнительный комфорт.</t>
  </si>
  <si>
    <t>LOVE - bianco</t>
  </si>
  <si>
    <t>белый</t>
  </si>
  <si>
    <t>Элегантные женские колготки из мелкой классический сетки. Имеют элегантный узкий пояс и хлопковую ластовицу.</t>
  </si>
  <si>
    <t>MAXIMA 20 parigina - daino/bianco</t>
  </si>
  <si>
    <t>Получулки женские</t>
  </si>
  <si>
    <t>телесный загар/белый</t>
  </si>
  <si>
    <t>Элегантные париджины на широкой резинке с узором "мелкий горох". Идеально подчёркивают стройность ног.</t>
  </si>
  <si>
    <t>NEMETONA 30 parigina - daino</t>
  </si>
  <si>
    <t>телесный с дымчатым оттенком</t>
  </si>
  <si>
    <t>Ультрамодные высокие гольфины с элегантными тонкими полосками. Актуальное предложение последнего сезона. Плотный укрепленный носочек и широкая эластичная резинка для особого комфорта.</t>
  </si>
  <si>
    <t>PATTI pantacollant 20/40 - nero</t>
  </si>
  <si>
    <t>Оригинальные пантаколланты из двух видов ткани: до середины колена – плотное сетчатое полотно, а снизу – блестящая жатая ткань. Модель дополнит яркий образ на вечеринке. Широкий эластичный пояс, хлопковая ластовица, плоские швы - для особого комфорта.</t>
  </si>
  <si>
    <t>PEGGY gamb. - beige</t>
  </si>
  <si>
    <t>Гольфы женские</t>
  </si>
  <si>
    <t>бежевый</t>
  </si>
  <si>
    <t>UN</t>
  </si>
  <si>
    <t>Оригинальные гольфы из микросетки со сложным ажурным рисунком. Прекрасный аксессуар и дополнение к игривому весеннему или летнему наряду. Классическая длина, комфортная резинка, укрепленный носок - для особого комфорта.</t>
  </si>
  <si>
    <t>REBECCA 20 aut. - vanda/nero</t>
  </si>
  <si>
    <t>Стильные чулки с оригинальным фантазийным принтом. Они станут прекрасным аксессуаром для весеннего и летнего образов. Эластичная коронка с силиконовыми вставками и укрепленный носочек обеспечивают непревзойденный комфорт.</t>
  </si>
  <si>
    <t>SEXY STYLE pantacollant - antracite</t>
  </si>
  <si>
    <t>Оригинальные пантаколланты в сетку и модной стрелкой по задней детали и оригинальной формой носка. Они станут прекрасным аксессуаром для наряда к вечеринки. Широкий эластичный пояс, хлопковая ластовица и плоские швы обеспечат непревзойденный комфорт.</t>
  </si>
  <si>
    <t>SEXY STYLE pantacollant - moorish</t>
  </si>
  <si>
    <t>SEXY STYLE pantacollant - nero</t>
  </si>
  <si>
    <t>SILVERSTINI - antracite</t>
  </si>
  <si>
    <t xml:space="preserve">Великолепные колготки из деликатной сетки с модным геометрическим узором и фактурным рисунком по задней детали. Плоские швы, укрепленный носочек, х/б ластовица и эластичный пояс для особого комфорта. </t>
  </si>
  <si>
    <t>SILVERSTINI - moorish</t>
  </si>
  <si>
    <t>TENDA DA SOLE 20 aut. - marrone-chiaro</t>
  </si>
  <si>
    <t>светло-каштановый</t>
  </si>
  <si>
    <t>Великолепные чулки для прекрасных дам. Оригинальная резинка на силиконовой основе для удобной носки без пояса. Стильный рисунок в виде кокетливых бантиков по всей длине ноги. Чулки идеально подчеркивают длину и стройность ног. Состав: 85% - полиамид, 15% - эластан.</t>
  </si>
  <si>
    <t>TIRAMISSU completo - giallo</t>
  </si>
  <si>
    <t>Р12. Комплект леггинсы+перчатки</t>
  </si>
  <si>
    <t>жёлтый</t>
  </si>
  <si>
    <t>Ультрамодные лосины из нежной сетки с эффектным геометрическим рисунком. Стильные перчатки служат прекрасным дополнением к этому комплекту. Х/б ластовица, укрепленный носочек.</t>
  </si>
  <si>
    <t>TIRAMISSU completo - pistaccio</t>
  </si>
  <si>
    <t>VETTIRA 20 - nero</t>
  </si>
  <si>
    <t xml:space="preserve">Эффектные колготки с оригинальной имитацией лосин. Изящная цветочная коронка и стильные штрипки предают изделию особый шарм. Этот акссесуар идеально сочетается  с любым дамским туалетом. Плоские швы, укрепленный носочек, х/б ластовица и широкий эластичный пояс для особого комфорта.</t>
  </si>
  <si>
    <t>Коллекция: Колготки детские Arina Ballerina</t>
  </si>
  <si>
    <t>CAPRI 60 - rosa</t>
  </si>
  <si>
    <t>Леггинсы детские Arina Ballerina</t>
  </si>
  <si>
    <t>розовый</t>
  </si>
  <si>
    <t>73% полиамид, 24% эластан, 3% хлопок</t>
  </si>
  <si>
    <t>116-122</t>
  </si>
  <si>
    <t>128-134</t>
  </si>
  <si>
    <t>140-146</t>
  </si>
  <si>
    <t>152-158</t>
  </si>
  <si>
    <t>160-164</t>
  </si>
  <si>
    <t>GRAZIA 40 - rosa</t>
  </si>
  <si>
    <t>Коллекция: Колготки Intreccio</t>
  </si>
  <si>
    <t>AFFETTO aut. 20 - daino</t>
  </si>
  <si>
    <t>Чулки женские классические</t>
  </si>
  <si>
    <t>83% полиамид, 17% эластан</t>
  </si>
  <si>
    <t>Шелковистые матовые женские чулки плотностью 20 den с кружевной резинкой 9 см. на силиконовой основе. Формованная нога.</t>
  </si>
  <si>
    <t>AFFETTO aut. 40 - daino</t>
  </si>
  <si>
    <t>Шелковистые матовые женские чулки плотностью 40 den с кружевной резинкой 9 см. на силиконовой основе. Формованная нога.</t>
  </si>
  <si>
    <t>BEAUTY 8 - bronzo</t>
  </si>
  <si>
    <t>Колготки женские классические с шортиками без ластовицы</t>
  </si>
  <si>
    <t>бронзовый</t>
  </si>
  <si>
    <t>92% полиамид, 8% эластан</t>
  </si>
  <si>
    <t>Шелковистые матовые женские колготки с имитацией шортиков. Классическая посадка, плоский шов, укрепленный мысок.</t>
  </si>
  <si>
    <t>BEAUTY 8 - nero</t>
  </si>
  <si>
    <t>CABARET - fumo</t>
  </si>
  <si>
    <t>Чулки женские сетка</t>
  </si>
  <si>
    <t>тёмно-серый</t>
  </si>
  <si>
    <t>Элегантные женские чулки из тончайшей сетки с кружевной резинкой на силиконовой основе.</t>
  </si>
  <si>
    <t>CHARM 20 - bianco</t>
  </si>
  <si>
    <t>Колготки женские классические</t>
  </si>
  <si>
    <t>Шелковистые матовые женские колготки плотностью 20 den с имитацией элегантных ажурных трусиков. Классическая посадка, плоский шов, укрепленный мысок, хлопковая ластовица, формованная нога .</t>
  </si>
  <si>
    <t>CHARM 20 - naturel</t>
  </si>
  <si>
    <t>телесный натуральный</t>
  </si>
  <si>
    <t>CHARM 40 - daino</t>
  </si>
  <si>
    <t>Шелковистые матовые женские колготки плотностью 40 den с имитацией элегантных ажурных трусиков. Классическая посадка, плоский шов, укрепленный мысок, хлопковая ластовица, формованная нога .</t>
  </si>
  <si>
    <t>CHARM 70 - bronzo</t>
  </si>
  <si>
    <t>Шелковистые матовые женские колготки плотностью 70 den с имитацией элегантных ажурных трусиков. Классическая посадка, плоский шов, укрепленный мысок, хлопковая ластовица, формованная нога .</t>
  </si>
  <si>
    <t>COTONE stile 150 - fumo</t>
  </si>
  <si>
    <t>60% хлопок, 35% полиамид, 5% эластан</t>
  </si>
  <si>
    <t>5 (XL)</t>
  </si>
  <si>
    <t>Теплые женские хлопковые колготки плотностью 150 den. Классическая посадка, удобный пояс, плоский шов, хлопковая ластовица.</t>
  </si>
  <si>
    <t>DIVA 20 - bianco</t>
  </si>
  <si>
    <t>Шелковистые матовые женские колготки плотностью 20 den прозрачные по всей длине ноги. Классическая посадка, плоский шов, укрепленный мысок, хлопковая ластовица, формованная нога .</t>
  </si>
  <si>
    <t>DIVA 40 - daino</t>
  </si>
  <si>
    <t>Шелковистые матовые женские колготки плотностью 40 den прозрачные по всей длине ноги. Классическая посадка, плоский шов, укрепленный мысок, хлопковая ластовица, формованная нога .</t>
  </si>
  <si>
    <t>DOLCE VB 150 - fumo</t>
  </si>
  <si>
    <t>84% полиамид, 13% эластан, 3% хлопок</t>
  </si>
  <si>
    <t>Женские колготки из микрофибры плотностью 150 den, с эффектом бархатистости. Заниженная талия с удобным широким поясом, плоский шов, хлопковая ластовица и уплотненный мысок.</t>
  </si>
  <si>
    <t>DOLCE VB 80 - fumo</t>
  </si>
  <si>
    <t>80% полиамид, 17% эластан, 3% хлопок</t>
  </si>
  <si>
    <t>Женские колготки из микрофибры плотностью 80 den, с эффектом бархатистости. Заниженная талия с удобным широким поясом, плоский шов, хлопковая ластовица и уплотненный мысок.</t>
  </si>
  <si>
    <t>ENIGMA - night</t>
  </si>
  <si>
    <t>Леггинсы женские классические</t>
  </si>
  <si>
    <t>95% хлопок, 5% эластан</t>
  </si>
  <si>
    <t>Женские хлопковые леггинсы, имитирующие брюки, с функциональными накладными задними карманами. Удобный брючный пояс со втачной резинкой со штрипками. Плоские швы.</t>
  </si>
  <si>
    <t>FATA 150 - bianco</t>
  </si>
  <si>
    <t>83% полиамид, 14% эластан, 3% хлопок</t>
  </si>
  <si>
    <t>Женские колготки из микрофибры плотностью 150 den, с эффектом бархатистости. Классическая посадка с удобным поясом, плоский шов, хлопковая ластовица и укрепленный мысок.</t>
  </si>
  <si>
    <t>FATA 150 - fumo</t>
  </si>
  <si>
    <t>FLIRT VB 20 - bianco</t>
  </si>
  <si>
    <t>Шелковистые матовые женские колготки плотностью 20 den с заниженной талией и с широким анатомическим поясом, плоский шов, укрепленный мысок, хлопковая ластовица, формованная нога .</t>
  </si>
  <si>
    <t>FLIRT VB 20 - daino</t>
  </si>
  <si>
    <t>FLIRT VB 20 - elefant</t>
  </si>
  <si>
    <t>FLIRT VB 20 - naturel</t>
  </si>
  <si>
    <t>FLIRT VB 40 - bronzo</t>
  </si>
  <si>
    <t>Шелковистые матовые женские колготки плотностью 40 den с заниженной талией и с широким анатомическим поясом, плоский шов, укрепленный мысок, хлопковая ластовица, формованная нога .</t>
  </si>
  <si>
    <t>GLAM 80 - ritelly</t>
  </si>
  <si>
    <t>темный оливковый</t>
  </si>
  <si>
    <t xml:space="preserve">Стильные женские пантаколланты  из микрофибры плотностью 80 den, с эффектом бархатистости исполнены в ярких и модных цветах. Леггинсы имеют заниженную талию, хлопковую ластовицу и комфортный плоский шов.</t>
  </si>
  <si>
    <t>GRAZIA 120 - bianco</t>
  </si>
  <si>
    <t>Шорты утягивающие высокие</t>
  </si>
  <si>
    <t>62% полиамид, 35% эластан, 3% хлопок</t>
  </si>
  <si>
    <t>6</t>
  </si>
  <si>
    <t>7</t>
  </si>
  <si>
    <t>Уникальные моделирующие шортики супер высокой посадки типа «Грация» со сложной анатомической конструкцией. За счет правильно распределенного давления в зонах уплотнения, «Грация» отлично утягивает и моделирует линии тела. Поддерживающие ленты и вставки помогают достичь максимального эффекта «плоского животика» и «бразильского пуш-ап», деликатно корректируя бедра и ягодицы. Высокая корсетная посадка, плотно облегающая торс, и мягкие широкие ленты, завершающие изделие, позволяют избегать нежелательной деформации фигуры. Изделие обработано плоскими швами и имеет ластовицы разной формы в зависимости от размера изделия. Уникальная фактура микрофибры придает «Грации» особую эластичность. Отличное предложение для экстренной коррекции фигуры и повседневной носки.</t>
  </si>
  <si>
    <t>INTRIGANTE - fumo</t>
  </si>
  <si>
    <t>Колготки женские сетка</t>
  </si>
  <si>
    <t>Элегантные женские колготки из тончайшей сетки с комфортным широким поясом и хлопковой ластовицей.</t>
  </si>
  <si>
    <t>LIGHT CONTROL 10 - bronzo</t>
  </si>
  <si>
    <t>Колготки женские классические с легким поддерживающим эффектом</t>
  </si>
  <si>
    <t>Уникальные шелковистые матовые женские колготки плотностью 10 den с имитацией шортиков, выполненных из фактурного полотна. Шортики обладают легким корректирующим эффектом в области живота. Классическая посадка, плоский шов, укрепленный мысок, хлопковая ластовица, формованная нога.</t>
  </si>
  <si>
    <t>OVERTONE - nero</t>
  </si>
  <si>
    <t>Леггинсы женские сетка</t>
  </si>
  <si>
    <t>Ультрамодные лосины из сетки с эффектной цветочной резинкой по низу.</t>
  </si>
  <si>
    <t>PRIMA 20 - daino</t>
  </si>
  <si>
    <t>Шелковистые матовые женские колготки плотностью 20 den с имитацией шортиков. Классическая посадка, плоский шов, укрепленный мысок, хлопковая ластовица.</t>
  </si>
  <si>
    <t>PRIMA 40 - bronzo</t>
  </si>
  <si>
    <t>Шелковистые матовые женские колготки плотностью 40 den с имитацией шортиков. Классическая посадка, плоский шов, укрепленный мысок, хлопковая ластовица.</t>
  </si>
  <si>
    <t>PRIMA 8 - bronzo</t>
  </si>
  <si>
    <t>Колготки женские классические с шортиками</t>
  </si>
  <si>
    <t>Шелковистые матовые женские колготки плотностью 8 den с имитацией шортиков. Классическая посадка, плоский шов, укрепленный мысок, хлопковая ластовица, формованная нога.</t>
  </si>
  <si>
    <t>Коллекция: Колготки Свадьба</t>
  </si>
  <si>
    <t>SP ALLEVIARE 20 aut. - bianco</t>
  </si>
  <si>
    <t>Оригинальные чулки с рисунком в виде цепочек разной длины, которые завершаются замочком с фирменным логотипом. Силиконовая резинка и укрепленный носочек - для особого комфорта. Идеально подойдут для свадебной церемонии.</t>
  </si>
  <si>
    <t>SP CITY LIGHT 40 aut. - bianco</t>
  </si>
  <si>
    <t>Изумительные чулки с эффектным вертикальным узором по всей длине ноги и кружевной коронкой. Идеально подчеркивают длину и стройность ног. Широкая силиконовая резинка - для особого комфорта. Идеальны для свадебной церемонии.</t>
  </si>
  <si>
    <t>SP FRANZINIO 20 aut. - avorio</t>
  </si>
  <si>
    <t>слоновая кость</t>
  </si>
  <si>
    <t>Элегантные чулки на широкой силиконовой поддержке. Оригинальный узор по передней детали подчеркнет красоту и стройность женских ножек. Великолепны для свадебной церемонии!</t>
  </si>
  <si>
    <t>SP FRANZINIO 20 aut. - bianco</t>
  </si>
  <si>
    <t>SP GOLDFISH 30 aut. - avorio</t>
  </si>
  <si>
    <t xml:space="preserve">Нежные чулочки с кружевной резинкой на  силиконовой поддержке и великолепным цветочным рисунком по всей длине ноги. Идеально подойдут для особых случаев.</t>
  </si>
  <si>
    <t>SP GOLDFISH 30 aut. - bianco</t>
  </si>
  <si>
    <t>SP INTARSIO DIAMANTE 40 aut. - avorio</t>
  </si>
  <si>
    <t>Изысканные чулки с принтом в виде мелких 'чешуек' и узорными линиями, образующими ромбы, по всей длине ноги. Силиконовая резинка и укрепленный носочек - для особого комфорта в самый важный день!</t>
  </si>
  <si>
    <t>SP INTARSIO DIAMANTE 40 aut. - bianco</t>
  </si>
  <si>
    <t>SP LOVE - bianco</t>
  </si>
  <si>
    <t>Стильные колготки из мелкой сеточки. Х/б ластовица и эластичный пояс для особого комфорта.</t>
  </si>
  <si>
    <t>SP MAGIC FOREST 40 aut. - bianco</t>
  </si>
  <si>
    <t xml:space="preserve">Чувственные чулочки из микросетки для свадебной церемонии. Фантазийный цветочный принт делает модель максимально эффектной!  Широкая кружевная резинка на силиконовой основе - для особого комфорта.</t>
  </si>
  <si>
    <t>SP MANTELLA 20 aut. - rosa salmone</t>
  </si>
  <si>
    <t>нежно-розовый</t>
  </si>
  <si>
    <t>Очаровательные чулочки на кружевной резинке с силиконовой поддержкой. Нежный рисунок в виде бабочек определяет стилистику модели. Великолепный подарок для прекрасных дам!</t>
  </si>
  <si>
    <t>SP MESSINA 20 aut. - bianco</t>
  </si>
  <si>
    <t>Стильные чулки для прекрасных дам с цветочным орнаментом. Фактурная резинка на силиконовой основе для удобной носки без пояса. Самое изысканное украшение для ножек невесты!Состав: 85% - полиамид, 15% - эластан.</t>
  </si>
  <si>
    <t>SP RETE - bianco</t>
  </si>
  <si>
    <t>Стильные колготки из мелкой сеточки. Прекрасно сочетаются с любым вечерним туалетом и повседневным нарядом. Х/б ластовица, эластичный пояс для особого комфорта.</t>
  </si>
  <si>
    <t>SP SAPIENTE 30 - bianco</t>
  </si>
  <si>
    <t>Роскошные колготки с оригинальным переплетающимся цветочным рисунком по всей длине ноги и эффектным задним швом. Плоские швы, укрепленный носочек, х/б ластовица и широкий эластичный пояс - для особого комфорта. Идеальны для свадебной церемонии!</t>
  </si>
  <si>
    <t>SP SAPIENTE 30 - ghiaccio</t>
  </si>
  <si>
    <t>шампань</t>
  </si>
  <si>
    <t>SP STELLE BRILLANO 20 aut. - avorio</t>
  </si>
  <si>
    <t>Изящные чулки на кружевной силиконовой резинке с цветочным узором. Идеальны для особых случаев!</t>
  </si>
  <si>
    <t>SP STELLE BRILLANO 20 aut. - bianco</t>
  </si>
  <si>
    <t>SP TENTAZIONE 30 aut. - bianco</t>
  </si>
  <si>
    <t>Стильные колготки изнежной сетки, с имитацией чулок и фактурным рисунком. Х/б ластовица и эластичный пояс -для особого комфорта. Идеальны для невесты!</t>
  </si>
  <si>
    <t>SP TENTAZIONE 30 aut. - ghiaccio</t>
  </si>
  <si>
    <t>Коллекция: Колготки Lora Grig классика</t>
  </si>
  <si>
    <t>EFFECT 10 LG - nero</t>
  </si>
  <si>
    <t>Ультрамягкие матовые колготки плотностью 10 Den. Прозрачные по всей длине ноги. Заниженная посадка, уплотненный носок, плоские швы, хлопчатобумажная ластовица.</t>
  </si>
  <si>
    <t>FORMA 70 LG - antracite</t>
  </si>
  <si>
    <t>Колготки - антистресс класса "люкс". Произведены на самом современном оборудовании из двойной крученой нити. Классическая посадка с широким комфортным поясом, плоскими швами и хлопчатобумажной ластовицей. Колготки обладают массажным эффектом за счет зонального распределения давления и рекомендованы для ежедневной длительной носки.</t>
  </si>
  <si>
    <t>FORMA 70 LG - bronzo</t>
  </si>
  <si>
    <t>FORMA 70 LG - moro</t>
  </si>
  <si>
    <t>INVISIBLE 10 LG - nero</t>
  </si>
  <si>
    <t>Суперпрозрачные колготки, плотностью 10 Den с эффектом "Anti затяжек". Заниженная посадка, прозрачность по всей длине ноги, уплотненный носок, плоские швы, хлопчатобумажная ластовица.</t>
  </si>
  <si>
    <t>SOFT VITA 8 LG - nero</t>
  </si>
  <si>
    <t>Превосходные колготки класса «люкс» плотностью 8 den. Ультраприлегающий широкий пояс из лайкры 3D прекрасно ложится на талии, не оставляя следов на коже. Плоские швы, хлопчатобумажная ластовица, формованная стопа, укрепленный носочек.</t>
  </si>
  <si>
    <t>TEO 30 LG - platino</t>
  </si>
  <si>
    <t>серый в платиновый оттенок</t>
  </si>
  <si>
    <t>Великолепные колготки плотностью 30 Den с шелковистым эффектом. Классическая посадка с комфортным анатомическим поясом, плоскими швами и хлопчатобумажной ластовицей создают ощущение полного комфорта. Технология плетения 3D способствует высокому качеству, особой мягкости и прочности изделия.</t>
  </si>
  <si>
    <t>TEO 30 LG - violetto</t>
  </si>
  <si>
    <t>фиолетовый</t>
  </si>
  <si>
    <t>TEO 80 LG - oliva</t>
  </si>
  <si>
    <t>зеленая олива</t>
  </si>
  <si>
    <t>Превосходные шелковистые колготки плотностью 80 Den. Классическая посадка с широким комфортным анатомическим поясом, плоскими швами и хлопчатобумажной ластовицей. Особое плетение полотна придаёт изделию мягкость, шелковистость и насыщенность цветом.</t>
  </si>
  <si>
    <t>TEO 80 LG - platino</t>
  </si>
  <si>
    <t>TULLE 20 LG - platino</t>
  </si>
  <si>
    <t>Супермодные матовые колготки на основе микроячеек. За счет особого плетения обладают повышенной прочностью и отличным массажным эффектом. Классическая посадка, широкий пояс анатомического строения и хлопчатобумажная ластовица.</t>
  </si>
  <si>
    <t>WONDER VB 40 LG - moro</t>
  </si>
  <si>
    <t>Элегантные колготки деликатной плотности, двойного плетения с комфортным заниженным поясом правильного анатомического строения. Колготки класса "люкс" обладают особой нежностью полотна за счет использования нитей высокого качества и новой технологии оплетов. Плоские швы, хлопчатобумажная ластовица, укрепленный носочек.</t>
  </si>
  <si>
    <t>Коллекция: Колготки Lora Grig фантазия</t>
  </si>
  <si>
    <t>LANUGINE 80 pantacollant LG - nero</t>
  </si>
  <si>
    <t>Эффектные леггинсы из матовой, не прозрачной микрофибры, с оригинальными, многослойными коронками на лодыжках. Классическая посадка, комфортный пояс правильного анатомического строения, хлопчатобумажная ластовица и плоские швы для особого комфорта.</t>
  </si>
  <si>
    <t>Коллекция: Колготки детские Intreccio bambini</t>
  </si>
  <si>
    <t>CLASSIC 40 - rosa</t>
  </si>
  <si>
    <t>Детские полиамидные колготки плотностью 40 ден, прозрачные по всей длине ноги. Хлопковая ластовица, плоские швы, укрепленный носок – для особого комфорта.</t>
  </si>
  <si>
    <t>PERLA 60 - blu scuro</t>
  </si>
  <si>
    <t>темно-синий</t>
  </si>
  <si>
    <t>85% полиамид, 12% эластан, 3% хлопок</t>
  </si>
  <si>
    <t>104-110</t>
  </si>
  <si>
    <t>Фантазийные колготки с плоским швом и ластовицей из хлопка.</t>
  </si>
  <si>
    <t>PRIMULA 40 - cognac</t>
  </si>
  <si>
    <t>телесный</t>
  </si>
  <si>
    <t>см. на упаковке</t>
  </si>
  <si>
    <t>Детские полиамидные колготки с фантазийным рисунком.</t>
  </si>
  <si>
    <t>PRIMULA 40 - night</t>
  </si>
  <si>
    <t>VIOLA 40 - blu scuro</t>
  </si>
  <si>
    <t>91% полиамид, 7% эластан, 2% хлопок</t>
  </si>
  <si>
    <t>Фантазийные колготки с плоским швом, укреплённым носком и ластовицей из хлопка.</t>
  </si>
  <si>
    <t>Коллекция: Колготки Intreccio фантазия</t>
  </si>
  <si>
    <t>CAFFE LATTE 40 aut. - daino/diano</t>
  </si>
  <si>
    <t>Чулки женские фантазийные</t>
  </si>
  <si>
    <t xml:space="preserve">Чувственные чулки с оригинальным  дизайном коронки, эффектной  стрелкой и шелковой розочкой-бантиком по задней детали изделия.  Силиконовая резинка - для особого  комфорта.</t>
  </si>
  <si>
    <t>GL1502 - светло-бежевый</t>
  </si>
  <si>
    <t>Гетры женские</t>
  </si>
  <si>
    <t>светло-бежевый</t>
  </si>
  <si>
    <t>100% акрил</t>
  </si>
  <si>
    <t>GL1504 - светло-бежевый</t>
  </si>
  <si>
    <t>GL1507 - светло-бежевый</t>
  </si>
  <si>
    <t>GLF1508 - черно-белый</t>
  </si>
  <si>
    <t>черно-белый</t>
  </si>
  <si>
    <t>GLF1509 - белый/тёмно-синий</t>
  </si>
  <si>
    <t>белый/тёмно-синий</t>
  </si>
  <si>
    <t>GLF1509 - тёмно-синий/белый</t>
  </si>
  <si>
    <t>тёмно-синий/белый</t>
  </si>
  <si>
    <t>GLF1509 - черно-белый</t>
  </si>
  <si>
    <t>GLF1510 - белый/тёмно-синий</t>
  </si>
  <si>
    <t>GLF1510 - тёмно-синий/белый</t>
  </si>
  <si>
    <t>GLF1510 - черно-белый</t>
  </si>
  <si>
    <t>GLF1511 - темно/синий-белый</t>
  </si>
  <si>
    <t>тёмно/синий-белый</t>
  </si>
  <si>
    <t>GLF1511 - черный/белый</t>
  </si>
  <si>
    <t>чёрный/белый</t>
  </si>
  <si>
    <t>GLSH1512 - светло-бежевый</t>
  </si>
  <si>
    <t>NOSCOSTA 80 - nero</t>
  </si>
  <si>
    <t>ROMANZO 20 parigina - nero</t>
  </si>
  <si>
    <t>Париджины женские</t>
  </si>
  <si>
    <t>Париджины на широкой эластичной резинке, оформленной лаконичным узором "мелкий горох".</t>
  </si>
  <si>
    <t>ROMANZO 20 parigina - nero/bianco</t>
  </si>
  <si>
    <t>ROMANZO 20 parigina - nero/rosso</t>
  </si>
  <si>
    <t>чёрный/красный</t>
  </si>
  <si>
    <t>SCALA 40 - platino</t>
  </si>
  <si>
    <t xml:space="preserve">Модные колготки с эффектным принтом. Плоские швы,  х/б ластовица и широкий эластичный пояс - для особого комфорта.</t>
  </si>
  <si>
    <t>SOLO 20 - nero</t>
  </si>
  <si>
    <t>Колготки женские фантазийные</t>
  </si>
  <si>
    <t>80% полиамид, 12% эластан, 5% полиэстер, 3% хлопок</t>
  </si>
  <si>
    <t>Эффектные колготки с имитацией чулок и заднего шва в необычной интер-претации. Плоские швы, хлопковая ластовица и эластичный пояс – для особого комфорта.</t>
  </si>
  <si>
    <t>TRENO - black</t>
  </si>
  <si>
    <t>30% шерсть, 36% акрил, 20% нейлон, 14% эластан</t>
  </si>
  <si>
    <t>Коллекция: Леггинсы</t>
  </si>
  <si>
    <t>LLR1613 - чёрный</t>
  </si>
  <si>
    <t>58% вискоза, 37% полиамид, 5% эластан</t>
  </si>
  <si>
    <t>S</t>
  </si>
  <si>
    <t>M</t>
  </si>
  <si>
    <t>L</t>
  </si>
  <si>
    <t>XL</t>
  </si>
  <si>
    <t>Легинсы облегающего кроя с декоративными карманами по передней и задней деталям. Изделие изготовлено из плотного эластичного трикотажа, оформлено молниями. Высокая посадка и отрезной пояс формируют визуальный эффект длинных ног.</t>
  </si>
  <si>
    <t>LLR1614 - чёрный</t>
  </si>
  <si>
    <t>54% вискоза, 34% полиамид, 7% полиэстер, 5% эластан</t>
  </si>
  <si>
    <t>Легинсы безупречно облегающего кроя с декоративными карманами по задней детали. Изделие изготовлено из плотного эластичного трикотажа, оформлено кожаными вставками. Высокая посадка и отрезной пояс дарят визуальный эффект длинных ног.</t>
  </si>
  <si>
    <t>LLR1615 - чёрный</t>
  </si>
  <si>
    <t>Однотонные леггинсы с широким отрезным поясом. По передней детали изделие оформлено молниями и стрелками, по задней – имитацией карманов. Модель изготовлена из ультрамягкого трикотажа. Такой материал хорошо тянется, но не деформируется со временем. А благодаря эластановым волокнам в составе ткани леггинсы безупречно облегают фигуру и подчеркивают силуэт, не сковывая движений.</t>
  </si>
  <si>
    <t>LLR1617 - чёрный</t>
  </si>
  <si>
    <t>52% вискоза, 33% полиамид, 10% полиэстер, 5% эластан</t>
  </si>
  <si>
    <t>Облегающие леггинсы с отрезным поясом. Модель из эластичного ультрамягкого материала приятно облегает тело и не сковывает движений. Кожаные вставки и молнии по передней детали гарантируют эффектный внешний вид.</t>
  </si>
  <si>
    <t>LMR1606 - жёлтый</t>
  </si>
  <si>
    <t>55% вискоза, 34% полиамид, 11% эластан</t>
  </si>
  <si>
    <t>Эластичные укороченные леггинсы – хит наступающего весенне-летнего сезона. Модель выполнена из современного материала, который прекрасно облегает фигуру. Спереди имеются декоративные карманы и имитация клапана-застежки, а сзади - накладные карманы. Широкий эластичный пояс оснащен шлевками для ремня.</t>
  </si>
  <si>
    <t>LMR1606 - синий</t>
  </si>
  <si>
    <t>синий</t>
  </si>
  <si>
    <t>LSR1604 - жёлтый</t>
  </si>
  <si>
    <t>Эффектные леггинсы-бриджи – незаменимый атрибут женского гардероба на теплый сезон. Модель длиной до колена выполнена из современного материала, который прекрасно облегает фигуру. Спереди имеются декоративные карманы и имитация клапана-застежки, а сзади - накладные карманы. Широкий эластичный пояс оснащен шлевками для ремня.</t>
  </si>
  <si>
    <t>LSR1604 - синий</t>
  </si>
  <si>
    <t>Коллекция: Колготки Intreccio свадьба</t>
  </si>
  <si>
    <t>DENTELLA 20 aut. - bianco</t>
  </si>
  <si>
    <t>Чулки женские свадьба</t>
  </si>
  <si>
    <t>Свадебные шелковистые чулки с широкой кружевной резинкой и вывязанным швом по задней детали. Изысканный дизайн, безупречное качество! Силиконовая резинка – для особого комфорта.</t>
  </si>
  <si>
    <t>DENTELLA 20 aut. - ivory</t>
  </si>
  <si>
    <t>айвори</t>
  </si>
  <si>
    <t>INVITO 20 aut. - bianco</t>
  </si>
  <si>
    <t>Свадебные чулки из микросетки с широкой кружевной резинкой и вывязанным швом по задней детали. Безупречное качество. Силиконовая резинка – для особого комфорта.</t>
  </si>
  <si>
    <t>INVITO 20 aut. - ivory</t>
  </si>
  <si>
    <t>MEMORY 40 aut. - bianco</t>
  </si>
  <si>
    <t>Свадебные шелковистые чулки с широкой кружевной резинкой. Изящный флоковый рисунок добавит нотку беспечности. Укрепленный носочек и силиконовая резинка – для особого комфорта.</t>
  </si>
  <si>
    <t>MEMORY 40 aut. - ivory</t>
  </si>
  <si>
    <t>PLEASURE 20 aut. - bianco</t>
  </si>
  <si>
    <t>Шелковистые чулки с вывязанным цветочным узором и кружевной резинкой - незаменимый аксессуар невесты. Изысканный дизайн, великолепное качество. Силиконовая резинка – для особого комфорта.</t>
  </si>
  <si>
    <t>PLEASURE 20 aut. - ivory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</si>
</sst>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0"/>
  <fonts count="13">
    <font>
      <sz val="10"/>
      <name val="Arial Cyr"/>
    </font>
    <font>
      <sz val="10"/>
      <name val="Arial Cyr"/>
    </font>
    <font>
      <b/>
      <sz val="10"/>
      <name val="Arial Cyr"/>
    </font>
    <font>
      <sz val="10"/>
      <name val="Arial"/>
      <family val="2"/>
    </font>
    <font>
      <sz val="10"/>
      <name val="Arial Cyr"/>
    </font>
    <font>
      <u/>
      <sz val="10"/>
      <color indexed="12"/>
      <name val="Arial Cyr"/>
    </font>
    <font>
      <sz val="12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u/>
      <sz val="10"/>
      <color rgb="FF2424FF" tint="0"/>
      <name val="Arial Cyr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ADD8E6" tint="0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5" fillId="0" borderId="0">
      <alignment vertical="top"/>
      <protection locked="0"/>
    </xf>
    <xf numFmtId="0" fontId="0" fillId="0" borderId="0"/>
    <xf numFmtId="0" fontId="11" fillId="0" borderId="0"/>
  </cellStyleXfs>
  <cellXfs count="73">
    <xf numFmtId="0" applyNumberFormat="1" fontId="5" applyFont="1" fillId="0" applyFill="1" borderId="0" applyBorder="1" xfId="0" applyAlignment="1">
      <alignment vertical="top"/>
      <protection locked="0"/>
    </xf>
    <xf numFmtId="0" applyNumberFormat="1" fontId="0" applyFont="1" fillId="0" applyFill="1" borderId="0" applyBorder="1" xfId="1" applyProtection="1"/>
    <xf numFmtId="0" applyNumberFormat="1" fontId="11" applyFont="1" fillId="0" applyFill="1" borderId="0" applyBorder="1" xfId="2" applyProtection="1"/>
    <xf numFmtId="0" applyNumberFormat="1" fontId="0" applyFont="1" fillId="0" applyFill="1" borderId="0" applyBorder="1" xfId="1" applyProtection="1"/>
    <xf numFmtId="0" applyNumberFormat="1" fontId="2" applyFont="1" fillId="0" applyFill="1" borderId="0" applyBorder="1" xfId="1" applyProtection="1"/>
    <xf numFmtId="0" applyNumberFormat="1" fontId="6" applyFont="1" fillId="0" applyFill="1" borderId="0" applyBorder="1" xfId="1" applyProtection="1"/>
    <xf numFmtId="0" applyNumberFormat="1" fontId="3" applyFont="1" fillId="0" applyFill="1" borderId="0" applyBorder="1" xfId="1" applyProtection="1"/>
    <xf numFmtId="0" applyNumberFormat="1" fontId="7" applyFont="1" fillId="0" applyFill="1" borderId="0" applyBorder="1" xfId="1" applyProtection="1"/>
    <xf numFmtId="3" applyNumberFormat="1" fontId="0" applyFont="1" fillId="0" applyFill="1" borderId="0" applyBorder="1" xfId="1" applyProtection="1"/>
    <xf numFmtId="4" applyNumberFormat="1" fontId="0" applyFont="1" fillId="0" applyFill="1" borderId="0" applyBorder="1" xfId="1" applyProtection="1"/>
    <xf numFmtId="0" applyNumberFormat="1" fontId="9" applyFont="1" fillId="0" applyFill="1" borderId="0" applyBorder="1" xfId="1" applyProtection="1"/>
    <xf numFmtId="0" applyNumberFormat="1" fontId="8" applyFont="1" fillId="0" applyFill="1" borderId="0" applyBorder="1" xfId="1" applyProtection="1" applyAlignment="1">
      <alignment horizontal="center"/>
    </xf>
    <xf numFmtId="0" applyNumberFormat="1" fontId="3" applyFont="1" fillId="0" applyFill="1" borderId="0" applyBorder="1" xfId="1" applyProtection="1"/>
    <xf numFmtId="4" applyNumberFormat="1" fontId="3" applyFont="1" fillId="0" applyFill="1" borderId="0" applyBorder="1" xfId="1" applyProtection="1"/>
    <xf numFmtId="0" applyNumberFormat="1" fontId="0" applyFont="1" fillId="0" applyFill="1" borderId="0" applyBorder="1" xfId="1" applyProtection="1" applyAlignment="1">
      <alignment vertical="center" wrapText="1"/>
    </xf>
    <xf numFmtId="0" applyNumberFormat="1" fontId="0" applyFont="1" fillId="0" applyFill="1" borderId="0" applyBorder="1" xfId="1" applyProtection="1">
      <alignment wrapText="1"/>
    </xf>
    <xf numFmtId="0" applyNumberFormat="1" fontId="1" applyFont="1" fillId="2" applyFill="1" borderId="1" applyBorder="1" xfId="1" applyProtection="1" applyAlignment="1">
      <alignment horizontal="center" vertical="center" wrapText="1"/>
    </xf>
    <xf numFmtId="0" applyNumberFormat="1" fontId="2" applyFont="1" fillId="2" applyFill="1" borderId="1" applyBorder="1" xfId="1" applyProtection="1" applyAlignment="1">
      <alignment horizontal="center" vertical="center" wrapText="1"/>
    </xf>
    <xf numFmtId="3" applyNumberFormat="1" fontId="2" applyFont="1" fillId="2" applyFill="1" borderId="1" applyBorder="1" xfId="1" applyProtection="1" applyAlignment="1">
      <alignment horizontal="center" vertical="center" wrapText="1"/>
    </xf>
    <xf numFmtId="4" applyNumberFormat="1" fontId="2" applyFont="1" fillId="2" applyFill="1" borderId="1" applyBorder="1" xfId="1" applyProtection="1" applyAlignment="1">
      <alignment horizontal="center" vertical="center" wrapText="1"/>
    </xf>
    <xf numFmtId="0" applyNumberFormat="1" fontId="1" applyFont="1" fillId="2" applyFill="1" borderId="2" applyBorder="1" xfId="1" applyProtection="1" applyAlignment="1">
      <alignment horizontal="center" wrapText="1"/>
    </xf>
    <xf numFmtId="0" applyNumberFormat="1" fontId="2" applyFont="1" fillId="2" applyFill="1" borderId="2" applyBorder="1" xfId="1" applyProtection="1" applyAlignment="1">
      <alignment horizontal="center" wrapText="1"/>
    </xf>
    <xf numFmtId="0" applyNumberFormat="1" fontId="1" applyFont="1" fillId="2" applyFill="1" borderId="1" applyBorder="1" xfId="1" applyProtection="1" applyAlignment="1">
      <alignment horizontal="center" wrapText="1"/>
    </xf>
    <xf numFmtId="3" applyNumberFormat="1" fontId="2" applyFont="1" fillId="2" applyFill="1" borderId="2" applyBorder="1" xfId="1" applyProtection="1" applyAlignment="1">
      <alignment horizontal="center" wrapText="1"/>
    </xf>
    <xf numFmtId="0" applyNumberFormat="1" fontId="2" applyFont="1" fillId="2" applyFill="1" borderId="1" applyBorder="1" xfId="1" applyProtection="1" applyAlignment="1">
      <alignment horizontal="center" wrapText="1"/>
    </xf>
    <xf numFmtId="0" applyNumberFormat="1" fontId="2" applyFont="1" fillId="5" applyFill="1" borderId="5" applyBorder="1" xfId="1" applyProtection="1" applyAlignment="1">
      <alignment horizontal="center" vertical="center"/>
    </xf>
    <xf numFmtId="0" applyNumberFormat="1" fontId="2" applyFont="1" fillId="5" applyFill="1" borderId="5" applyBorder="1" xfId="1" applyProtection="1" applyAlignment="1">
      <alignment vertical="center"/>
    </xf>
    <xf numFmtId="0" applyNumberFormat="1" fontId="0" applyFont="1" fillId="5" applyFill="1" borderId="5" applyBorder="1" xfId="1" applyProtection="1" applyAlignment="1">
      <alignment vertical="center" wrapText="1"/>
    </xf>
    <xf numFmtId="0" applyNumberFormat="1" fontId="0" applyFont="1" fillId="5" applyFill="1" borderId="6" applyBorder="1" xfId="1" applyProtection="1" applyAlignment="1">
      <alignment vertical="center" wrapText="1"/>
    </xf>
    <xf numFmtId="0" applyNumberFormat="1" fontId="1" applyFont="1" fillId="0" applyFill="1" borderId="7" applyBorder="1" xfId="1" applyProtection="1" applyAlignment="1">
      <alignment vertical="center"/>
    </xf>
    <xf numFmtId="0" applyNumberFormat="1" fontId="1" applyFont="1" fillId="0" applyFill="1" borderId="7" applyBorder="1" xfId="1" applyProtection="1"/>
    <xf numFmtId="0" applyNumberFormat="1" fontId="0" applyFont="1" fillId="0" applyFill="1" borderId="0" applyBorder="1" xfId="1" applyProtection="1"/>
    <xf numFmtId="3" applyNumberFormat="1" fontId="10" applyFont="1" fillId="0" applyFill="1" borderId="0" applyBorder="1" xfId="1" applyProtection="1" applyAlignment="1">
      <alignment horizontal="right"/>
    </xf>
    <xf numFmtId="3" applyNumberFormat="1" fontId="10" applyFont="1" fillId="0" applyFill="1" borderId="8" applyBorder="1" xfId="1" applyProtection="1" applyAlignment="1">
      <alignment horizontal="right"/>
    </xf>
    <xf numFmtId="4" applyNumberFormat="1" fontId="10" applyFont="1" fillId="0" applyFill="1" borderId="9" applyBorder="1" xfId="1" applyProtection="1" applyAlignment="1">
      <alignment horizontal="right"/>
    </xf>
    <xf numFmtId="0" applyNumberFormat="1" fontId="2" applyFont="1" fillId="5" applyFill="1" borderId="4" applyBorder="1" xfId="1" applyProtection="1" applyAlignment="1">
      <alignment vertical="center"/>
    </xf>
    <xf numFmtId="49" applyNumberFormat="1" fontId="4" applyFont="1" fillId="6" applyFill="1" borderId="10" applyBorder="1" xfId="1" applyProtection="1" applyAlignment="1">
      <alignment horizontal="center" vertical="center" wrapText="1"/>
    </xf>
    <xf numFmtId="3" applyNumberFormat="1" fontId="4" applyFont="1" fillId="0" applyFill="1" borderId="11" applyBorder="1" xfId="1" applyProtection="1" applyAlignment="1">
      <alignment horizontal="center" vertical="center"/>
    </xf>
    <xf numFmtId="0" applyNumberFormat="1" fontId="8" applyFont="1" fillId="0" applyFill="1" borderId="0" applyBorder="1" xfId="1" applyProtection="1"/>
    <xf numFmtId="0" applyNumberFormat="1" fontId="3" applyFont="1" fillId="3" applyFill="1" borderId="0" applyBorder="1" xfId="1" applyProtection="1"/>
    <xf numFmtId="0" applyNumberFormat="1" fontId="0" applyFont="1" fillId="3" applyFill="1" borderId="0" applyBorder="1" xfId="1" applyProtection="1"/>
    <xf numFmtId="0" applyNumberFormat="1" fontId="3" applyFont="1" fillId="4" applyFill="1" borderId="0" applyBorder="1" xfId="1" applyProtection="1"/>
    <xf numFmtId="0" applyNumberFormat="1" fontId="0" applyFont="1" fillId="4" applyFill="1" borderId="0" applyBorder="1" xfId="1" applyProtection="1"/>
    <xf numFmtId="0" applyNumberFormat="1" fontId="3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2" applyFont="1" fillId="2" applyFill="1" borderId="4" applyBorder="1" xfId="1" applyProtection="1" applyAlignment="1">
      <alignment horizontal="center" vertical="center" wrapText="1"/>
    </xf>
    <xf numFmtId="0" applyNumberFormat="1" fontId="10" applyFont="1" fillId="7" applyFill="1" borderId="0" applyBorder="1" xfId="2" applyProtection="1" applyAlignment="1">
      <alignment horizontal="left" vertical="center" wrapText="1"/>
    </xf>
    <xf numFmtId="0" applyNumberFormat="1" fontId="5" applyFont="1" fillId="7" applyFill="1" borderId="0" applyBorder="1" xfId="0" applyProtection="1" applyAlignment="1">
      <alignment horizontal="left" vertical="center" wrapText="1"/>
    </xf>
    <xf numFmtId="0" applyNumberFormat="1" fontId="5" applyFont="1" fillId="0" applyFill="1" borderId="0" applyBorder="1" xfId="0" applyProtection="1" applyAlignment="1">
      <alignment horizontal="left"/>
    </xf>
    <xf numFmtId="3" applyNumberFormat="1" fontId="4" applyFont="1" fillId="0" applyFill="1" borderId="12" applyBorder="1" xfId="1" applyProtection="1" applyAlignment="1">
      <alignment horizontal="center" vertical="center" wrapText="1"/>
    </xf>
    <xf numFmtId="3" applyNumberFormat="1" fontId="4" applyFont="1" fillId="0" applyFill="1" borderId="13" applyBorder="1" xfId="1" applyProtection="1" applyAlignment="1">
      <alignment horizontal="center" vertical="center" wrapText="1"/>
    </xf>
    <xf numFmtId="0" applyNumberFormat="1" fontId="4" applyFont="1" fillId="0" applyFill="1" borderId="7" applyBorder="1" xfId="1" applyProtection="1" applyAlignment="1">
      <alignment horizontal="center" vertical="center"/>
    </xf>
    <xf numFmtId="0" applyNumberFormat="1" fontId="4" applyFont="1" fillId="0" applyFill="1" borderId="12" applyBorder="1" xfId="1" applyProtection="1" applyAlignment="1">
      <alignment horizontal="center" vertical="center"/>
    </xf>
    <xf numFmtId="0" applyNumberFormat="1" fontId="4" applyFont="1" fillId="0" applyFill="1" borderId="13" applyBorder="1" xfId="1" applyProtection="1" applyAlignment="1">
      <alignment horizontal="center" vertical="center"/>
    </xf>
    <xf numFmtId="0" applyNumberFormat="1" fontId="4" applyFont="1" fillId="0" applyFill="1" borderId="12" applyBorder="1" xfId="1" applyProtection="1" applyAlignment="1">
      <alignment horizontal="left" vertical="center" wrapText="1"/>
    </xf>
    <xf numFmtId="0" applyNumberFormat="1" fontId="4" applyFont="1" fillId="0" applyFill="1" borderId="13" applyBorder="1" xfId="1" applyProtection="1" applyAlignment="1">
      <alignment horizontal="left" vertical="center" wrapText="1"/>
    </xf>
    <xf numFmtId="4" applyNumberFormat="1" fontId="1" applyFont="1" fillId="0" applyFill="1" borderId="13" applyBorder="1" xfId="1" applyProtection="1" applyAlignment="1">
      <alignment horizontal="center" vertical="center"/>
    </xf>
    <xf numFmtId="0" applyNumberFormat="1" fontId="2" applyFont="1" fillId="2" applyFill="1" borderId="4" applyBorder="1" xfId="1" applyProtection="1" applyAlignment="1">
      <alignment horizontal="center" vertical="center"/>
    </xf>
    <xf numFmtId="0" applyNumberFormat="1" fontId="2" applyFont="1" fillId="2" applyFill="1" borderId="5" applyBorder="1" xfId="1" applyProtection="1" applyAlignment="1">
      <alignment horizontal="center" vertical="center"/>
    </xf>
    <xf numFmtId="4" applyNumberFormat="1" fontId="4" applyFont="1" fillId="0" applyFill="1" borderId="12" applyBorder="1" xfId="1" applyProtection="1" applyAlignment="1">
      <alignment horizontal="center" vertical="center"/>
    </xf>
    <xf numFmtId="4" applyNumberFormat="1" fontId="4" applyFont="1" fillId="0" applyFill="1" borderId="13" applyBorder="1" xfId="1" applyProtection="1" applyAlignment="1">
      <alignment horizontal="center" vertical="center"/>
    </xf>
    <xf numFmtId="3" applyNumberFormat="1" fontId="4" applyFont="1" fillId="0" applyFill="1" borderId="13" applyBorder="1" xfId="1" applyProtection="1" applyAlignment="1">
      <alignment horizontal="center" vertical="center"/>
    </xf>
    <xf numFmtId="0" applyNumberFormat="1" fontId="3" applyFont="1" fillId="0" applyFill="1" borderId="0" applyBorder="1" xfId="1" applyProtection="1" applyAlignment="1">
      <alignment horizontal="right"/>
    </xf>
    <xf numFmtId="0" applyNumberFormat="1" fontId="3" applyFont="1" fillId="0" applyFill="1" borderId="0" applyBorder="1" xfId="1" applyProtection="1" applyAlignment="1">
      <alignment horizontal="right"/>
    </xf>
    <xf numFmtId="0" applyNumberFormat="1" fontId="0" applyFont="1" fillId="0" applyFill="1" borderId="12" applyBorder="1" xfId="1" applyProtection="1" applyAlignment="1">
      <alignment horizontal="left" vertical="center" wrapText="1"/>
    </xf>
    <xf numFmtId="0" applyNumberFormat="1" fontId="1" applyFont="1" fillId="0" applyFill="1" borderId="13" applyBorder="1" xfId="1" applyProtection="1" applyAlignment="1">
      <alignment horizontal="left" vertical="center" wrapText="1"/>
    </xf>
    <xf numFmtId="0" applyNumberFormat="1" fontId="3" applyFont="1" fillId="4" applyFill="1" borderId="3" applyBorder="1" xfId="1" applyProtection="1" applyAlignment="1">
      <alignment horizontal="center"/>
    </xf>
    <xf numFmtId="0" applyNumberFormat="1" fontId="3" applyFont="1" fillId="4" applyFill="1" borderId="5" applyBorder="1" xfId="1" applyProtection="1" applyAlignment="1">
      <alignment horizontal="center"/>
    </xf>
    <xf numFmtId="0" applyNumberFormat="1" fontId="12" applyFont="1" fillId="0" applyFill="1" borderId="12" applyBorder="1" xfId="1" applyProtection="1" applyAlignment="1">
      <alignment horizontal="left" vertical="center" wrapText="1"/>
    </xf>
    <xf numFmtId="49" applyNumberFormat="1" fontId="4" applyFont="1" fillId="8" applyFill="1" borderId="10" applyBorder="1" xfId="1" applyProtection="1" applyAlignment="1">
      <alignment horizontal="center" vertical="center" wrapText="1"/>
    </xf>
    <xf numFmtId="3" applyNumberFormat="1" fontId="4" applyFont="1" fillId="9" applyFill="1" borderId="11" applyBorder="1" xfId="1" applyProtection="1" applyAlignment="1">
      <alignment horizontal="center" vertical="center"/>
    </xf>
    <xf numFmtId="1" applyNumberFormat="1" fontId="4" applyFont="1" fillId="0" applyFill="1" borderId="12" applyBorder="1" xfId="1" applyProtection="1" applyAlignment="1">
      <alignment horizontal="center" vertical="center"/>
    </xf>
    <xf numFmtId="3" applyNumberFormat="1" fontId="1" applyFont="1" fillId="0" applyFill="1" borderId="12" applyBorder="1" xfId="1" applyProtection="1" applyAlignment="1">
      <alignment horizontal="center" vertical="center"/>
    </xf>
  </cellXfs>
  <cellStyles count="3">
    <cellStyle name="Гиперссылка" xfId="0" builtinId="8"/>
    <cellStyle name="Обычный" xfId="1" builtinId="0"/>
    <cellStyle name="Обычный_Лист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3</xdr:col>
      <xdr:colOff>1838325</xdr:colOff>
      <xdr:row>5</xdr:row>
      <xdr:rowOff>180975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0"/>
          <a:ext cx="2266950" cy="1190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5" Type="http://schemas.openxmlformats.org/officeDocument/2006/relationships/hyperlink" Target="http://www.consowear.ru/" TargetMode="External"/><Relationship Id="rId6" Type="http://schemas.openxmlformats.org/officeDocument/2006/relationships/hyperlink" Target="mailto:info@consowear.ru" TargetMode="External"/><Relationship Id="rId7" Type="http://schemas.openxmlformats.org/officeDocument/2006/relationships/hyperlink" Target="https://chopt.ru/prod10415?1&amp;138_837_15052020_1011" TargetMode="External"/><Relationship Id="rId4" Type="http://schemas.openxmlformats.org/officeDocument/2006/relationships/drawing" Target="../drawings/drawing1.xml"/><Relationship Id="rId8" Type="http://schemas.openxmlformats.org/officeDocument/2006/relationships/hyperlink" Target="https://chopt.ru/prod13038?1&amp;138_837_15052020_1011" TargetMode="External"/><Relationship Id="rId9" Type="http://schemas.openxmlformats.org/officeDocument/2006/relationships/hyperlink" Target="https://chopt.ru/prod10112?1&amp;138_837_15052020_1011" TargetMode="External"/><Relationship Id="rId10" Type="http://schemas.openxmlformats.org/officeDocument/2006/relationships/hyperlink" Target="https://chopt.ru/prod15126?1&amp;138_837_15052020_1011" TargetMode="External"/><Relationship Id="rId11" Type="http://schemas.openxmlformats.org/officeDocument/2006/relationships/hyperlink" Target="https://chopt.ru/prod15126?1&amp;138_837_15052020_1011" TargetMode="External"/><Relationship Id="rId12" Type="http://schemas.openxmlformats.org/officeDocument/2006/relationships/hyperlink" Target="https://chopt.ru/prod15126?1&amp;138_837_15052020_1011" TargetMode="External"/><Relationship Id="rId13" Type="http://schemas.openxmlformats.org/officeDocument/2006/relationships/hyperlink" Target="https://chopt.ru/prod15126?1&amp;138_837_15052020_1011" TargetMode="External"/><Relationship Id="rId14" Type="http://schemas.openxmlformats.org/officeDocument/2006/relationships/hyperlink" Target="https://chopt.ru/prod15126?1&amp;138_837_15052020_1011" TargetMode="External"/><Relationship Id="rId15" Type="http://schemas.openxmlformats.org/officeDocument/2006/relationships/hyperlink" Target="https://chopt.ru/prod00000?1&amp;138_837_15052020_1011" TargetMode="External"/><Relationship Id="rId16" Type="http://schemas.openxmlformats.org/officeDocument/2006/relationships/hyperlink" Target="https://chopt.ru/prod04211?1&amp;138_837_15052020_1011" TargetMode="External"/><Relationship Id="rId17" Type="http://schemas.openxmlformats.org/officeDocument/2006/relationships/hyperlink" Target="https://chopt.ru/prod08243?1&amp;138_837_15052020_1011" TargetMode="External"/><Relationship Id="rId18" Type="http://schemas.openxmlformats.org/officeDocument/2006/relationships/hyperlink" Target="https://chopt.ru/prod08243?1&amp;138_837_15052020_1011" TargetMode="External"/><Relationship Id="rId19" Type="http://schemas.openxmlformats.org/officeDocument/2006/relationships/hyperlink" Target="https://chopt.ru/prod08243?1&amp;138_837_15052020_1011" TargetMode="External"/><Relationship Id="rId20" Type="http://schemas.openxmlformats.org/officeDocument/2006/relationships/hyperlink" Target="https://chopt.ru/prod06603?1&amp;138_837_15052020_1011" TargetMode="External"/><Relationship Id="rId21" Type="http://schemas.openxmlformats.org/officeDocument/2006/relationships/hyperlink" Target="https://chopt.ru/prod06603?1&amp;138_837_15052020_1011" TargetMode="External"/><Relationship Id="rId22" Type="http://schemas.openxmlformats.org/officeDocument/2006/relationships/hyperlink" Target="https://chopt.ru/prod06567?1&amp;138_837_15052020_1011" TargetMode="External"/><Relationship Id="rId23" Type="http://schemas.openxmlformats.org/officeDocument/2006/relationships/hyperlink" Target="https://chopt.ru/prod06567?1&amp;138_837_15052020_1011" TargetMode="External"/><Relationship Id="rId24" Type="http://schemas.openxmlformats.org/officeDocument/2006/relationships/hyperlink" Target="https://chopt.ru/prod06567?1&amp;138_837_15052020_1011" TargetMode="External"/><Relationship Id="rId25" Type="http://schemas.openxmlformats.org/officeDocument/2006/relationships/hyperlink" Target="https://chopt.ru/prod09124?1&amp;138_837_15052020_1011" TargetMode="External"/><Relationship Id="rId26" Type="http://schemas.openxmlformats.org/officeDocument/2006/relationships/hyperlink" Target="https://chopt.ru/prod06568?1&amp;138_837_15052020_1011" TargetMode="External"/><Relationship Id="rId27" Type="http://schemas.openxmlformats.org/officeDocument/2006/relationships/hyperlink" Target="https://chopt.ru/prod06568?1&amp;138_837_15052020_1011" TargetMode="External"/><Relationship Id="rId28" Type="http://schemas.openxmlformats.org/officeDocument/2006/relationships/hyperlink" Target="https://chopt.ru/prod06569?1&amp;138_837_15052020_1011" TargetMode="External"/><Relationship Id="rId29" Type="http://schemas.openxmlformats.org/officeDocument/2006/relationships/hyperlink" Target="https://chopt.ru/prod06569?1&amp;138_837_15052020_1011" TargetMode="External"/><Relationship Id="rId30" Type="http://schemas.openxmlformats.org/officeDocument/2006/relationships/hyperlink" Target="https://chopt.ru/prod06569?1&amp;138_837_15052020_1011" TargetMode="External"/><Relationship Id="rId31" Type="http://schemas.openxmlformats.org/officeDocument/2006/relationships/hyperlink" Target="https://chopt.ru/prod06569?1&amp;138_837_15052020_1011" TargetMode="External"/><Relationship Id="rId32" Type="http://schemas.openxmlformats.org/officeDocument/2006/relationships/hyperlink" Target="https://chopt.ru/prod06569?1&amp;138_837_15052020_1011" TargetMode="External"/><Relationship Id="rId33" Type="http://schemas.openxmlformats.org/officeDocument/2006/relationships/hyperlink" Target="https://chopt.ru/prod06569?1&amp;138_837_15052020_1011" TargetMode="External"/><Relationship Id="rId34" Type="http://schemas.openxmlformats.org/officeDocument/2006/relationships/hyperlink" Target="https://chopt.ru/prod06569?1&amp;138_837_15052020_1011" TargetMode="External"/><Relationship Id="rId35" Type="http://schemas.openxmlformats.org/officeDocument/2006/relationships/hyperlink" Target="https://chopt.ru/prod06569?1&amp;138_837_15052020_1011" TargetMode="External"/><Relationship Id="rId36" Type="http://schemas.openxmlformats.org/officeDocument/2006/relationships/hyperlink" Target="https://chopt.ru/prod06619?1&amp;138_837_15052020_1011" TargetMode="External"/><Relationship Id="rId37" Type="http://schemas.openxmlformats.org/officeDocument/2006/relationships/hyperlink" Target="https://chopt.ru/prod06619?1&amp;138_837_15052020_1011" TargetMode="External"/><Relationship Id="rId38" Type="http://schemas.openxmlformats.org/officeDocument/2006/relationships/hyperlink" Target="https://chopt.ru/prod09129?1&amp;138_837_15052020_1011" TargetMode="External"/><Relationship Id="rId39" Type="http://schemas.openxmlformats.org/officeDocument/2006/relationships/hyperlink" Target="https://chopt.ru/prod06570?1&amp;138_837_15052020_1011" TargetMode="External"/><Relationship Id="rId40" Type="http://schemas.openxmlformats.org/officeDocument/2006/relationships/hyperlink" Target="https://chopt.ru/prod06570?1&amp;138_837_15052020_1011" TargetMode="External"/><Relationship Id="rId41" Type="http://schemas.openxmlformats.org/officeDocument/2006/relationships/hyperlink" Target="https://chopt.ru/prod14461?1&amp;138_837_15052020_1011" TargetMode="External"/><Relationship Id="rId42" Type="http://schemas.openxmlformats.org/officeDocument/2006/relationships/hyperlink" Target="https://chopt.ru/prod14461?1&amp;138_837_15052020_1011" TargetMode="External"/><Relationship Id="rId43" Type="http://schemas.openxmlformats.org/officeDocument/2006/relationships/hyperlink" Target="https://chopt.ru/prod14461?1&amp;138_837_15052020_1011" TargetMode="External"/><Relationship Id="rId44" Type="http://schemas.openxmlformats.org/officeDocument/2006/relationships/hyperlink" Target="https://chopt.ru/prod16916?1&amp;138_837_15052020_1011" TargetMode="External"/><Relationship Id="rId45" Type="http://schemas.openxmlformats.org/officeDocument/2006/relationships/hyperlink" Target="https://chopt.ru/prod16919?1&amp;138_837_15052020_1011" TargetMode="External"/><Relationship Id="rId46" Type="http://schemas.openxmlformats.org/officeDocument/2006/relationships/hyperlink" Target="https://chopt.ru/prod16878?1&amp;138_837_15052020_1011" TargetMode="External"/><Relationship Id="rId47" Type="http://schemas.openxmlformats.org/officeDocument/2006/relationships/hyperlink" Target="https://chopt.ru/prod16880?1&amp;138_837_15052020_1011" TargetMode="External"/><Relationship Id="rId48" Type="http://schemas.openxmlformats.org/officeDocument/2006/relationships/hyperlink" Target="https://chopt.ru/prod16877?1&amp;138_837_15052020_1011" TargetMode="External"/><Relationship Id="rId49" Type="http://schemas.openxmlformats.org/officeDocument/2006/relationships/hyperlink" Target="https://chopt.ru/prod05362?1&amp;138_837_15052020_1011" TargetMode="External"/><Relationship Id="rId50" Type="http://schemas.openxmlformats.org/officeDocument/2006/relationships/hyperlink" Target="https://chopt.ru/prod12424?1&amp;138_837_15052020_1011" TargetMode="External"/><Relationship Id="rId51" Type="http://schemas.openxmlformats.org/officeDocument/2006/relationships/hyperlink" Target="https://chopt.ru/prod11148?1&amp;138_837_15052020_1011" TargetMode="External"/><Relationship Id="rId52" Type="http://schemas.openxmlformats.org/officeDocument/2006/relationships/hyperlink" Target="https://chopt.ru/prod16912?1&amp;138_837_15052020_1011" TargetMode="External"/><Relationship Id="rId53" Type="http://schemas.openxmlformats.org/officeDocument/2006/relationships/hyperlink" Target="https://chopt.ru/prod16875?1&amp;138_837_15052020_1011" TargetMode="External"/><Relationship Id="rId54" Type="http://schemas.openxmlformats.org/officeDocument/2006/relationships/hyperlink" Target="https://chopt.ru/prod16917?1&amp;138_837_15052020_1011" TargetMode="External"/><Relationship Id="rId55" Type="http://schemas.openxmlformats.org/officeDocument/2006/relationships/hyperlink" Target="https://chopt.ru/prod16929?1&amp;138_837_15052020_1011" TargetMode="External"/><Relationship Id="rId56" Type="http://schemas.openxmlformats.org/officeDocument/2006/relationships/hyperlink" Target="https://chopt.ru/prod16929?1&amp;138_837_15052020_1011" TargetMode="External"/><Relationship Id="rId57" Type="http://schemas.openxmlformats.org/officeDocument/2006/relationships/hyperlink" Target="https://chopt.ru/prod16929?1&amp;138_837_15052020_1011" TargetMode="External"/><Relationship Id="rId58" Type="http://schemas.openxmlformats.org/officeDocument/2006/relationships/hyperlink" Target="https://chopt.ru/prod12443?1&amp;138_837_15052020_1011" TargetMode="External"/><Relationship Id="rId59" Type="http://schemas.openxmlformats.org/officeDocument/2006/relationships/hyperlink" Target="https://chopt.ru/prod12443?1&amp;138_837_15052020_1011" TargetMode="External"/><Relationship Id="rId60" Type="http://schemas.openxmlformats.org/officeDocument/2006/relationships/hyperlink" Target="https://chopt.ru/prod14483?1&amp;138_837_15052020_1011" TargetMode="External"/><Relationship Id="rId61" Type="http://schemas.openxmlformats.org/officeDocument/2006/relationships/hyperlink" Target="https://chopt.ru/prod06903?1&amp;138_837_15052020_1011" TargetMode="External"/><Relationship Id="rId62" Type="http://schemas.openxmlformats.org/officeDocument/2006/relationships/hyperlink" Target="https://chopt.ru/prod06903?1&amp;138_837_15052020_1011" TargetMode="External"/><Relationship Id="rId63" Type="http://schemas.openxmlformats.org/officeDocument/2006/relationships/hyperlink" Target="https://chopt.ru/prod11168?1&amp;138_837_15052020_1011" TargetMode="External"/><Relationship Id="rId64" Type="http://schemas.openxmlformats.org/officeDocument/2006/relationships/hyperlink" Target="https://chopt.ru/prod09075?1&amp;138_837_15052020_1011" TargetMode="External"/><Relationship Id="rId65" Type="http://schemas.openxmlformats.org/officeDocument/2006/relationships/hyperlink" Target="https://chopt.ru/prod09077?1&amp;138_837_15052020_1011" TargetMode="External"/><Relationship Id="rId66" Type="http://schemas.openxmlformats.org/officeDocument/2006/relationships/hyperlink" Target="https://chopt.ru/prod09667?1&amp;138_837_15052020_1011" TargetMode="External"/><Relationship Id="rId67" Type="http://schemas.openxmlformats.org/officeDocument/2006/relationships/hyperlink" Target="https://chopt.ru/prod09668?1&amp;138_837_15052020_1011" TargetMode="External"/><Relationship Id="rId68" Type="http://schemas.openxmlformats.org/officeDocument/2006/relationships/hyperlink" Target="https://chopt.ru/prod14667?1&amp;138_837_15052020_1011" TargetMode="External"/><Relationship Id="rId69" Type="http://schemas.openxmlformats.org/officeDocument/2006/relationships/hyperlink" Target="https://chopt.ru/prod14667?1&amp;138_837_15052020_1011" TargetMode="External"/><Relationship Id="rId70" Type="http://schemas.openxmlformats.org/officeDocument/2006/relationships/hyperlink" Target="https://chopt.ru/prod09774?1&amp;138_837_15052020_1011" TargetMode="External"/><Relationship Id="rId71" Type="http://schemas.openxmlformats.org/officeDocument/2006/relationships/hyperlink" Target="https://chopt.ru/prod07998?1&amp;138_837_15052020_1011" TargetMode="External"/><Relationship Id="rId72" Type="http://schemas.openxmlformats.org/officeDocument/2006/relationships/hyperlink" Target="https://chopt.ru/prod07998?1&amp;138_837_15052020_1011" TargetMode="External"/><Relationship Id="rId73" Type="http://schemas.openxmlformats.org/officeDocument/2006/relationships/hyperlink" Target="https://chopt.ru/prod07999?1&amp;138_837_15052020_1011" TargetMode="External"/><Relationship Id="rId74" Type="http://schemas.openxmlformats.org/officeDocument/2006/relationships/hyperlink" Target="https://chopt.ru/prod08000?1&amp;138_837_15052020_1011" TargetMode="External"/><Relationship Id="rId75" Type="http://schemas.openxmlformats.org/officeDocument/2006/relationships/hyperlink" Target="https://chopt.ru/prod08015?1&amp;138_837_15052020_1011" TargetMode="External"/><Relationship Id="rId76" Type="http://schemas.openxmlformats.org/officeDocument/2006/relationships/hyperlink" Target="https://chopt.ru/prod08006?1&amp;138_837_15052020_1011" TargetMode="External"/><Relationship Id="rId77" Type="http://schemas.openxmlformats.org/officeDocument/2006/relationships/hyperlink" Target="https://chopt.ru/prod08007?1&amp;138_837_15052020_1011" TargetMode="External"/><Relationship Id="rId78" Type="http://schemas.openxmlformats.org/officeDocument/2006/relationships/hyperlink" Target="https://chopt.ru/prod08010?1&amp;138_837_15052020_1011" TargetMode="External"/><Relationship Id="rId79" Type="http://schemas.openxmlformats.org/officeDocument/2006/relationships/hyperlink" Target="https://chopt.ru/prod08009?1&amp;138_837_15052020_1011" TargetMode="External"/><Relationship Id="rId80" Type="http://schemas.openxmlformats.org/officeDocument/2006/relationships/hyperlink" Target="https://chopt.ru/prod12820?1&amp;138_837_15052020_1011" TargetMode="External"/><Relationship Id="rId81" Type="http://schemas.openxmlformats.org/officeDocument/2006/relationships/hyperlink" Target="https://chopt.ru/prod08013?1&amp;138_837_15052020_1011" TargetMode="External"/><Relationship Id="rId82" Type="http://schemas.openxmlformats.org/officeDocument/2006/relationships/hyperlink" Target="https://chopt.ru/prod08013?1&amp;138_837_15052020_1011" TargetMode="External"/><Relationship Id="rId83" Type="http://schemas.openxmlformats.org/officeDocument/2006/relationships/hyperlink" Target="https://chopt.ru/prod08004?1&amp;138_837_15052020_1011" TargetMode="External"/><Relationship Id="rId84" Type="http://schemas.openxmlformats.org/officeDocument/2006/relationships/hyperlink" Target="https://chopt.ru/prod08004?1&amp;138_837_15052020_1011" TargetMode="External"/><Relationship Id="rId85" Type="http://schemas.openxmlformats.org/officeDocument/2006/relationships/hyperlink" Target="https://chopt.ru/prod08004?1&amp;138_837_15052020_1011" TargetMode="External"/><Relationship Id="rId86" Type="http://schemas.openxmlformats.org/officeDocument/2006/relationships/hyperlink" Target="https://chopt.ru/prod08004?1&amp;138_837_15052020_1011" TargetMode="External"/><Relationship Id="rId87" Type="http://schemas.openxmlformats.org/officeDocument/2006/relationships/hyperlink" Target="https://chopt.ru/prod08005?1&amp;138_837_15052020_1011" TargetMode="External"/><Relationship Id="rId88" Type="http://schemas.openxmlformats.org/officeDocument/2006/relationships/hyperlink" Target="https://chopt.ru/prod09776?1&amp;138_837_15052020_1011" TargetMode="External"/><Relationship Id="rId89" Type="http://schemas.openxmlformats.org/officeDocument/2006/relationships/hyperlink" Target="https://chopt.ru/prod09162?1&amp;138_837_15052020_1011" TargetMode="External"/><Relationship Id="rId90" Type="http://schemas.openxmlformats.org/officeDocument/2006/relationships/hyperlink" Target="https://chopt.ru/prod13033?1&amp;138_837_15052020_1011" TargetMode="External"/><Relationship Id="rId91" Type="http://schemas.openxmlformats.org/officeDocument/2006/relationships/hyperlink" Target="https://chopt.ru/prod14670?1&amp;138_837_15052020_1011" TargetMode="External"/><Relationship Id="rId92" Type="http://schemas.openxmlformats.org/officeDocument/2006/relationships/hyperlink" Target="https://chopt.ru/prod16954?1&amp;138_837_15052020_1011" TargetMode="External"/><Relationship Id="rId93" Type="http://schemas.openxmlformats.org/officeDocument/2006/relationships/hyperlink" Target="https://chopt.ru/prod08001?1&amp;138_837_15052020_1011" TargetMode="External"/><Relationship Id="rId94" Type="http://schemas.openxmlformats.org/officeDocument/2006/relationships/hyperlink" Target="https://chopt.ru/prod08002?1&amp;138_837_15052020_1011" TargetMode="External"/><Relationship Id="rId95" Type="http://schemas.openxmlformats.org/officeDocument/2006/relationships/hyperlink" Target="https://chopt.ru/prod14672?1&amp;138_837_15052020_1011" TargetMode="External"/><Relationship Id="rId96" Type="http://schemas.openxmlformats.org/officeDocument/2006/relationships/hyperlink" Target="https://chopt.ru/prod14487?1&amp;138_837_15052020_1011" TargetMode="External"/><Relationship Id="rId97" Type="http://schemas.openxmlformats.org/officeDocument/2006/relationships/hyperlink" Target="https://chopt.ru/prod15128?1&amp;138_837_15052020_1011" TargetMode="External"/><Relationship Id="rId98" Type="http://schemas.openxmlformats.org/officeDocument/2006/relationships/hyperlink" Target="https://chopt.ru/prod14490?1&amp;138_837_15052020_1011" TargetMode="External"/><Relationship Id="rId99" Type="http://schemas.openxmlformats.org/officeDocument/2006/relationships/hyperlink" Target="https://chopt.ru/prod14490?1&amp;138_837_15052020_1011" TargetMode="External"/><Relationship Id="rId100" Type="http://schemas.openxmlformats.org/officeDocument/2006/relationships/hyperlink" Target="https://chopt.ru/prod12454?1&amp;138_837_15052020_1011" TargetMode="External"/><Relationship Id="rId101" Type="http://schemas.openxmlformats.org/officeDocument/2006/relationships/hyperlink" Target="https://chopt.ru/prod12454?1&amp;138_837_15052020_1011" TargetMode="External"/><Relationship Id="rId102" Type="http://schemas.openxmlformats.org/officeDocument/2006/relationships/hyperlink" Target="https://chopt.ru/prod14492?1&amp;138_837_15052020_1011" TargetMode="External"/><Relationship Id="rId103" Type="http://schemas.openxmlformats.org/officeDocument/2006/relationships/hyperlink" Target="https://chopt.ru/prod14492?1&amp;138_837_15052020_1011" TargetMode="External"/><Relationship Id="rId104" Type="http://schemas.openxmlformats.org/officeDocument/2006/relationships/hyperlink" Target="https://chopt.ru/prod09599?1&amp;138_837_15052020_1011" TargetMode="External"/><Relationship Id="rId105" Type="http://schemas.openxmlformats.org/officeDocument/2006/relationships/hyperlink" Target="https://chopt.ru/prod15132?1&amp;138_837_15052020_1011" TargetMode="External"/><Relationship Id="rId106" Type="http://schemas.openxmlformats.org/officeDocument/2006/relationships/hyperlink" Target="https://chopt.ru/prod12457?1&amp;138_837_15052020_1011" TargetMode="External"/><Relationship Id="rId107" Type="http://schemas.openxmlformats.org/officeDocument/2006/relationships/hyperlink" Target="https://chopt.ru/prod14493?1&amp;138_837_15052020_1011" TargetMode="External"/><Relationship Id="rId108" Type="http://schemas.openxmlformats.org/officeDocument/2006/relationships/hyperlink" Target="https://chopt.ru/prod09598?1&amp;138_837_15052020_1011" TargetMode="External"/><Relationship Id="rId109" Type="http://schemas.openxmlformats.org/officeDocument/2006/relationships/hyperlink" Target="https://chopt.ru/prod16934?1&amp;138_837_15052020_1011" TargetMode="External"/><Relationship Id="rId110" Type="http://schemas.openxmlformats.org/officeDocument/2006/relationships/hyperlink" Target="https://chopt.ru/prod16934?1&amp;138_837_15052020_1011" TargetMode="External"/><Relationship Id="rId111" Type="http://schemas.openxmlformats.org/officeDocument/2006/relationships/hyperlink" Target="https://chopt.ru/prod14496?1&amp;138_837_15052020_1011" TargetMode="External"/><Relationship Id="rId112" Type="http://schemas.openxmlformats.org/officeDocument/2006/relationships/hyperlink" Target="https://chopt.ru/prod14496?1&amp;138_837_15052020_1011" TargetMode="External"/><Relationship Id="rId113" Type="http://schemas.openxmlformats.org/officeDocument/2006/relationships/hyperlink" Target="https://chopt.ru/prod16936?1&amp;138_837_15052020_1011" TargetMode="External"/><Relationship Id="rId114" Type="http://schemas.openxmlformats.org/officeDocument/2006/relationships/hyperlink" Target="https://chopt.ru/prod16936?1&amp;138_837_15052020_1011" TargetMode="External"/><Relationship Id="rId115" Type="http://schemas.openxmlformats.org/officeDocument/2006/relationships/hyperlink" Target="https://chopt.ru/prod10170?1&amp;138_837_15052020_1011" TargetMode="External"/><Relationship Id="rId116" Type="http://schemas.openxmlformats.org/officeDocument/2006/relationships/hyperlink" Target="https://chopt.ru/prod10178?1&amp;138_837_15052020_1011" TargetMode="External"/><Relationship Id="rId117" Type="http://schemas.openxmlformats.org/officeDocument/2006/relationships/hyperlink" Target="https://chopt.ru/prod10178?1&amp;138_837_15052020_1011" TargetMode="External"/><Relationship Id="rId118" Type="http://schemas.openxmlformats.org/officeDocument/2006/relationships/hyperlink" Target="https://chopt.ru/prod10178?1&amp;138_837_15052020_1011" TargetMode="External"/><Relationship Id="rId119" Type="http://schemas.openxmlformats.org/officeDocument/2006/relationships/hyperlink" Target="https://chopt.ru/prod10184?1&amp;138_837_15052020_1011" TargetMode="External"/><Relationship Id="rId120" Type="http://schemas.openxmlformats.org/officeDocument/2006/relationships/hyperlink" Target="https://chopt.ru/prod14925?1&amp;138_837_15052020_1011" TargetMode="External"/><Relationship Id="rId121" Type="http://schemas.openxmlformats.org/officeDocument/2006/relationships/hyperlink" Target="https://chopt.ru/prod10190?1&amp;138_837_15052020_1011" TargetMode="External"/><Relationship Id="rId122" Type="http://schemas.openxmlformats.org/officeDocument/2006/relationships/hyperlink" Target="https://chopt.ru/prod10190?1&amp;138_837_15052020_1011" TargetMode="External"/><Relationship Id="rId123" Type="http://schemas.openxmlformats.org/officeDocument/2006/relationships/hyperlink" Target="https://chopt.ru/prod10191?1&amp;138_837_15052020_1011" TargetMode="External"/><Relationship Id="rId124" Type="http://schemas.openxmlformats.org/officeDocument/2006/relationships/hyperlink" Target="https://chopt.ru/prod10191?1&amp;138_837_15052020_1011" TargetMode="External"/><Relationship Id="rId125" Type="http://schemas.openxmlformats.org/officeDocument/2006/relationships/hyperlink" Target="https://chopt.ru/prod10193?1&amp;138_837_15052020_1011" TargetMode="External"/><Relationship Id="rId126" Type="http://schemas.openxmlformats.org/officeDocument/2006/relationships/hyperlink" Target="https://chopt.ru/prod10197?1&amp;138_837_15052020_1011" TargetMode="External"/><Relationship Id="rId127" Type="http://schemas.openxmlformats.org/officeDocument/2006/relationships/hyperlink" Target="https://chopt.ru/prod10810?1&amp;138_837_15052020_1011" TargetMode="External"/><Relationship Id="rId128" Type="http://schemas.openxmlformats.org/officeDocument/2006/relationships/hyperlink" Target="https://chopt.ru/prod18673?1&amp;138_837_15052020_1011" TargetMode="External"/><Relationship Id="rId129" Type="http://schemas.openxmlformats.org/officeDocument/2006/relationships/hyperlink" Target="https://chopt.ru/prod11912?1&amp;138_837_15052020_1011" TargetMode="External"/><Relationship Id="rId130" Type="http://schemas.openxmlformats.org/officeDocument/2006/relationships/hyperlink" Target="https://chopt.ru/prod13030?1&amp;138_837_15052020_1011" TargetMode="External"/><Relationship Id="rId131" Type="http://schemas.openxmlformats.org/officeDocument/2006/relationships/hyperlink" Target="https://chopt.ru/prod13030?1&amp;138_837_15052020_1011" TargetMode="External"/><Relationship Id="rId132" Type="http://schemas.openxmlformats.org/officeDocument/2006/relationships/hyperlink" Target="https://chopt.ru/prod11915?1&amp;138_837_15052020_1011" TargetMode="External"/><Relationship Id="rId133" Type="http://schemas.openxmlformats.org/officeDocument/2006/relationships/hyperlink" Target="https://chopt.ru/prod15495?1&amp;138_837_15052020_1011" TargetMode="External"/><Relationship Id="rId134" Type="http://schemas.openxmlformats.org/officeDocument/2006/relationships/hyperlink" Target="https://chopt.ru/prod17784?1&amp;138_837_15052020_1011" TargetMode="External"/><Relationship Id="rId135" Type="http://schemas.openxmlformats.org/officeDocument/2006/relationships/hyperlink" Target="https://chopt.ru/prod17786?1&amp;138_837_15052020_1011" TargetMode="External"/><Relationship Id="rId136" Type="http://schemas.openxmlformats.org/officeDocument/2006/relationships/hyperlink" Target="https://chopt.ru/prod17789?1&amp;138_837_15052020_1011" TargetMode="External"/><Relationship Id="rId137" Type="http://schemas.openxmlformats.org/officeDocument/2006/relationships/hyperlink" Target="https://chopt.ru/prod17790?1&amp;138_837_15052020_1011" TargetMode="External"/><Relationship Id="rId138" Type="http://schemas.openxmlformats.org/officeDocument/2006/relationships/hyperlink" Target="https://chopt.ru/prod17791?1&amp;138_837_15052020_1011" TargetMode="External"/><Relationship Id="rId139" Type="http://schemas.openxmlformats.org/officeDocument/2006/relationships/hyperlink" Target="https://chopt.ru/prod17791?1&amp;138_837_15052020_1011" TargetMode="External"/><Relationship Id="rId140" Type="http://schemas.openxmlformats.org/officeDocument/2006/relationships/hyperlink" Target="https://chopt.ru/prod17791?1&amp;138_837_15052020_1011" TargetMode="External"/><Relationship Id="rId141" Type="http://schemas.openxmlformats.org/officeDocument/2006/relationships/hyperlink" Target="https://chopt.ru/prod17792?1&amp;138_837_15052020_1011" TargetMode="External"/><Relationship Id="rId142" Type="http://schemas.openxmlformats.org/officeDocument/2006/relationships/hyperlink" Target="https://chopt.ru/prod17792?1&amp;138_837_15052020_1011" TargetMode="External"/><Relationship Id="rId143" Type="http://schemas.openxmlformats.org/officeDocument/2006/relationships/hyperlink" Target="https://chopt.ru/prod17792?1&amp;138_837_15052020_1011" TargetMode="External"/><Relationship Id="rId144" Type="http://schemas.openxmlformats.org/officeDocument/2006/relationships/hyperlink" Target="https://chopt.ru/prod17793?1&amp;138_837_15052020_1011" TargetMode="External"/><Relationship Id="rId145" Type="http://schemas.openxmlformats.org/officeDocument/2006/relationships/hyperlink" Target="https://chopt.ru/prod17793?1&amp;138_837_15052020_1011" TargetMode="External"/><Relationship Id="rId146" Type="http://schemas.openxmlformats.org/officeDocument/2006/relationships/hyperlink" Target="https://chopt.ru/prod17794?1&amp;138_837_15052020_1011" TargetMode="External"/><Relationship Id="rId147" Type="http://schemas.openxmlformats.org/officeDocument/2006/relationships/hyperlink" Target="https://chopt.ru/prod16174?1&amp;138_837_15052020_1011" TargetMode="External"/><Relationship Id="rId148" Type="http://schemas.openxmlformats.org/officeDocument/2006/relationships/hyperlink" Target="https://chopt.ru/prod16944?1&amp;138_837_15052020_1011" TargetMode="External"/><Relationship Id="rId149" Type="http://schemas.openxmlformats.org/officeDocument/2006/relationships/hyperlink" Target="https://chopt.ru/prod16944?1&amp;138_837_15052020_1011" TargetMode="External"/><Relationship Id="rId150" Type="http://schemas.openxmlformats.org/officeDocument/2006/relationships/hyperlink" Target="https://chopt.ru/prod16944?1&amp;138_837_15052020_1011" TargetMode="External"/><Relationship Id="rId151" Type="http://schemas.openxmlformats.org/officeDocument/2006/relationships/hyperlink" Target="https://chopt.ru/prod16953?1&amp;138_837_15052020_1011" TargetMode="External"/><Relationship Id="rId152" Type="http://schemas.openxmlformats.org/officeDocument/2006/relationships/hyperlink" Target="https://chopt.ru/prod17198?1&amp;138_837_15052020_1011" TargetMode="External"/><Relationship Id="rId153" Type="http://schemas.openxmlformats.org/officeDocument/2006/relationships/hyperlink" Target="https://chopt.ru/prod17809?1&amp;138_837_15052020_1011" TargetMode="External"/><Relationship Id="rId154" Type="http://schemas.openxmlformats.org/officeDocument/2006/relationships/hyperlink" Target="https://chopt.ru/prod18124?1&amp;138_837_15052020_1011" TargetMode="External"/><Relationship Id="rId155" Type="http://schemas.openxmlformats.org/officeDocument/2006/relationships/hyperlink" Target="https://chopt.ru/prod18125?1&amp;138_837_15052020_1011" TargetMode="External"/><Relationship Id="rId156" Type="http://schemas.openxmlformats.org/officeDocument/2006/relationships/hyperlink" Target="https://chopt.ru/prod18126?1&amp;138_837_15052020_1011" TargetMode="External"/><Relationship Id="rId157" Type="http://schemas.openxmlformats.org/officeDocument/2006/relationships/hyperlink" Target="https://chopt.ru/prod18128?1&amp;138_837_15052020_1011" TargetMode="External"/><Relationship Id="rId158" Type="http://schemas.openxmlformats.org/officeDocument/2006/relationships/hyperlink" Target="https://chopt.ru/prod17987?1&amp;138_837_15052020_1011" TargetMode="External"/><Relationship Id="rId159" Type="http://schemas.openxmlformats.org/officeDocument/2006/relationships/hyperlink" Target="https://chopt.ru/prod17987?1&amp;138_837_15052020_1011" TargetMode="External"/><Relationship Id="rId160" Type="http://schemas.openxmlformats.org/officeDocument/2006/relationships/hyperlink" Target="https://chopt.ru/prod17985?1&amp;138_837_15052020_1011" TargetMode="External"/><Relationship Id="rId161" Type="http://schemas.openxmlformats.org/officeDocument/2006/relationships/hyperlink" Target="https://chopt.ru/prod17985?1&amp;138_837_15052020_1011" TargetMode="External"/><Relationship Id="rId162" Type="http://schemas.openxmlformats.org/officeDocument/2006/relationships/hyperlink" Target="https://chopt.ru/prod18130?1&amp;138_837_15052020_1011" TargetMode="External"/><Relationship Id="rId163" Type="http://schemas.openxmlformats.org/officeDocument/2006/relationships/hyperlink" Target="https://chopt.ru/prod18130?1&amp;138_837_15052020_1011" TargetMode="External"/><Relationship Id="rId164" Type="http://schemas.openxmlformats.org/officeDocument/2006/relationships/hyperlink" Target="https://chopt.ru/prod18133?1&amp;138_837_15052020_1011" TargetMode="External"/><Relationship Id="rId165" Type="http://schemas.openxmlformats.org/officeDocument/2006/relationships/hyperlink" Target="https://chopt.ru/prod18133?1&amp;138_837_15052020_1011" TargetMode="External"/><Relationship Id="rId166" Type="http://schemas.openxmlformats.org/officeDocument/2006/relationships/hyperlink" Target="https://chopt.ru/prod18134?1&amp;138_837_15052020_1011" TargetMode="External"/><Relationship Id="rId167" Type="http://schemas.openxmlformats.org/officeDocument/2006/relationships/hyperlink" Target="https://chopt.ru/prod18134?1&amp;138_837_15052020_1011" TargetMode="External"/><Relationship Id="rId168" Type="http://schemas.openxmlformats.org/officeDocument/2006/relationships/hyperlink" Target="https://chopt.ru/prod18135?1&amp;138_837_15052020_1011" TargetMode="External"/><Relationship Id="rId169" Type="http://schemas.openxmlformats.org/officeDocument/2006/relationships/hyperlink" Target="https://chopt.ru/prod18135?1&amp;138_837_15052020_10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V352"/>
  <sheetViews>
    <sheetView tabSelected="0" workbookViewId="0">
      <pane xSplit="5" ySplit="11" topLeftCell="F12" activePane="bottomRight" state="frozen"/>
      <selection pane="topRight" activeCell="F1" sqref="F1"/>
      <selection pane="bottomLeft" activeCell="A12" sqref="A12"/>
      <selection pane="bottomRight" activeCell="A1" sqref="A1"/>
    </sheetView>
  </sheetViews>
  <sheetFormatPr defaultRowHeight="12.75" x14ac:dyDescent="0.2"/>
  <cols>
    <col min="1" max="1" width="1.28515625" customWidth="1" style="3"/>
    <col min="2" max="2" width="5.7109375" customWidth="1" style="3"/>
    <col min="3" max="3" hidden="1" width="0.28515625" customWidth="1" style="3"/>
    <col min="4" max="4" width="28.140625" customWidth="1" style="3"/>
    <col min="5" max="5" width="31.5703125" customWidth="1" style="3"/>
    <col min="6" max="7" width="20" customWidth="1" style="3"/>
    <col min="8" max="16" width="6" customWidth="1" style="3"/>
    <col min="17" max="17" width="12.140625" customWidth="1" style="3"/>
    <col min="18" max="18" width="9.85546875" customWidth="1" style="3"/>
    <col min="19" max="19" width="12.42578125" customWidth="1" style="8"/>
    <col min="20" max="21" width="13" customWidth="1" style="9"/>
    <col min="22" max="22" width="31.28515625" customWidth="1" style="3"/>
  </cols>
  <sheetData>
    <row r="1" ht="15.75" customHeight="1" s="6" customFormat="1">
      <c r="C1" s="5"/>
      <c r="D1" s="5"/>
      <c r="E1" s="46" t="s">
        <v>0</v>
      </c>
      <c r="F1" s="46"/>
      <c r="G1" s="62" t="s">
        <v>1</v>
      </c>
      <c r="H1" s="66"/>
      <c r="I1" s="66"/>
      <c r="J1" s="66"/>
      <c r="K1" s="66"/>
      <c r="L1" s="66"/>
      <c r="M1" s="66"/>
      <c r="N1" s="66"/>
      <c r="O1" s="66"/>
      <c r="P1" s="66"/>
      <c r="Q1" s="66"/>
    </row>
    <row r="2" ht="15.75" customHeight="1" s="6" customFormat="1">
      <c r="C2" s="5"/>
      <c r="D2" s="5"/>
      <c r="E2" s="46" t="s">
        <v>2</v>
      </c>
      <c r="F2" s="46"/>
      <c r="G2" s="63" t="s">
        <v>3</v>
      </c>
      <c r="H2" s="67"/>
      <c r="I2" s="67"/>
      <c r="J2" s="67"/>
      <c r="K2" s="67"/>
      <c r="L2" s="67"/>
      <c r="M2" s="67"/>
      <c r="N2" s="67"/>
      <c r="O2" s="67"/>
      <c r="P2" s="67"/>
      <c r="Q2" s="67"/>
    </row>
    <row r="3" ht="15.75" customHeight="1" s="6" customFormat="1">
      <c r="C3" s="5"/>
      <c r="D3" s="5"/>
      <c r="E3" s="47" t="s">
        <v>4</v>
      </c>
      <c r="F3" s="47"/>
      <c r="G3" s="63" t="s">
        <v>5</v>
      </c>
      <c r="H3" s="67"/>
      <c r="I3" s="67"/>
      <c r="J3" s="67"/>
      <c r="K3" s="67"/>
      <c r="L3" s="67"/>
      <c r="M3" s="67"/>
      <c r="N3" s="67"/>
      <c r="O3" s="67"/>
      <c r="P3" s="67"/>
      <c r="Q3" s="67"/>
    </row>
    <row r="4" ht="16.5" customHeight="1" s="6" customFormat="1">
      <c r="C4" s="7"/>
      <c r="D4" s="7"/>
      <c r="E4" s="48" t="s">
        <v>6</v>
      </c>
      <c r="F4" s="48"/>
      <c r="G4" s="2"/>
      <c r="H4" s="12"/>
      <c r="I4" s="12"/>
      <c r="J4" s="12"/>
      <c r="K4" s="12"/>
      <c r="L4" s="12"/>
      <c r="M4" s="12"/>
      <c r="N4" s="12"/>
      <c r="O4" s="12"/>
      <c r="P4" s="12"/>
      <c r="Q4" s="13"/>
    </row>
    <row r="5" ht="15.75" customHeight="1" s="6" customFormat="1">
      <c r="C5" s="7"/>
      <c r="D5" s="7"/>
      <c r="E5" s="10"/>
      <c r="F5" s="10"/>
      <c r="G5" s="10"/>
      <c r="H5" s="12"/>
      <c r="I5" s="12"/>
      <c r="J5" s="12"/>
      <c r="K5" s="12"/>
      <c r="L5" s="12"/>
      <c r="M5" s="12"/>
      <c r="N5" s="12"/>
      <c r="O5" s="12"/>
      <c r="P5" s="12"/>
      <c r="Q5" s="13"/>
    </row>
    <row r="6" ht="16.9" customHeight="1" s="6" customFormat="1">
      <c r="A6" s="38"/>
      <c r="B6" s="38"/>
      <c r="C6" s="38"/>
      <c r="D6" s="38"/>
      <c r="E6" s="38" t="s">
        <v>7</v>
      </c>
      <c r="F6" s="38"/>
      <c r="G6" s="38"/>
      <c r="H6" s="11"/>
      <c r="I6" s="11"/>
      <c r="J6" s="11"/>
      <c r="K6" s="11"/>
      <c r="L6" s="11"/>
      <c r="M6" s="11"/>
      <c r="N6" s="11"/>
      <c r="O6" s="11"/>
      <c r="P6" s="12"/>
      <c r="Q6" s="13"/>
    </row>
    <row r="7" ht="14.45" customHeight="1" s="6" customFormat="1">
      <c r="A7" s="39" t="s">
        <v>8</v>
      </c>
      <c r="B7" s="40"/>
      <c r="C7" s="40"/>
      <c r="D7" s="40"/>
      <c r="E7" s="40"/>
      <c r="F7" s="40"/>
      <c r="G7" s="40"/>
      <c r="H7" s="12"/>
      <c r="I7" s="12"/>
      <c r="J7" s="12"/>
      <c r="K7" s="12"/>
      <c r="L7" s="12"/>
      <c r="M7" s="12"/>
      <c r="N7" s="12"/>
      <c r="O7" s="12"/>
      <c r="P7" s="12"/>
      <c r="Q7" s="13"/>
    </row>
    <row r="8" s="6" customFormat="1">
      <c r="A8" s="41" t="s">
        <v>9</v>
      </c>
      <c r="B8" s="42"/>
      <c r="C8" s="42"/>
      <c r="D8" s="42"/>
      <c r="E8" s="42"/>
      <c r="F8" s="42"/>
      <c r="G8" s="42"/>
      <c r="H8" s="12"/>
      <c r="I8" s="12"/>
      <c r="J8" s="12"/>
      <c r="K8" s="12"/>
      <c r="L8" s="12"/>
      <c r="M8" s="12"/>
      <c r="N8" s="12"/>
      <c r="O8" s="12"/>
      <c r="P8" s="12"/>
      <c r="Q8" s="13"/>
    </row>
    <row r="9" s="6" customFormat="1">
      <c r="A9" s="43" t="s">
        <v>10</v>
      </c>
      <c r="B9" s="44"/>
      <c r="C9" s="44"/>
      <c r="D9" s="44"/>
      <c r="E9" s="44"/>
      <c r="F9" s="44"/>
      <c r="G9" s="44"/>
      <c r="H9" s="12"/>
      <c r="I9" s="12"/>
      <c r="J9" s="12"/>
      <c r="K9" s="12"/>
      <c r="L9" s="12"/>
      <c r="M9" s="12"/>
      <c r="N9" s="12"/>
      <c r="O9" s="12"/>
      <c r="P9" s="12"/>
      <c r="Q9" s="13"/>
    </row>
    <row r="10" ht="4.5" customHeight="1">
      <c r="B10" s="4"/>
      <c r="C10" s="4"/>
    </row>
    <row r="11" ht="27" customHeight="1" s="14" customFormat="1">
      <c r="A11" s="29" t="s">
        <v>11</v>
      </c>
      <c r="B11" s="16" t="s">
        <v>12</v>
      </c>
      <c r="C11" s="16" t="s">
        <v>13</v>
      </c>
      <c r="D11" s="45" t="s">
        <v>14</v>
      </c>
      <c r="E11" s="17" t="s">
        <v>15</v>
      </c>
      <c r="F11" s="17" t="s">
        <v>16</v>
      </c>
      <c r="G11" s="17" t="s">
        <v>17</v>
      </c>
      <c r="H11" s="57" t="s">
        <v>18</v>
      </c>
      <c r="I11" s="58"/>
      <c r="J11" s="58"/>
      <c r="K11" s="58"/>
      <c r="L11" s="58"/>
      <c r="M11" s="58"/>
      <c r="N11" s="58"/>
      <c r="O11" s="58"/>
      <c r="P11" s="58"/>
      <c r="Q11" s="24" t="s">
        <v>19</v>
      </c>
      <c r="R11" s="17" t="s">
        <v>19</v>
      </c>
      <c r="S11" s="18" t="s">
        <v>20</v>
      </c>
      <c r="T11" s="19" t="s">
        <v>21</v>
      </c>
      <c r="U11" s="19" t="s">
        <v>21</v>
      </c>
      <c r="V11" s="17" t="s">
        <v>22</v>
      </c>
    </row>
    <row r="12" ht="0.75" customHeight="1" s="15" customFormat="1">
      <c r="A12" s="30"/>
      <c r="B12" s="20"/>
      <c r="C12" s="20" t="s">
        <v>23</v>
      </c>
      <c r="D12" s="21"/>
      <c r="E12" s="21"/>
      <c r="F12" s="21"/>
      <c r="G12" s="21"/>
      <c r="H12" s="22" t="s">
        <v>24</v>
      </c>
      <c r="I12" s="22" t="s">
        <v>25</v>
      </c>
      <c r="J12" s="22" t="s">
        <v>26</v>
      </c>
      <c r="K12" s="22" t="s">
        <v>27</v>
      </c>
      <c r="L12" s="22" t="s">
        <v>28</v>
      </c>
      <c r="M12" s="22" t="s">
        <v>29</v>
      </c>
      <c r="N12" s="22" t="s">
        <v>30</v>
      </c>
      <c r="O12" s="22" t="s">
        <v>31</v>
      </c>
      <c r="P12" s="22" t="s">
        <v>32</v>
      </c>
      <c r="Q12" s="22"/>
      <c r="R12" s="22"/>
      <c r="S12" s="22"/>
      <c r="T12" s="23"/>
      <c r="U12" s="23"/>
      <c r="V12" s="22"/>
    </row>
    <row r="13" s="14" customFormat="1">
      <c r="A13" s="29" t="s">
        <v>11</v>
      </c>
      <c r="B13" s="35" t="s">
        <v>33</v>
      </c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5"/>
      <c r="P13" s="27"/>
      <c r="Q13" s="27"/>
      <c r="R13" s="27"/>
      <c r="S13" s="27"/>
      <c r="T13" s="27"/>
      <c r="U13" s="27"/>
      <c r="V13" s="28"/>
    </row>
    <row r="14" ht="15.75" customHeight="1">
      <c r="A14" s="51" t="s">
        <v>11</v>
      </c>
      <c r="B14" s="52">
        <v>1</v>
      </c>
      <c r="C14" s="52">
        <v>17284</v>
      </c>
      <c r="D14" s="68" t="s">
        <v>34</v>
      </c>
      <c r="E14" s="54" t="s">
        <v>35</v>
      </c>
      <c r="F14" s="54" t="s">
        <v>36</v>
      </c>
      <c r="G14" s="64" t="s">
        <v>37</v>
      </c>
      <c r="H14" s="36" t="s">
        <v>38</v>
      </c>
      <c r="I14" s="36" t="s">
        <v>39</v>
      </c>
      <c r="J14" s="69" t="s">
        <v>11</v>
      </c>
      <c r="K14" s="69" t="s">
        <v>11</v>
      </c>
      <c r="L14" s="69" t="s">
        <v>11</v>
      </c>
      <c r="M14" s="69" t="s">
        <v>11</v>
      </c>
      <c r="N14" s="69" t="s">
        <v>11</v>
      </c>
      <c r="O14" s="69" t="s">
        <v>11</v>
      </c>
      <c r="P14" s="69" t="s">
        <v>11</v>
      </c>
      <c r="Q14" s="59">
        <v>250</v>
      </c>
      <c r="R14" s="59">
        <v>250</v>
      </c>
      <c r="S14" s="71">
        <f>SUM(H15:I15)</f>
        <v>0</v>
      </c>
      <c r="T14" s="72">
        <f>SUM(H15:I15)*Q14</f>
        <v>0</v>
      </c>
      <c r="U14" s="72">
        <f>SUM(H15:I15)*R14</f>
        <v>0</v>
      </c>
      <c r="V14" s="49" t="s">
        <v>40</v>
      </c>
    </row>
    <row r="15" ht="13.5">
      <c r="A15" s="51"/>
      <c r="B15" s="53"/>
      <c r="C15" s="53"/>
      <c r="D15" s="55"/>
      <c r="E15" s="55"/>
      <c r="F15" s="55"/>
      <c r="G15" s="65"/>
      <c r="H15" s="70" t="s">
        <v>41</v>
      </c>
      <c r="I15" s="37" t="s">
        <v>11</v>
      </c>
      <c r="J15" s="37" t="s">
        <v>11</v>
      </c>
      <c r="K15" s="37" t="s">
        <v>11</v>
      </c>
      <c r="L15" s="37" t="s">
        <v>11</v>
      </c>
      <c r="M15" s="37" t="s">
        <v>11</v>
      </c>
      <c r="N15" s="37" t="s">
        <v>11</v>
      </c>
      <c r="O15" s="37" t="s">
        <v>11</v>
      </c>
      <c r="P15" s="37" t="s">
        <v>11</v>
      </c>
      <c r="Q15" s="60"/>
      <c r="R15" s="60"/>
      <c r="S15" s="61"/>
      <c r="T15" s="56"/>
      <c r="U15" s="56"/>
      <c r="V15" s="50"/>
    </row>
    <row r="16" ht="15.75" customHeight="1">
      <c r="A16" s="51" t="s">
        <v>11</v>
      </c>
      <c r="B16" s="52">
        <v>2</v>
      </c>
      <c r="C16" s="52">
        <v>23428</v>
      </c>
      <c r="D16" s="68" t="s">
        <v>42</v>
      </c>
      <c r="E16" s="54" t="s">
        <v>43</v>
      </c>
      <c r="F16" s="54" t="s">
        <v>44</v>
      </c>
      <c r="G16" s="64" t="s">
        <v>45</v>
      </c>
      <c r="H16" s="36" t="s">
        <v>38</v>
      </c>
      <c r="I16" s="36" t="s">
        <v>39</v>
      </c>
      <c r="J16" s="69" t="s">
        <v>11</v>
      </c>
      <c r="K16" s="69" t="s">
        <v>11</v>
      </c>
      <c r="L16" s="69" t="s">
        <v>11</v>
      </c>
      <c r="M16" s="69" t="s">
        <v>11</v>
      </c>
      <c r="N16" s="69" t="s">
        <v>11</v>
      </c>
      <c r="O16" s="69" t="s">
        <v>11</v>
      </c>
      <c r="P16" s="69" t="s">
        <v>11</v>
      </c>
      <c r="Q16" s="59">
        <v>150</v>
      </c>
      <c r="R16" s="59">
        <v>150</v>
      </c>
      <c r="S16" s="71">
        <f>SUM(I17)</f>
        <v>0</v>
      </c>
      <c r="T16" s="72">
        <f>SUM(I17)*Q16</f>
        <v>0</v>
      </c>
      <c r="U16" s="72">
        <f>SUM(I17)*R16</f>
        <v>0</v>
      </c>
      <c r="V16" s="49" t="s">
        <v>46</v>
      </c>
    </row>
    <row r="17" ht="13.5" customHeight="1">
      <c r="A17" s="51"/>
      <c r="B17" s="53"/>
      <c r="C17" s="53"/>
      <c r="D17" s="55"/>
      <c r="E17" s="55"/>
      <c r="F17" s="55"/>
      <c r="G17" s="65"/>
      <c r="H17" s="37" t="s">
        <v>11</v>
      </c>
      <c r="I17" s="70" t="s">
        <v>41</v>
      </c>
      <c r="J17" s="37" t="s">
        <v>11</v>
      </c>
      <c r="K17" s="37" t="s">
        <v>11</v>
      </c>
      <c r="L17" s="37" t="s">
        <v>11</v>
      </c>
      <c r="M17" s="37" t="s">
        <v>11</v>
      </c>
      <c r="N17" s="37" t="s">
        <v>11</v>
      </c>
      <c r="O17" s="37" t="s">
        <v>11</v>
      </c>
      <c r="P17" s="37" t="s">
        <v>11</v>
      </c>
      <c r="Q17" s="60"/>
      <c r="R17" s="60"/>
      <c r="S17" s="61"/>
      <c r="T17" s="56"/>
      <c r="U17" s="56"/>
      <c r="V17" s="50"/>
    </row>
    <row r="18" ht="15.75" customHeight="1">
      <c r="A18" s="51" t="s">
        <v>11</v>
      </c>
      <c r="B18" s="52">
        <v>3</v>
      </c>
      <c r="C18" s="52">
        <v>17111</v>
      </c>
      <c r="D18" s="68" t="s">
        <v>47</v>
      </c>
      <c r="E18" s="54" t="s">
        <v>48</v>
      </c>
      <c r="F18" s="54" t="s">
        <v>49</v>
      </c>
      <c r="G18" s="64" t="s">
        <v>50</v>
      </c>
      <c r="H18" s="36" t="s">
        <v>51</v>
      </c>
      <c r="I18" s="36" t="s">
        <v>52</v>
      </c>
      <c r="J18" s="36" t="s">
        <v>53</v>
      </c>
      <c r="K18" s="69" t="s">
        <v>11</v>
      </c>
      <c r="L18" s="69" t="s">
        <v>11</v>
      </c>
      <c r="M18" s="69" t="s">
        <v>11</v>
      </c>
      <c r="N18" s="69" t="s">
        <v>11</v>
      </c>
      <c r="O18" s="69" t="s">
        <v>11</v>
      </c>
      <c r="P18" s="69" t="s">
        <v>11</v>
      </c>
      <c r="Q18" s="59">
        <v>120</v>
      </c>
      <c r="R18" s="59">
        <v>120</v>
      </c>
      <c r="S18" s="71">
        <f>SUM(H19:J19)</f>
        <v>0</v>
      </c>
      <c r="T18" s="72">
        <f>SUM(H19:J19)*Q18</f>
        <v>0</v>
      </c>
      <c r="U18" s="72">
        <f>SUM(H19:J19)*R18</f>
        <v>0</v>
      </c>
      <c r="V18" s="49" t="s">
        <v>54</v>
      </c>
    </row>
    <row r="19" ht="13.5" customHeight="1">
      <c r="A19" s="51"/>
      <c r="B19" s="53"/>
      <c r="C19" s="53"/>
      <c r="D19" s="55"/>
      <c r="E19" s="55"/>
      <c r="F19" s="55"/>
      <c r="G19" s="65"/>
      <c r="H19" s="70" t="s">
        <v>41</v>
      </c>
      <c r="I19" s="37" t="s">
        <v>11</v>
      </c>
      <c r="J19" s="37" t="s">
        <v>11</v>
      </c>
      <c r="K19" s="37" t="s">
        <v>11</v>
      </c>
      <c r="L19" s="37" t="s">
        <v>11</v>
      </c>
      <c r="M19" s="37" t="s">
        <v>11</v>
      </c>
      <c r="N19" s="37" t="s">
        <v>11</v>
      </c>
      <c r="O19" s="37" t="s">
        <v>11</v>
      </c>
      <c r="P19" s="37" t="s">
        <v>11</v>
      </c>
      <c r="Q19" s="60"/>
      <c r="R19" s="60"/>
      <c r="S19" s="61"/>
      <c r="T19" s="56"/>
      <c r="U19" s="56"/>
      <c r="V19" s="50"/>
    </row>
    <row r="20" ht="15.75" customHeight="1">
      <c r="A20" s="51" t="s">
        <v>11</v>
      </c>
      <c r="B20" s="52">
        <v>4</v>
      </c>
      <c r="C20" s="52">
        <v>26317</v>
      </c>
      <c r="D20" s="68" t="s">
        <v>55</v>
      </c>
      <c r="E20" s="54" t="s">
        <v>43</v>
      </c>
      <c r="F20" s="54" t="s">
        <v>56</v>
      </c>
      <c r="G20" s="64" t="s">
        <v>45</v>
      </c>
      <c r="H20" s="36" t="s">
        <v>38</v>
      </c>
      <c r="I20" s="36" t="s">
        <v>39</v>
      </c>
      <c r="J20" s="69" t="s">
        <v>11</v>
      </c>
      <c r="K20" s="69" t="s">
        <v>11</v>
      </c>
      <c r="L20" s="69" t="s">
        <v>11</v>
      </c>
      <c r="M20" s="69" t="s">
        <v>11</v>
      </c>
      <c r="N20" s="69" t="s">
        <v>11</v>
      </c>
      <c r="O20" s="69" t="s">
        <v>11</v>
      </c>
      <c r="P20" s="69" t="s">
        <v>11</v>
      </c>
      <c r="Q20" s="59">
        <v>150</v>
      </c>
      <c r="R20" s="59">
        <v>150</v>
      </c>
      <c r="S20" s="71">
        <f>SUM(H21:J21)</f>
        <v>0</v>
      </c>
      <c r="T20" s="72">
        <f>SUM(H21:J21)*Q20</f>
        <v>0</v>
      </c>
      <c r="U20" s="72">
        <f>SUM(H21:J21)*R20</f>
        <v>0</v>
      </c>
      <c r="V20" s="49" t="s">
        <v>57</v>
      </c>
    </row>
    <row r="21" ht="13.5" customHeight="1">
      <c r="A21" s="51"/>
      <c r="B21" s="53"/>
      <c r="C21" s="53"/>
      <c r="D21" s="55"/>
      <c r="E21" s="55"/>
      <c r="F21" s="55"/>
      <c r="G21" s="65"/>
      <c r="H21" s="70" t="s">
        <v>41</v>
      </c>
      <c r="I21" s="70" t="s">
        <v>41</v>
      </c>
      <c r="J21" s="37" t="s">
        <v>11</v>
      </c>
      <c r="K21" s="37" t="s">
        <v>11</v>
      </c>
      <c r="L21" s="37" t="s">
        <v>11</v>
      </c>
      <c r="M21" s="37" t="s">
        <v>11</v>
      </c>
      <c r="N21" s="37" t="s">
        <v>11</v>
      </c>
      <c r="O21" s="37" t="s">
        <v>11</v>
      </c>
      <c r="P21" s="37" t="s">
        <v>11</v>
      </c>
      <c r="Q21" s="60"/>
      <c r="R21" s="60"/>
      <c r="S21" s="61"/>
      <c r="T21" s="56"/>
      <c r="U21" s="56"/>
      <c r="V21" s="50"/>
    </row>
    <row r="22" ht="15.75" customHeight="1">
      <c r="A22" s="51" t="s">
        <v>11</v>
      </c>
      <c r="B22" s="52">
        <v>5</v>
      </c>
      <c r="C22" s="52">
        <v>26319</v>
      </c>
      <c r="D22" s="68" t="s">
        <v>58</v>
      </c>
      <c r="E22" s="54" t="s">
        <v>43</v>
      </c>
      <c r="F22" s="54" t="s">
        <v>59</v>
      </c>
      <c r="G22" s="64" t="s">
        <v>45</v>
      </c>
      <c r="H22" s="36" t="s">
        <v>38</v>
      </c>
      <c r="I22" s="36" t="s">
        <v>39</v>
      </c>
      <c r="J22" s="69" t="s">
        <v>11</v>
      </c>
      <c r="K22" s="69" t="s">
        <v>11</v>
      </c>
      <c r="L22" s="69" t="s">
        <v>11</v>
      </c>
      <c r="M22" s="69" t="s">
        <v>11</v>
      </c>
      <c r="N22" s="69" t="s">
        <v>11</v>
      </c>
      <c r="O22" s="69" t="s">
        <v>11</v>
      </c>
      <c r="P22" s="69" t="s">
        <v>11</v>
      </c>
      <c r="Q22" s="59">
        <v>150</v>
      </c>
      <c r="R22" s="59">
        <v>150</v>
      </c>
      <c r="S22" s="71">
        <f>SUM(H23:J23)</f>
        <v>0</v>
      </c>
      <c r="T22" s="72">
        <f>SUM(H23:J23)*Q22</f>
        <v>0</v>
      </c>
      <c r="U22" s="72">
        <f>SUM(H23:J23)*R22</f>
        <v>0</v>
      </c>
      <c r="V22" s="49" t="s">
        <v>57</v>
      </c>
    </row>
    <row r="23" ht="13.5" customHeight="1">
      <c r="A23" s="51"/>
      <c r="B23" s="53"/>
      <c r="C23" s="53"/>
      <c r="D23" s="55"/>
      <c r="E23" s="55"/>
      <c r="F23" s="55"/>
      <c r="G23" s="65"/>
      <c r="H23" s="70" t="s">
        <v>41</v>
      </c>
      <c r="I23" s="70" t="s">
        <v>41</v>
      </c>
      <c r="J23" s="37" t="s">
        <v>11</v>
      </c>
      <c r="K23" s="37" t="s">
        <v>11</v>
      </c>
      <c r="L23" s="37" t="s">
        <v>11</v>
      </c>
      <c r="M23" s="37" t="s">
        <v>11</v>
      </c>
      <c r="N23" s="37" t="s">
        <v>11</v>
      </c>
      <c r="O23" s="37" t="s">
        <v>11</v>
      </c>
      <c r="P23" s="37" t="s">
        <v>11</v>
      </c>
      <c r="Q23" s="60"/>
      <c r="R23" s="60"/>
      <c r="S23" s="61"/>
      <c r="T23" s="56"/>
      <c r="U23" s="56"/>
      <c r="V23" s="50"/>
    </row>
    <row r="24" ht="15.75" customHeight="1">
      <c r="A24" s="51" t="s">
        <v>11</v>
      </c>
      <c r="B24" s="52">
        <v>6</v>
      </c>
      <c r="C24" s="52">
        <v>26318</v>
      </c>
      <c r="D24" s="68" t="s">
        <v>60</v>
      </c>
      <c r="E24" s="54" t="s">
        <v>43</v>
      </c>
      <c r="F24" s="54" t="s">
        <v>61</v>
      </c>
      <c r="G24" s="64" t="s">
        <v>45</v>
      </c>
      <c r="H24" s="36" t="s">
        <v>38</v>
      </c>
      <c r="I24" s="36" t="s">
        <v>39</v>
      </c>
      <c r="J24" s="69" t="s">
        <v>11</v>
      </c>
      <c r="K24" s="69" t="s">
        <v>11</v>
      </c>
      <c r="L24" s="69" t="s">
        <v>11</v>
      </c>
      <c r="M24" s="69" t="s">
        <v>11</v>
      </c>
      <c r="N24" s="69" t="s">
        <v>11</v>
      </c>
      <c r="O24" s="69" t="s">
        <v>11</v>
      </c>
      <c r="P24" s="69" t="s">
        <v>11</v>
      </c>
      <c r="Q24" s="59">
        <v>150</v>
      </c>
      <c r="R24" s="59">
        <v>150</v>
      </c>
      <c r="S24" s="71">
        <f>SUM(H25:J25)</f>
        <v>0</v>
      </c>
      <c r="T24" s="72">
        <f>SUM(H25:J25)*Q24</f>
        <v>0</v>
      </c>
      <c r="U24" s="72">
        <f>SUM(H25:J25)*R24</f>
        <v>0</v>
      </c>
      <c r="V24" s="49" t="s">
        <v>57</v>
      </c>
    </row>
    <row r="25" ht="13.5" customHeight="1">
      <c r="A25" s="51"/>
      <c r="B25" s="53"/>
      <c r="C25" s="53"/>
      <c r="D25" s="55"/>
      <c r="E25" s="55"/>
      <c r="F25" s="55"/>
      <c r="G25" s="65"/>
      <c r="H25" s="70" t="s">
        <v>41</v>
      </c>
      <c r="I25" s="70" t="s">
        <v>41</v>
      </c>
      <c r="J25" s="37" t="s">
        <v>11</v>
      </c>
      <c r="K25" s="37" t="s">
        <v>11</v>
      </c>
      <c r="L25" s="37" t="s">
        <v>11</v>
      </c>
      <c r="M25" s="37" t="s">
        <v>11</v>
      </c>
      <c r="N25" s="37" t="s">
        <v>11</v>
      </c>
      <c r="O25" s="37" t="s">
        <v>11</v>
      </c>
      <c r="P25" s="37" t="s">
        <v>11</v>
      </c>
      <c r="Q25" s="60"/>
      <c r="R25" s="60"/>
      <c r="S25" s="61"/>
      <c r="T25" s="56"/>
      <c r="U25" s="56"/>
      <c r="V25" s="50"/>
    </row>
    <row r="26" ht="15.75" customHeight="1">
      <c r="A26" s="51" t="s">
        <v>11</v>
      </c>
      <c r="B26" s="52">
        <v>7</v>
      </c>
      <c r="C26" s="52">
        <v>26316</v>
      </c>
      <c r="D26" s="68" t="s">
        <v>62</v>
      </c>
      <c r="E26" s="54" t="s">
        <v>43</v>
      </c>
      <c r="F26" s="54" t="s">
        <v>63</v>
      </c>
      <c r="G26" s="64" t="s">
        <v>45</v>
      </c>
      <c r="H26" s="36" t="s">
        <v>38</v>
      </c>
      <c r="I26" s="36" t="s">
        <v>39</v>
      </c>
      <c r="J26" s="69" t="s">
        <v>11</v>
      </c>
      <c r="K26" s="69" t="s">
        <v>11</v>
      </c>
      <c r="L26" s="69" t="s">
        <v>11</v>
      </c>
      <c r="M26" s="69" t="s">
        <v>11</v>
      </c>
      <c r="N26" s="69" t="s">
        <v>11</v>
      </c>
      <c r="O26" s="69" t="s">
        <v>11</v>
      </c>
      <c r="P26" s="69" t="s">
        <v>11</v>
      </c>
      <c r="Q26" s="59">
        <v>150</v>
      </c>
      <c r="R26" s="59">
        <v>150</v>
      </c>
      <c r="S26" s="71">
        <f>SUM(H27:J27)</f>
        <v>0</v>
      </c>
      <c r="T26" s="72">
        <f>SUM(H27:J27)*Q26</f>
        <v>0</v>
      </c>
      <c r="U26" s="72">
        <f>SUM(H27:J27)*R26</f>
        <v>0</v>
      </c>
      <c r="V26" s="49" t="s">
        <v>57</v>
      </c>
    </row>
    <row r="27" ht="13.5" customHeight="1">
      <c r="A27" s="51"/>
      <c r="B27" s="53"/>
      <c r="C27" s="53"/>
      <c r="D27" s="55"/>
      <c r="E27" s="55"/>
      <c r="F27" s="55"/>
      <c r="G27" s="65"/>
      <c r="H27" s="70" t="s">
        <v>41</v>
      </c>
      <c r="I27" s="70" t="s">
        <v>41</v>
      </c>
      <c r="J27" s="37" t="s">
        <v>11</v>
      </c>
      <c r="K27" s="37" t="s">
        <v>11</v>
      </c>
      <c r="L27" s="37" t="s">
        <v>11</v>
      </c>
      <c r="M27" s="37" t="s">
        <v>11</v>
      </c>
      <c r="N27" s="37" t="s">
        <v>11</v>
      </c>
      <c r="O27" s="37" t="s">
        <v>11</v>
      </c>
      <c r="P27" s="37" t="s">
        <v>11</v>
      </c>
      <c r="Q27" s="60"/>
      <c r="R27" s="60"/>
      <c r="S27" s="61"/>
      <c r="T27" s="56"/>
      <c r="U27" s="56"/>
      <c r="V27" s="50"/>
    </row>
    <row r="28" ht="15.75" customHeight="1">
      <c r="A28" s="51" t="s">
        <v>11</v>
      </c>
      <c r="B28" s="52">
        <v>8</v>
      </c>
      <c r="C28" s="52">
        <v>26320</v>
      </c>
      <c r="D28" s="68" t="s">
        <v>64</v>
      </c>
      <c r="E28" s="54" t="s">
        <v>43</v>
      </c>
      <c r="F28" s="54" t="s">
        <v>65</v>
      </c>
      <c r="G28" s="64" t="s">
        <v>45</v>
      </c>
      <c r="H28" s="36" t="s">
        <v>38</v>
      </c>
      <c r="I28" s="36" t="s">
        <v>39</v>
      </c>
      <c r="J28" s="69" t="s">
        <v>11</v>
      </c>
      <c r="K28" s="69" t="s">
        <v>11</v>
      </c>
      <c r="L28" s="69" t="s">
        <v>11</v>
      </c>
      <c r="M28" s="69" t="s">
        <v>11</v>
      </c>
      <c r="N28" s="69" t="s">
        <v>11</v>
      </c>
      <c r="O28" s="69" t="s">
        <v>11</v>
      </c>
      <c r="P28" s="69" t="s">
        <v>11</v>
      </c>
      <c r="Q28" s="59">
        <v>150</v>
      </c>
      <c r="R28" s="59">
        <v>150</v>
      </c>
      <c r="S28" s="71">
        <f>SUM(H29:J29)</f>
        <v>0</v>
      </c>
      <c r="T28" s="72">
        <f>SUM(H29:J29)*Q28</f>
        <v>0</v>
      </c>
      <c r="U28" s="72">
        <f>SUM(H29:J29)*R28</f>
        <v>0</v>
      </c>
      <c r="V28" s="49" t="s">
        <v>57</v>
      </c>
    </row>
    <row r="29" ht="13.5" customHeight="1">
      <c r="A29" s="51"/>
      <c r="B29" s="53"/>
      <c r="C29" s="53"/>
      <c r="D29" s="55"/>
      <c r="E29" s="55"/>
      <c r="F29" s="55"/>
      <c r="G29" s="65"/>
      <c r="H29" s="70" t="s">
        <v>41</v>
      </c>
      <c r="I29" s="70" t="s">
        <v>41</v>
      </c>
      <c r="J29" s="37" t="s">
        <v>11</v>
      </c>
      <c r="K29" s="37" t="s">
        <v>11</v>
      </c>
      <c r="L29" s="37" t="s">
        <v>11</v>
      </c>
      <c r="M29" s="37" t="s">
        <v>11</v>
      </c>
      <c r="N29" s="37" t="s">
        <v>11</v>
      </c>
      <c r="O29" s="37" t="s">
        <v>11</v>
      </c>
      <c r="P29" s="37" t="s">
        <v>11</v>
      </c>
      <c r="Q29" s="60"/>
      <c r="R29" s="60"/>
      <c r="S29" s="61"/>
      <c r="T29" s="56"/>
      <c r="U29" s="56"/>
      <c r="V29" s="50"/>
    </row>
    <row r="30" s="14" customFormat="1">
      <c r="A30" s="29" t="s">
        <v>11</v>
      </c>
      <c r="B30" s="35" t="s">
        <v>66</v>
      </c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5"/>
      <c r="P30" s="27"/>
      <c r="Q30" s="27"/>
      <c r="R30" s="27"/>
      <c r="S30" s="27"/>
      <c r="T30" s="27"/>
      <c r="U30" s="27"/>
      <c r="V30" s="28"/>
    </row>
    <row r="31" ht="15.75" customHeight="1">
      <c r="A31" s="51" t="s">
        <v>11</v>
      </c>
      <c r="B31" s="52">
        <v>9</v>
      </c>
      <c r="C31" s="52">
        <v>28127</v>
      </c>
      <c r="D31" s="68" t="s">
        <v>67</v>
      </c>
      <c r="E31" s="54" t="s">
        <v>68</v>
      </c>
      <c r="F31" s="54" t="s">
        <v>69</v>
      </c>
      <c r="G31" s="64" t="s">
        <v>70</v>
      </c>
      <c r="H31" s="36" t="s">
        <v>71</v>
      </c>
      <c r="I31" s="36" t="s">
        <v>72</v>
      </c>
      <c r="J31" s="36" t="s">
        <v>52</v>
      </c>
      <c r="K31" s="36" t="s">
        <v>53</v>
      </c>
      <c r="L31" s="36" t="s">
        <v>73</v>
      </c>
      <c r="M31" s="69" t="s">
        <v>11</v>
      </c>
      <c r="N31" s="69" t="s">
        <v>11</v>
      </c>
      <c r="O31" s="69" t="s">
        <v>11</v>
      </c>
      <c r="P31" s="69" t="s">
        <v>11</v>
      </c>
      <c r="Q31" s="59">
        <v>90</v>
      </c>
      <c r="R31" s="59">
        <v>90</v>
      </c>
      <c r="S31" s="71">
        <f>SUM(H32:L32)</f>
        <v>0</v>
      </c>
      <c r="T31" s="72">
        <f>SUM(H32:L32)*Q31</f>
        <v>0</v>
      </c>
      <c r="U31" s="72">
        <f>SUM(H32:L32)*R31</f>
        <v>0</v>
      </c>
      <c r="V31" s="49" t="s">
        <v>74</v>
      </c>
    </row>
    <row r="32" ht="13.5" customHeight="1">
      <c r="A32" s="51"/>
      <c r="B32" s="53"/>
      <c r="C32" s="53"/>
      <c r="D32" s="55"/>
      <c r="E32" s="55"/>
      <c r="F32" s="55"/>
      <c r="G32" s="65"/>
      <c r="H32" s="70" t="s">
        <v>41</v>
      </c>
      <c r="I32" s="70" t="s">
        <v>41</v>
      </c>
      <c r="J32" s="37" t="s">
        <v>11</v>
      </c>
      <c r="K32" s="37" t="s">
        <v>11</v>
      </c>
      <c r="L32" s="37" t="s">
        <v>11</v>
      </c>
      <c r="M32" s="37" t="s">
        <v>11</v>
      </c>
      <c r="N32" s="37" t="s">
        <v>11</v>
      </c>
      <c r="O32" s="37" t="s">
        <v>11</v>
      </c>
      <c r="P32" s="37" t="s">
        <v>11</v>
      </c>
      <c r="Q32" s="60"/>
      <c r="R32" s="60"/>
      <c r="S32" s="61"/>
      <c r="T32" s="56"/>
      <c r="U32" s="56"/>
      <c r="V32" s="50"/>
    </row>
    <row r="33" ht="15.75" customHeight="1">
      <c r="A33" s="51" t="s">
        <v>11</v>
      </c>
      <c r="B33" s="52">
        <v>10</v>
      </c>
      <c r="C33" s="52">
        <v>8883</v>
      </c>
      <c r="D33" s="68" t="s">
        <v>75</v>
      </c>
      <c r="E33" s="54" t="s">
        <v>68</v>
      </c>
      <c r="F33" s="54" t="s">
        <v>76</v>
      </c>
      <c r="G33" s="64" t="s">
        <v>70</v>
      </c>
      <c r="H33" s="69" t="s">
        <v>11</v>
      </c>
      <c r="I33" s="36" t="s">
        <v>72</v>
      </c>
      <c r="J33" s="36" t="s">
        <v>52</v>
      </c>
      <c r="K33" s="36" t="s">
        <v>53</v>
      </c>
      <c r="L33" s="36" t="s">
        <v>73</v>
      </c>
      <c r="M33" s="69" t="s">
        <v>11</v>
      </c>
      <c r="N33" s="69" t="s">
        <v>11</v>
      </c>
      <c r="O33" s="69" t="s">
        <v>11</v>
      </c>
      <c r="P33" s="69" t="s">
        <v>11</v>
      </c>
      <c r="Q33" s="59">
        <v>90</v>
      </c>
      <c r="R33" s="59">
        <v>90</v>
      </c>
      <c r="S33" s="71">
        <f>SUM(I34:L34)</f>
        <v>0</v>
      </c>
      <c r="T33" s="72">
        <f>SUM(I34:L34)*Q33</f>
        <v>0</v>
      </c>
      <c r="U33" s="72">
        <f>SUM(I34:L34)*R33</f>
        <v>0</v>
      </c>
      <c r="V33" s="49" t="s">
        <v>77</v>
      </c>
    </row>
    <row r="34" ht="13.5" customHeight="1">
      <c r="A34" s="51"/>
      <c r="B34" s="53"/>
      <c r="C34" s="53"/>
      <c r="D34" s="55"/>
      <c r="E34" s="55"/>
      <c r="F34" s="55"/>
      <c r="G34" s="65"/>
      <c r="H34" s="37" t="s">
        <v>11</v>
      </c>
      <c r="I34" s="70" t="s">
        <v>41</v>
      </c>
      <c r="J34" s="37" t="s">
        <v>11</v>
      </c>
      <c r="K34" s="37" t="s">
        <v>11</v>
      </c>
      <c r="L34" s="37" t="s">
        <v>11</v>
      </c>
      <c r="M34" s="37" t="s">
        <v>11</v>
      </c>
      <c r="N34" s="37" t="s">
        <v>11</v>
      </c>
      <c r="O34" s="37" t="s">
        <v>11</v>
      </c>
      <c r="P34" s="37" t="s">
        <v>11</v>
      </c>
      <c r="Q34" s="60"/>
      <c r="R34" s="60"/>
      <c r="S34" s="61"/>
      <c r="T34" s="56"/>
      <c r="U34" s="56"/>
      <c r="V34" s="50"/>
    </row>
    <row r="35" ht="15.75" customHeight="1">
      <c r="A35" s="51" t="s">
        <v>11</v>
      </c>
      <c r="B35" s="52">
        <v>11</v>
      </c>
      <c r="C35" s="52">
        <v>15269</v>
      </c>
      <c r="D35" s="68" t="s">
        <v>78</v>
      </c>
      <c r="E35" s="54" t="s">
        <v>68</v>
      </c>
      <c r="F35" s="54" t="s">
        <v>79</v>
      </c>
      <c r="G35" s="64" t="s">
        <v>70</v>
      </c>
      <c r="H35" s="69" t="s">
        <v>11</v>
      </c>
      <c r="I35" s="36" t="s">
        <v>72</v>
      </c>
      <c r="J35" s="36" t="s">
        <v>52</v>
      </c>
      <c r="K35" s="36" t="s">
        <v>53</v>
      </c>
      <c r="L35" s="36" t="s">
        <v>73</v>
      </c>
      <c r="M35" s="69" t="s">
        <v>11</v>
      </c>
      <c r="N35" s="69" t="s">
        <v>11</v>
      </c>
      <c r="O35" s="69" t="s">
        <v>11</v>
      </c>
      <c r="P35" s="69" t="s">
        <v>11</v>
      </c>
      <c r="Q35" s="59">
        <v>90</v>
      </c>
      <c r="R35" s="59">
        <v>90</v>
      </c>
      <c r="S35" s="71">
        <f>SUM(I36:L36)</f>
        <v>0</v>
      </c>
      <c r="T35" s="72">
        <f>SUM(I36:L36)*Q35</f>
        <v>0</v>
      </c>
      <c r="U35" s="72">
        <f>SUM(I36:L36)*R35</f>
        <v>0</v>
      </c>
      <c r="V35" s="49" t="s">
        <v>80</v>
      </c>
    </row>
    <row r="36" ht="13.5" customHeight="1">
      <c r="A36" s="51"/>
      <c r="B36" s="53"/>
      <c r="C36" s="53"/>
      <c r="D36" s="55"/>
      <c r="E36" s="55"/>
      <c r="F36" s="55"/>
      <c r="G36" s="65"/>
      <c r="H36" s="37" t="s">
        <v>11</v>
      </c>
      <c r="I36" s="70" t="s">
        <v>41</v>
      </c>
      <c r="J36" s="37" t="s">
        <v>11</v>
      </c>
      <c r="K36" s="37" t="s">
        <v>11</v>
      </c>
      <c r="L36" s="37" t="s">
        <v>11</v>
      </c>
      <c r="M36" s="37" t="s">
        <v>11</v>
      </c>
      <c r="N36" s="37" t="s">
        <v>11</v>
      </c>
      <c r="O36" s="37" t="s">
        <v>11</v>
      </c>
      <c r="P36" s="37" t="s">
        <v>11</v>
      </c>
      <c r="Q36" s="60"/>
      <c r="R36" s="60"/>
      <c r="S36" s="61"/>
      <c r="T36" s="56"/>
      <c r="U36" s="56"/>
      <c r="V36" s="50"/>
    </row>
    <row r="37" ht="15.75" customHeight="1">
      <c r="A37" s="51" t="s">
        <v>11</v>
      </c>
      <c r="B37" s="52">
        <v>12</v>
      </c>
      <c r="C37" s="52">
        <v>15270</v>
      </c>
      <c r="D37" s="68" t="s">
        <v>81</v>
      </c>
      <c r="E37" s="54" t="s">
        <v>68</v>
      </c>
      <c r="F37" s="54" t="s">
        <v>82</v>
      </c>
      <c r="G37" s="64" t="s">
        <v>70</v>
      </c>
      <c r="H37" s="69" t="s">
        <v>11</v>
      </c>
      <c r="I37" s="36" t="s">
        <v>72</v>
      </c>
      <c r="J37" s="36" t="s">
        <v>52</v>
      </c>
      <c r="K37" s="36" t="s">
        <v>53</v>
      </c>
      <c r="L37" s="36" t="s">
        <v>73</v>
      </c>
      <c r="M37" s="69" t="s">
        <v>11</v>
      </c>
      <c r="N37" s="69" t="s">
        <v>11</v>
      </c>
      <c r="O37" s="69" t="s">
        <v>11</v>
      </c>
      <c r="P37" s="69" t="s">
        <v>11</v>
      </c>
      <c r="Q37" s="59">
        <v>90</v>
      </c>
      <c r="R37" s="59">
        <v>90</v>
      </c>
      <c r="S37" s="71">
        <f>SUM(I38:L38)</f>
        <v>0</v>
      </c>
      <c r="T37" s="72">
        <f>SUM(I38:L38)*Q37</f>
        <v>0</v>
      </c>
      <c r="U37" s="72">
        <f>SUM(I38:L38)*R37</f>
        <v>0</v>
      </c>
      <c r="V37" s="49" t="s">
        <v>80</v>
      </c>
    </row>
    <row r="38" ht="13.5" customHeight="1">
      <c r="A38" s="51"/>
      <c r="B38" s="53"/>
      <c r="C38" s="53"/>
      <c r="D38" s="55"/>
      <c r="E38" s="55"/>
      <c r="F38" s="55"/>
      <c r="G38" s="65"/>
      <c r="H38" s="37" t="s">
        <v>11</v>
      </c>
      <c r="I38" s="70" t="s">
        <v>41</v>
      </c>
      <c r="J38" s="37" t="s">
        <v>11</v>
      </c>
      <c r="K38" s="37" t="s">
        <v>11</v>
      </c>
      <c r="L38" s="37" t="s">
        <v>11</v>
      </c>
      <c r="M38" s="37" t="s">
        <v>11</v>
      </c>
      <c r="N38" s="37" t="s">
        <v>11</v>
      </c>
      <c r="O38" s="37" t="s">
        <v>11</v>
      </c>
      <c r="P38" s="37" t="s">
        <v>11</v>
      </c>
      <c r="Q38" s="60"/>
      <c r="R38" s="60"/>
      <c r="S38" s="61"/>
      <c r="T38" s="56"/>
      <c r="U38" s="56"/>
      <c r="V38" s="50"/>
    </row>
    <row r="39" ht="15.75" customHeight="1">
      <c r="A39" s="51" t="s">
        <v>11</v>
      </c>
      <c r="B39" s="52">
        <v>13</v>
      </c>
      <c r="C39" s="52">
        <v>12852</v>
      </c>
      <c r="D39" s="68" t="s">
        <v>83</v>
      </c>
      <c r="E39" s="54" t="s">
        <v>68</v>
      </c>
      <c r="F39" s="54" t="s">
        <v>76</v>
      </c>
      <c r="G39" s="64" t="s">
        <v>70</v>
      </c>
      <c r="H39" s="69" t="s">
        <v>11</v>
      </c>
      <c r="I39" s="36" t="s">
        <v>72</v>
      </c>
      <c r="J39" s="36" t="s">
        <v>52</v>
      </c>
      <c r="K39" s="36" t="s">
        <v>53</v>
      </c>
      <c r="L39" s="36" t="s">
        <v>73</v>
      </c>
      <c r="M39" s="69" t="s">
        <v>11</v>
      </c>
      <c r="N39" s="69" t="s">
        <v>11</v>
      </c>
      <c r="O39" s="69" t="s">
        <v>11</v>
      </c>
      <c r="P39" s="69" t="s">
        <v>11</v>
      </c>
      <c r="Q39" s="59">
        <v>90</v>
      </c>
      <c r="R39" s="59">
        <v>90</v>
      </c>
      <c r="S39" s="71">
        <f>SUM(I40:L40)</f>
        <v>0</v>
      </c>
      <c r="T39" s="72">
        <f>SUM(I40:L40)*Q39</f>
        <v>0</v>
      </c>
      <c r="U39" s="72">
        <f>SUM(I40:L40)*R39</f>
        <v>0</v>
      </c>
      <c r="V39" s="49" t="s">
        <v>80</v>
      </c>
    </row>
    <row r="40" ht="13.5" customHeight="1">
      <c r="A40" s="51"/>
      <c r="B40" s="53"/>
      <c r="C40" s="53"/>
      <c r="D40" s="55"/>
      <c r="E40" s="55"/>
      <c r="F40" s="55"/>
      <c r="G40" s="65"/>
      <c r="H40" s="37" t="s">
        <v>11</v>
      </c>
      <c r="I40" s="70" t="s">
        <v>41</v>
      </c>
      <c r="J40" s="37" t="s">
        <v>11</v>
      </c>
      <c r="K40" s="37" t="s">
        <v>11</v>
      </c>
      <c r="L40" s="37" t="s">
        <v>11</v>
      </c>
      <c r="M40" s="37" t="s">
        <v>11</v>
      </c>
      <c r="N40" s="37" t="s">
        <v>11</v>
      </c>
      <c r="O40" s="37" t="s">
        <v>11</v>
      </c>
      <c r="P40" s="37" t="s">
        <v>11</v>
      </c>
      <c r="Q40" s="60"/>
      <c r="R40" s="60"/>
      <c r="S40" s="61"/>
      <c r="T40" s="56"/>
      <c r="U40" s="56"/>
      <c r="V40" s="50"/>
    </row>
    <row r="41" s="14" customFormat="1">
      <c r="A41" s="29" t="s">
        <v>11</v>
      </c>
      <c r="B41" s="35" t="s">
        <v>84</v>
      </c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5"/>
      <c r="P41" s="27"/>
      <c r="Q41" s="27"/>
      <c r="R41" s="27"/>
      <c r="S41" s="27"/>
      <c r="T41" s="27"/>
      <c r="U41" s="27"/>
      <c r="V41" s="28"/>
    </row>
    <row r="42" ht="15.75" customHeight="1">
      <c r="A42" s="51" t="s">
        <v>11</v>
      </c>
      <c r="B42" s="52">
        <v>14</v>
      </c>
      <c r="C42" s="52">
        <v>11126</v>
      </c>
      <c r="D42" s="68" t="s">
        <v>85</v>
      </c>
      <c r="E42" s="54" t="s">
        <v>86</v>
      </c>
      <c r="F42" s="54" t="s">
        <v>87</v>
      </c>
      <c r="G42" s="64" t="s">
        <v>88</v>
      </c>
      <c r="H42" s="36" t="s">
        <v>51</v>
      </c>
      <c r="I42" s="36" t="s">
        <v>52</v>
      </c>
      <c r="J42" s="36" t="s">
        <v>53</v>
      </c>
      <c r="K42" s="69" t="s">
        <v>11</v>
      </c>
      <c r="L42" s="69" t="s">
        <v>11</v>
      </c>
      <c r="M42" s="69" t="s">
        <v>11</v>
      </c>
      <c r="N42" s="69" t="s">
        <v>11</v>
      </c>
      <c r="O42" s="69" t="s">
        <v>11</v>
      </c>
      <c r="P42" s="69" t="s">
        <v>11</v>
      </c>
      <c r="Q42" s="59">
        <v>100</v>
      </c>
      <c r="R42" s="59">
        <v>100</v>
      </c>
      <c r="S42" s="71">
        <f>SUM(J43:L43)</f>
        <v>0</v>
      </c>
      <c r="T42" s="72">
        <f>SUM(J43:L43)*Q42</f>
        <v>0</v>
      </c>
      <c r="U42" s="72">
        <f>SUM(J43:L43)*R42</f>
        <v>0</v>
      </c>
      <c r="V42" s="49" t="s">
        <v>89</v>
      </c>
    </row>
    <row r="43" ht="13.5" customHeight="1">
      <c r="A43" s="51"/>
      <c r="B43" s="53"/>
      <c r="C43" s="53"/>
      <c r="D43" s="55"/>
      <c r="E43" s="55"/>
      <c r="F43" s="55"/>
      <c r="G43" s="65"/>
      <c r="H43" s="37" t="s">
        <v>11</v>
      </c>
      <c r="I43" s="37" t="s">
        <v>11</v>
      </c>
      <c r="J43" s="70" t="s">
        <v>41</v>
      </c>
      <c r="K43" s="37" t="s">
        <v>11</v>
      </c>
      <c r="L43" s="37" t="s">
        <v>11</v>
      </c>
      <c r="M43" s="37" t="s">
        <v>11</v>
      </c>
      <c r="N43" s="37" t="s">
        <v>11</v>
      </c>
      <c r="O43" s="37" t="s">
        <v>11</v>
      </c>
      <c r="P43" s="37" t="s">
        <v>11</v>
      </c>
      <c r="Q43" s="60"/>
      <c r="R43" s="60"/>
      <c r="S43" s="61"/>
      <c r="T43" s="56"/>
      <c r="U43" s="56"/>
      <c r="V43" s="50"/>
    </row>
    <row r="44" ht="15.75" customHeight="1">
      <c r="A44" s="51" t="s">
        <v>11</v>
      </c>
      <c r="B44" s="52">
        <v>15</v>
      </c>
      <c r="C44" s="52">
        <v>11125</v>
      </c>
      <c r="D44" s="68" t="s">
        <v>90</v>
      </c>
      <c r="E44" s="54" t="s">
        <v>86</v>
      </c>
      <c r="F44" s="54" t="s">
        <v>91</v>
      </c>
      <c r="G44" s="64" t="s">
        <v>88</v>
      </c>
      <c r="H44" s="36" t="s">
        <v>51</v>
      </c>
      <c r="I44" s="36" t="s">
        <v>52</v>
      </c>
      <c r="J44" s="36" t="s">
        <v>53</v>
      </c>
      <c r="K44" s="69" t="s">
        <v>11</v>
      </c>
      <c r="L44" s="69" t="s">
        <v>11</v>
      </c>
      <c r="M44" s="69" t="s">
        <v>11</v>
      </c>
      <c r="N44" s="69" t="s">
        <v>11</v>
      </c>
      <c r="O44" s="69" t="s">
        <v>11</v>
      </c>
      <c r="P44" s="69" t="s">
        <v>11</v>
      </c>
      <c r="Q44" s="59">
        <v>100</v>
      </c>
      <c r="R44" s="59">
        <v>100</v>
      </c>
      <c r="S44" s="71">
        <f>SUM(J45:L45)</f>
        <v>0</v>
      </c>
      <c r="T44" s="72">
        <f>SUM(J45:L45)*Q44</f>
        <v>0</v>
      </c>
      <c r="U44" s="72">
        <f>SUM(J45:L45)*R44</f>
        <v>0</v>
      </c>
      <c r="V44" s="49" t="s">
        <v>89</v>
      </c>
    </row>
    <row r="45" ht="13.5" customHeight="1">
      <c r="A45" s="51"/>
      <c r="B45" s="53"/>
      <c r="C45" s="53"/>
      <c r="D45" s="55"/>
      <c r="E45" s="55"/>
      <c r="F45" s="55"/>
      <c r="G45" s="65"/>
      <c r="H45" s="37" t="s">
        <v>11</v>
      </c>
      <c r="I45" s="37" t="s">
        <v>11</v>
      </c>
      <c r="J45" s="70" t="s">
        <v>41</v>
      </c>
      <c r="K45" s="37" t="s">
        <v>11</v>
      </c>
      <c r="L45" s="37" t="s">
        <v>11</v>
      </c>
      <c r="M45" s="37" t="s">
        <v>11</v>
      </c>
      <c r="N45" s="37" t="s">
        <v>11</v>
      </c>
      <c r="O45" s="37" t="s">
        <v>11</v>
      </c>
      <c r="P45" s="37" t="s">
        <v>11</v>
      </c>
      <c r="Q45" s="60"/>
      <c r="R45" s="60"/>
      <c r="S45" s="61"/>
      <c r="T45" s="56"/>
      <c r="U45" s="56"/>
      <c r="V45" s="50"/>
    </row>
    <row r="46" ht="15.75" customHeight="1">
      <c r="A46" s="51" t="s">
        <v>11</v>
      </c>
      <c r="B46" s="52">
        <v>16</v>
      </c>
      <c r="C46" s="52">
        <v>11086</v>
      </c>
      <c r="D46" s="68" t="s">
        <v>92</v>
      </c>
      <c r="E46" s="54" t="s">
        <v>48</v>
      </c>
      <c r="F46" s="54" t="s">
        <v>93</v>
      </c>
      <c r="G46" s="64" t="s">
        <v>88</v>
      </c>
      <c r="H46" s="36" t="s">
        <v>38</v>
      </c>
      <c r="I46" s="36" t="s">
        <v>39</v>
      </c>
      <c r="J46" s="69" t="s">
        <v>11</v>
      </c>
      <c r="K46" s="69" t="s">
        <v>11</v>
      </c>
      <c r="L46" s="69" t="s">
        <v>11</v>
      </c>
      <c r="M46" s="69" t="s">
        <v>11</v>
      </c>
      <c r="N46" s="69" t="s">
        <v>11</v>
      </c>
      <c r="O46" s="69" t="s">
        <v>11</v>
      </c>
      <c r="P46" s="69" t="s">
        <v>11</v>
      </c>
      <c r="Q46" s="59">
        <v>100</v>
      </c>
      <c r="R46" s="59">
        <v>100</v>
      </c>
      <c r="S46" s="71">
        <f>SUM(H47:L47)</f>
        <v>0</v>
      </c>
      <c r="T46" s="72">
        <f>SUM(H47:L47)*Q46</f>
        <v>0</v>
      </c>
      <c r="U46" s="72">
        <f>SUM(H47:L47)*R46</f>
        <v>0</v>
      </c>
      <c r="V46" s="49" t="s">
        <v>94</v>
      </c>
    </row>
    <row r="47" ht="13.5" customHeight="1">
      <c r="A47" s="51"/>
      <c r="B47" s="53"/>
      <c r="C47" s="53"/>
      <c r="D47" s="55"/>
      <c r="E47" s="55"/>
      <c r="F47" s="55"/>
      <c r="G47" s="65"/>
      <c r="H47" s="70" t="s">
        <v>41</v>
      </c>
      <c r="I47" s="70" t="s">
        <v>41</v>
      </c>
      <c r="J47" s="37" t="s">
        <v>11</v>
      </c>
      <c r="K47" s="37" t="s">
        <v>11</v>
      </c>
      <c r="L47" s="37" t="s">
        <v>11</v>
      </c>
      <c r="M47" s="37" t="s">
        <v>11</v>
      </c>
      <c r="N47" s="37" t="s">
        <v>11</v>
      </c>
      <c r="O47" s="37" t="s">
        <v>11</v>
      </c>
      <c r="P47" s="37" t="s">
        <v>11</v>
      </c>
      <c r="Q47" s="60"/>
      <c r="R47" s="60"/>
      <c r="S47" s="61"/>
      <c r="T47" s="56"/>
      <c r="U47" s="56"/>
      <c r="V47" s="50"/>
    </row>
    <row r="48" ht="15.75" customHeight="1">
      <c r="A48" s="51" t="s">
        <v>11</v>
      </c>
      <c r="B48" s="52">
        <v>17</v>
      </c>
      <c r="C48" s="52">
        <v>11082</v>
      </c>
      <c r="D48" s="68" t="s">
        <v>95</v>
      </c>
      <c r="E48" s="54" t="s">
        <v>48</v>
      </c>
      <c r="F48" s="54" t="s">
        <v>96</v>
      </c>
      <c r="G48" s="64" t="s">
        <v>88</v>
      </c>
      <c r="H48" s="36" t="s">
        <v>38</v>
      </c>
      <c r="I48" s="36" t="s">
        <v>39</v>
      </c>
      <c r="J48" s="69" t="s">
        <v>11</v>
      </c>
      <c r="K48" s="69" t="s">
        <v>11</v>
      </c>
      <c r="L48" s="69" t="s">
        <v>11</v>
      </c>
      <c r="M48" s="69" t="s">
        <v>11</v>
      </c>
      <c r="N48" s="69" t="s">
        <v>11</v>
      </c>
      <c r="O48" s="69" t="s">
        <v>11</v>
      </c>
      <c r="P48" s="69" t="s">
        <v>11</v>
      </c>
      <c r="Q48" s="59">
        <v>100</v>
      </c>
      <c r="R48" s="59">
        <v>100</v>
      </c>
      <c r="S48" s="71">
        <f>SUM(H49:L49)</f>
        <v>0</v>
      </c>
      <c r="T48" s="72">
        <f>SUM(H49:L49)*Q48</f>
        <v>0</v>
      </c>
      <c r="U48" s="72">
        <f>SUM(H49:L49)*R48</f>
        <v>0</v>
      </c>
      <c r="V48" s="49" t="s">
        <v>94</v>
      </c>
    </row>
    <row r="49" ht="13.5" customHeight="1">
      <c r="A49" s="51"/>
      <c r="B49" s="53"/>
      <c r="C49" s="53"/>
      <c r="D49" s="55"/>
      <c r="E49" s="55"/>
      <c r="F49" s="55"/>
      <c r="G49" s="65"/>
      <c r="H49" s="70" t="s">
        <v>41</v>
      </c>
      <c r="I49" s="70" t="s">
        <v>41</v>
      </c>
      <c r="J49" s="37" t="s">
        <v>11</v>
      </c>
      <c r="K49" s="37" t="s">
        <v>11</v>
      </c>
      <c r="L49" s="37" t="s">
        <v>11</v>
      </c>
      <c r="M49" s="37" t="s">
        <v>11</v>
      </c>
      <c r="N49" s="37" t="s">
        <v>11</v>
      </c>
      <c r="O49" s="37" t="s">
        <v>11</v>
      </c>
      <c r="P49" s="37" t="s">
        <v>11</v>
      </c>
      <c r="Q49" s="60"/>
      <c r="R49" s="60"/>
      <c r="S49" s="61"/>
      <c r="T49" s="56"/>
      <c r="U49" s="56"/>
      <c r="V49" s="50"/>
    </row>
    <row r="50" ht="15.75" customHeight="1">
      <c r="A50" s="51" t="s">
        <v>11</v>
      </c>
      <c r="B50" s="52">
        <v>18</v>
      </c>
      <c r="C50" s="52">
        <v>11085</v>
      </c>
      <c r="D50" s="68" t="s">
        <v>97</v>
      </c>
      <c r="E50" s="54" t="s">
        <v>48</v>
      </c>
      <c r="F50" s="54" t="s">
        <v>98</v>
      </c>
      <c r="G50" s="64" t="s">
        <v>88</v>
      </c>
      <c r="H50" s="36" t="s">
        <v>38</v>
      </c>
      <c r="I50" s="36" t="s">
        <v>39</v>
      </c>
      <c r="J50" s="69" t="s">
        <v>11</v>
      </c>
      <c r="K50" s="69" t="s">
        <v>11</v>
      </c>
      <c r="L50" s="69" t="s">
        <v>11</v>
      </c>
      <c r="M50" s="69" t="s">
        <v>11</v>
      </c>
      <c r="N50" s="69" t="s">
        <v>11</v>
      </c>
      <c r="O50" s="69" t="s">
        <v>11</v>
      </c>
      <c r="P50" s="69" t="s">
        <v>11</v>
      </c>
      <c r="Q50" s="59">
        <v>100</v>
      </c>
      <c r="R50" s="59">
        <v>100</v>
      </c>
      <c r="S50" s="71">
        <f>SUM(H51:L51)</f>
        <v>0</v>
      </c>
      <c r="T50" s="72">
        <f>SUM(H51:L51)*Q50</f>
        <v>0</v>
      </c>
      <c r="U50" s="72">
        <f>SUM(H51:L51)*R50</f>
        <v>0</v>
      </c>
      <c r="V50" s="49" t="s">
        <v>94</v>
      </c>
    </row>
    <row r="51" ht="13.5" customHeight="1">
      <c r="A51" s="51"/>
      <c r="B51" s="53"/>
      <c r="C51" s="53"/>
      <c r="D51" s="55"/>
      <c r="E51" s="55"/>
      <c r="F51" s="55"/>
      <c r="G51" s="65"/>
      <c r="H51" s="70" t="s">
        <v>41</v>
      </c>
      <c r="I51" s="70" t="s">
        <v>41</v>
      </c>
      <c r="J51" s="37" t="s">
        <v>11</v>
      </c>
      <c r="K51" s="37" t="s">
        <v>11</v>
      </c>
      <c r="L51" s="37" t="s">
        <v>11</v>
      </c>
      <c r="M51" s="37" t="s">
        <v>11</v>
      </c>
      <c r="N51" s="37" t="s">
        <v>11</v>
      </c>
      <c r="O51" s="37" t="s">
        <v>11</v>
      </c>
      <c r="P51" s="37" t="s">
        <v>11</v>
      </c>
      <c r="Q51" s="60"/>
      <c r="R51" s="60"/>
      <c r="S51" s="61"/>
      <c r="T51" s="56"/>
      <c r="U51" s="56"/>
      <c r="V51" s="50"/>
    </row>
    <row r="52" ht="15.75" customHeight="1">
      <c r="A52" s="51" t="s">
        <v>11</v>
      </c>
      <c r="B52" s="52">
        <v>19</v>
      </c>
      <c r="C52" s="52">
        <v>15452</v>
      </c>
      <c r="D52" s="68" t="s">
        <v>99</v>
      </c>
      <c r="E52" s="54" t="s">
        <v>43</v>
      </c>
      <c r="F52" s="54" t="s">
        <v>100</v>
      </c>
      <c r="G52" s="64" t="s">
        <v>101</v>
      </c>
      <c r="H52" s="36" t="s">
        <v>38</v>
      </c>
      <c r="I52" s="36" t="s">
        <v>39</v>
      </c>
      <c r="J52" s="69" t="s">
        <v>11</v>
      </c>
      <c r="K52" s="69" t="s">
        <v>11</v>
      </c>
      <c r="L52" s="69" t="s">
        <v>11</v>
      </c>
      <c r="M52" s="69" t="s">
        <v>11</v>
      </c>
      <c r="N52" s="69" t="s">
        <v>11</v>
      </c>
      <c r="O52" s="69" t="s">
        <v>11</v>
      </c>
      <c r="P52" s="69" t="s">
        <v>11</v>
      </c>
      <c r="Q52" s="59">
        <v>100</v>
      </c>
      <c r="R52" s="59">
        <v>100</v>
      </c>
      <c r="S52" s="71">
        <f>SUM(H53:L53)</f>
        <v>0</v>
      </c>
      <c r="T52" s="72">
        <f>SUM(H53:L53)*Q52</f>
        <v>0</v>
      </c>
      <c r="U52" s="72">
        <f>SUM(H53:L53)*R52</f>
        <v>0</v>
      </c>
      <c r="V52" s="49" t="s">
        <v>102</v>
      </c>
    </row>
    <row r="53" ht="13.5" customHeight="1">
      <c r="A53" s="51"/>
      <c r="B53" s="53"/>
      <c r="C53" s="53"/>
      <c r="D53" s="55"/>
      <c r="E53" s="55"/>
      <c r="F53" s="55"/>
      <c r="G53" s="65"/>
      <c r="H53" s="70" t="s">
        <v>41</v>
      </c>
      <c r="I53" s="70" t="s">
        <v>41</v>
      </c>
      <c r="J53" s="37" t="s">
        <v>11</v>
      </c>
      <c r="K53" s="37" t="s">
        <v>11</v>
      </c>
      <c r="L53" s="37" t="s">
        <v>11</v>
      </c>
      <c r="M53" s="37" t="s">
        <v>11</v>
      </c>
      <c r="N53" s="37" t="s">
        <v>11</v>
      </c>
      <c r="O53" s="37" t="s">
        <v>11</v>
      </c>
      <c r="P53" s="37" t="s">
        <v>11</v>
      </c>
      <c r="Q53" s="60"/>
      <c r="R53" s="60"/>
      <c r="S53" s="61"/>
      <c r="T53" s="56"/>
      <c r="U53" s="56"/>
      <c r="V53" s="50"/>
    </row>
    <row r="54" ht="15.75" customHeight="1">
      <c r="A54" s="51" t="s">
        <v>11</v>
      </c>
      <c r="B54" s="52">
        <v>20</v>
      </c>
      <c r="C54" s="52">
        <v>11150</v>
      </c>
      <c r="D54" s="68" t="s">
        <v>103</v>
      </c>
      <c r="E54" s="54" t="s">
        <v>48</v>
      </c>
      <c r="F54" s="54" t="s">
        <v>96</v>
      </c>
      <c r="G54" s="64" t="s">
        <v>88</v>
      </c>
      <c r="H54" s="36" t="s">
        <v>38</v>
      </c>
      <c r="I54" s="36" t="s">
        <v>39</v>
      </c>
      <c r="J54" s="69" t="s">
        <v>11</v>
      </c>
      <c r="K54" s="69" t="s">
        <v>11</v>
      </c>
      <c r="L54" s="69" t="s">
        <v>11</v>
      </c>
      <c r="M54" s="69" t="s">
        <v>11</v>
      </c>
      <c r="N54" s="69" t="s">
        <v>11</v>
      </c>
      <c r="O54" s="69" t="s">
        <v>11</v>
      </c>
      <c r="P54" s="69" t="s">
        <v>11</v>
      </c>
      <c r="Q54" s="59">
        <v>100</v>
      </c>
      <c r="R54" s="59">
        <v>100</v>
      </c>
      <c r="S54" s="71">
        <f>SUM(H55:L55)</f>
        <v>0</v>
      </c>
      <c r="T54" s="72">
        <f>SUM(H55:L55)*Q54</f>
        <v>0</v>
      </c>
      <c r="U54" s="72">
        <f>SUM(H55:L55)*R54</f>
        <v>0</v>
      </c>
      <c r="V54" s="49" t="s">
        <v>104</v>
      </c>
    </row>
    <row r="55" ht="13.5" customHeight="1">
      <c r="A55" s="51"/>
      <c r="B55" s="53"/>
      <c r="C55" s="53"/>
      <c r="D55" s="55"/>
      <c r="E55" s="55"/>
      <c r="F55" s="55"/>
      <c r="G55" s="65"/>
      <c r="H55" s="70" t="s">
        <v>41</v>
      </c>
      <c r="I55" s="70" t="s">
        <v>41</v>
      </c>
      <c r="J55" s="37" t="s">
        <v>11</v>
      </c>
      <c r="K55" s="37" t="s">
        <v>11</v>
      </c>
      <c r="L55" s="37" t="s">
        <v>11</v>
      </c>
      <c r="M55" s="37" t="s">
        <v>11</v>
      </c>
      <c r="N55" s="37" t="s">
        <v>11</v>
      </c>
      <c r="O55" s="37" t="s">
        <v>11</v>
      </c>
      <c r="P55" s="37" t="s">
        <v>11</v>
      </c>
      <c r="Q55" s="60"/>
      <c r="R55" s="60"/>
      <c r="S55" s="61"/>
      <c r="T55" s="56"/>
      <c r="U55" s="56"/>
      <c r="V55" s="50"/>
    </row>
    <row r="56" ht="15.75" customHeight="1">
      <c r="A56" s="51" t="s">
        <v>11</v>
      </c>
      <c r="B56" s="52">
        <v>21</v>
      </c>
      <c r="C56" s="52">
        <v>11151</v>
      </c>
      <c r="D56" s="68" t="s">
        <v>105</v>
      </c>
      <c r="E56" s="54" t="s">
        <v>48</v>
      </c>
      <c r="F56" s="54" t="s">
        <v>98</v>
      </c>
      <c r="G56" s="64" t="s">
        <v>88</v>
      </c>
      <c r="H56" s="36" t="s">
        <v>38</v>
      </c>
      <c r="I56" s="36" t="s">
        <v>39</v>
      </c>
      <c r="J56" s="69" t="s">
        <v>11</v>
      </c>
      <c r="K56" s="69" t="s">
        <v>11</v>
      </c>
      <c r="L56" s="69" t="s">
        <v>11</v>
      </c>
      <c r="M56" s="69" t="s">
        <v>11</v>
      </c>
      <c r="N56" s="69" t="s">
        <v>11</v>
      </c>
      <c r="O56" s="69" t="s">
        <v>11</v>
      </c>
      <c r="P56" s="69" t="s">
        <v>11</v>
      </c>
      <c r="Q56" s="59">
        <v>100</v>
      </c>
      <c r="R56" s="59">
        <v>100</v>
      </c>
      <c r="S56" s="71">
        <f>SUM(H57:L57)</f>
        <v>0</v>
      </c>
      <c r="T56" s="72">
        <f>SUM(H57:L57)*Q56</f>
        <v>0</v>
      </c>
      <c r="U56" s="72">
        <f>SUM(H57:L57)*R56</f>
        <v>0</v>
      </c>
      <c r="V56" s="49" t="s">
        <v>104</v>
      </c>
    </row>
    <row r="57" ht="13.5" customHeight="1">
      <c r="A57" s="51"/>
      <c r="B57" s="53"/>
      <c r="C57" s="53"/>
      <c r="D57" s="55"/>
      <c r="E57" s="55"/>
      <c r="F57" s="55"/>
      <c r="G57" s="65"/>
      <c r="H57" s="70" t="s">
        <v>41</v>
      </c>
      <c r="I57" s="70" t="s">
        <v>41</v>
      </c>
      <c r="J57" s="37" t="s">
        <v>11</v>
      </c>
      <c r="K57" s="37" t="s">
        <v>11</v>
      </c>
      <c r="L57" s="37" t="s">
        <v>11</v>
      </c>
      <c r="M57" s="37" t="s">
        <v>11</v>
      </c>
      <c r="N57" s="37" t="s">
        <v>11</v>
      </c>
      <c r="O57" s="37" t="s">
        <v>11</v>
      </c>
      <c r="P57" s="37" t="s">
        <v>11</v>
      </c>
      <c r="Q57" s="60"/>
      <c r="R57" s="60"/>
      <c r="S57" s="61"/>
      <c r="T57" s="56"/>
      <c r="U57" s="56"/>
      <c r="V57" s="50"/>
    </row>
    <row r="58" ht="15.75" customHeight="1">
      <c r="A58" s="51" t="s">
        <v>11</v>
      </c>
      <c r="B58" s="52">
        <v>22</v>
      </c>
      <c r="C58" s="52">
        <v>11132</v>
      </c>
      <c r="D58" s="68" t="s">
        <v>106</v>
      </c>
      <c r="E58" s="54" t="s">
        <v>48</v>
      </c>
      <c r="F58" s="54" t="s">
        <v>107</v>
      </c>
      <c r="G58" s="64" t="s">
        <v>108</v>
      </c>
      <c r="H58" s="36" t="s">
        <v>38</v>
      </c>
      <c r="I58" s="36" t="s">
        <v>39</v>
      </c>
      <c r="J58" s="69" t="s">
        <v>11</v>
      </c>
      <c r="K58" s="69" t="s">
        <v>11</v>
      </c>
      <c r="L58" s="69" t="s">
        <v>11</v>
      </c>
      <c r="M58" s="69" t="s">
        <v>11</v>
      </c>
      <c r="N58" s="69" t="s">
        <v>11</v>
      </c>
      <c r="O58" s="69" t="s">
        <v>11</v>
      </c>
      <c r="P58" s="69" t="s">
        <v>11</v>
      </c>
      <c r="Q58" s="59">
        <v>100</v>
      </c>
      <c r="R58" s="59">
        <v>100</v>
      </c>
      <c r="S58" s="71">
        <f>SUM(H59:L59)</f>
        <v>0</v>
      </c>
      <c r="T58" s="72">
        <f>SUM(H59:L59)*Q58</f>
        <v>0</v>
      </c>
      <c r="U58" s="72">
        <f>SUM(H59:L59)*R58</f>
        <v>0</v>
      </c>
      <c r="V58" s="49" t="s">
        <v>109</v>
      </c>
    </row>
    <row r="59" ht="13.5" customHeight="1">
      <c r="A59" s="51"/>
      <c r="B59" s="53"/>
      <c r="C59" s="53"/>
      <c r="D59" s="55"/>
      <c r="E59" s="55"/>
      <c r="F59" s="55"/>
      <c r="G59" s="65"/>
      <c r="H59" s="70" t="s">
        <v>41</v>
      </c>
      <c r="I59" s="70" t="s">
        <v>41</v>
      </c>
      <c r="J59" s="37" t="s">
        <v>11</v>
      </c>
      <c r="K59" s="37" t="s">
        <v>11</v>
      </c>
      <c r="L59" s="37" t="s">
        <v>11</v>
      </c>
      <c r="M59" s="37" t="s">
        <v>11</v>
      </c>
      <c r="N59" s="37" t="s">
        <v>11</v>
      </c>
      <c r="O59" s="37" t="s">
        <v>11</v>
      </c>
      <c r="P59" s="37" t="s">
        <v>11</v>
      </c>
      <c r="Q59" s="60"/>
      <c r="R59" s="60"/>
      <c r="S59" s="61"/>
      <c r="T59" s="56"/>
      <c r="U59" s="56"/>
      <c r="V59" s="50"/>
    </row>
    <row r="60" ht="15.75" customHeight="1">
      <c r="A60" s="51" t="s">
        <v>11</v>
      </c>
      <c r="B60" s="52">
        <v>23</v>
      </c>
      <c r="C60" s="52">
        <v>11131</v>
      </c>
      <c r="D60" s="68" t="s">
        <v>110</v>
      </c>
      <c r="E60" s="54" t="s">
        <v>48</v>
      </c>
      <c r="F60" s="54" t="s">
        <v>111</v>
      </c>
      <c r="G60" s="64" t="s">
        <v>108</v>
      </c>
      <c r="H60" s="36" t="s">
        <v>38</v>
      </c>
      <c r="I60" s="36" t="s">
        <v>39</v>
      </c>
      <c r="J60" s="69" t="s">
        <v>11</v>
      </c>
      <c r="K60" s="69" t="s">
        <v>11</v>
      </c>
      <c r="L60" s="69" t="s">
        <v>11</v>
      </c>
      <c r="M60" s="69" t="s">
        <v>11</v>
      </c>
      <c r="N60" s="69" t="s">
        <v>11</v>
      </c>
      <c r="O60" s="69" t="s">
        <v>11</v>
      </c>
      <c r="P60" s="69" t="s">
        <v>11</v>
      </c>
      <c r="Q60" s="59">
        <v>100</v>
      </c>
      <c r="R60" s="59">
        <v>100</v>
      </c>
      <c r="S60" s="71">
        <f>SUM(H61:L61)</f>
        <v>0</v>
      </c>
      <c r="T60" s="72">
        <f>SUM(H61:L61)*Q60</f>
        <v>0</v>
      </c>
      <c r="U60" s="72">
        <f>SUM(H61:L61)*R60</f>
        <v>0</v>
      </c>
      <c r="V60" s="49" t="s">
        <v>109</v>
      </c>
    </row>
    <row r="61" ht="13.5" customHeight="1">
      <c r="A61" s="51"/>
      <c r="B61" s="53"/>
      <c r="C61" s="53"/>
      <c r="D61" s="55"/>
      <c r="E61" s="55"/>
      <c r="F61" s="55"/>
      <c r="G61" s="65"/>
      <c r="H61" s="70" t="s">
        <v>41</v>
      </c>
      <c r="I61" s="70" t="s">
        <v>41</v>
      </c>
      <c r="J61" s="37" t="s">
        <v>11</v>
      </c>
      <c r="K61" s="37" t="s">
        <v>11</v>
      </c>
      <c r="L61" s="37" t="s">
        <v>11</v>
      </c>
      <c r="M61" s="37" t="s">
        <v>11</v>
      </c>
      <c r="N61" s="37" t="s">
        <v>11</v>
      </c>
      <c r="O61" s="37" t="s">
        <v>11</v>
      </c>
      <c r="P61" s="37" t="s">
        <v>11</v>
      </c>
      <c r="Q61" s="60"/>
      <c r="R61" s="60"/>
      <c r="S61" s="61"/>
      <c r="T61" s="56"/>
      <c r="U61" s="56"/>
      <c r="V61" s="50"/>
    </row>
    <row r="62" ht="15.75" customHeight="1">
      <c r="A62" s="51" t="s">
        <v>11</v>
      </c>
      <c r="B62" s="52">
        <v>24</v>
      </c>
      <c r="C62" s="52">
        <v>11127</v>
      </c>
      <c r="D62" s="68" t="s">
        <v>112</v>
      </c>
      <c r="E62" s="54" t="s">
        <v>48</v>
      </c>
      <c r="F62" s="54" t="s">
        <v>96</v>
      </c>
      <c r="G62" s="64" t="s">
        <v>108</v>
      </c>
      <c r="H62" s="36" t="s">
        <v>38</v>
      </c>
      <c r="I62" s="36" t="s">
        <v>39</v>
      </c>
      <c r="J62" s="69" t="s">
        <v>11</v>
      </c>
      <c r="K62" s="69" t="s">
        <v>11</v>
      </c>
      <c r="L62" s="69" t="s">
        <v>11</v>
      </c>
      <c r="M62" s="69" t="s">
        <v>11</v>
      </c>
      <c r="N62" s="69" t="s">
        <v>11</v>
      </c>
      <c r="O62" s="69" t="s">
        <v>11</v>
      </c>
      <c r="P62" s="69" t="s">
        <v>11</v>
      </c>
      <c r="Q62" s="59">
        <v>100</v>
      </c>
      <c r="R62" s="59">
        <v>100</v>
      </c>
      <c r="S62" s="71">
        <f>SUM(H63:L63)</f>
        <v>0</v>
      </c>
      <c r="T62" s="72">
        <f>SUM(H63:L63)*Q62</f>
        <v>0</v>
      </c>
      <c r="U62" s="72">
        <f>SUM(H63:L63)*R62</f>
        <v>0</v>
      </c>
      <c r="V62" s="49" t="s">
        <v>109</v>
      </c>
    </row>
    <row r="63" ht="13.5" customHeight="1">
      <c r="A63" s="51"/>
      <c r="B63" s="53"/>
      <c r="C63" s="53"/>
      <c r="D63" s="55"/>
      <c r="E63" s="55"/>
      <c r="F63" s="55"/>
      <c r="G63" s="65"/>
      <c r="H63" s="70" t="s">
        <v>41</v>
      </c>
      <c r="I63" s="70" t="s">
        <v>41</v>
      </c>
      <c r="J63" s="37" t="s">
        <v>11</v>
      </c>
      <c r="K63" s="37" t="s">
        <v>11</v>
      </c>
      <c r="L63" s="37" t="s">
        <v>11</v>
      </c>
      <c r="M63" s="37" t="s">
        <v>11</v>
      </c>
      <c r="N63" s="37" t="s">
        <v>11</v>
      </c>
      <c r="O63" s="37" t="s">
        <v>11</v>
      </c>
      <c r="P63" s="37" t="s">
        <v>11</v>
      </c>
      <c r="Q63" s="60"/>
      <c r="R63" s="60"/>
      <c r="S63" s="61"/>
      <c r="T63" s="56"/>
      <c r="U63" s="56"/>
      <c r="V63" s="50"/>
    </row>
    <row r="64" ht="15.75" customHeight="1">
      <c r="A64" s="51" t="s">
        <v>11</v>
      </c>
      <c r="B64" s="52">
        <v>25</v>
      </c>
      <c r="C64" s="52">
        <v>11128</v>
      </c>
      <c r="D64" s="68" t="s">
        <v>113</v>
      </c>
      <c r="E64" s="54" t="s">
        <v>48</v>
      </c>
      <c r="F64" s="54" t="s">
        <v>98</v>
      </c>
      <c r="G64" s="64" t="s">
        <v>108</v>
      </c>
      <c r="H64" s="36" t="s">
        <v>38</v>
      </c>
      <c r="I64" s="36" t="s">
        <v>39</v>
      </c>
      <c r="J64" s="69" t="s">
        <v>11</v>
      </c>
      <c r="K64" s="69" t="s">
        <v>11</v>
      </c>
      <c r="L64" s="69" t="s">
        <v>11</v>
      </c>
      <c r="M64" s="69" t="s">
        <v>11</v>
      </c>
      <c r="N64" s="69" t="s">
        <v>11</v>
      </c>
      <c r="O64" s="69" t="s">
        <v>11</v>
      </c>
      <c r="P64" s="69" t="s">
        <v>11</v>
      </c>
      <c r="Q64" s="59">
        <v>100</v>
      </c>
      <c r="R64" s="59">
        <v>100</v>
      </c>
      <c r="S64" s="71">
        <f>SUM(H65:L65)</f>
        <v>0</v>
      </c>
      <c r="T64" s="72">
        <f>SUM(H65:L65)*Q64</f>
        <v>0</v>
      </c>
      <c r="U64" s="72">
        <f>SUM(H65:L65)*R64</f>
        <v>0</v>
      </c>
      <c r="V64" s="49" t="s">
        <v>109</v>
      </c>
    </row>
    <row r="65" ht="13.5" customHeight="1">
      <c r="A65" s="51"/>
      <c r="B65" s="53"/>
      <c r="C65" s="53"/>
      <c r="D65" s="55"/>
      <c r="E65" s="55"/>
      <c r="F65" s="55"/>
      <c r="G65" s="65"/>
      <c r="H65" s="70" t="s">
        <v>41</v>
      </c>
      <c r="I65" s="70" t="s">
        <v>41</v>
      </c>
      <c r="J65" s="37" t="s">
        <v>11</v>
      </c>
      <c r="K65" s="37" t="s">
        <v>11</v>
      </c>
      <c r="L65" s="37" t="s">
        <v>11</v>
      </c>
      <c r="M65" s="37" t="s">
        <v>11</v>
      </c>
      <c r="N65" s="37" t="s">
        <v>11</v>
      </c>
      <c r="O65" s="37" t="s">
        <v>11</v>
      </c>
      <c r="P65" s="37" t="s">
        <v>11</v>
      </c>
      <c r="Q65" s="60"/>
      <c r="R65" s="60"/>
      <c r="S65" s="61"/>
      <c r="T65" s="56"/>
      <c r="U65" s="56"/>
      <c r="V65" s="50"/>
    </row>
    <row r="66" ht="15.75" customHeight="1">
      <c r="A66" s="51" t="s">
        <v>11</v>
      </c>
      <c r="B66" s="52">
        <v>26</v>
      </c>
      <c r="C66" s="52">
        <v>11134</v>
      </c>
      <c r="D66" s="68" t="s">
        <v>114</v>
      </c>
      <c r="E66" s="54" t="s">
        <v>48</v>
      </c>
      <c r="F66" s="54" t="s">
        <v>87</v>
      </c>
      <c r="G66" s="64" t="s">
        <v>108</v>
      </c>
      <c r="H66" s="36" t="s">
        <v>38</v>
      </c>
      <c r="I66" s="36" t="s">
        <v>39</v>
      </c>
      <c r="J66" s="69" t="s">
        <v>11</v>
      </c>
      <c r="K66" s="69" t="s">
        <v>11</v>
      </c>
      <c r="L66" s="69" t="s">
        <v>11</v>
      </c>
      <c r="M66" s="69" t="s">
        <v>11</v>
      </c>
      <c r="N66" s="69" t="s">
        <v>11</v>
      </c>
      <c r="O66" s="69" t="s">
        <v>11</v>
      </c>
      <c r="P66" s="69" t="s">
        <v>11</v>
      </c>
      <c r="Q66" s="59">
        <v>100</v>
      </c>
      <c r="R66" s="59">
        <v>100</v>
      </c>
      <c r="S66" s="71">
        <f>SUM(H67:L67)</f>
        <v>0</v>
      </c>
      <c r="T66" s="72">
        <f>SUM(H67:L67)*Q66</f>
        <v>0</v>
      </c>
      <c r="U66" s="72">
        <f>SUM(H67:L67)*R66</f>
        <v>0</v>
      </c>
      <c r="V66" s="49" t="s">
        <v>109</v>
      </c>
    </row>
    <row r="67" ht="13.5" customHeight="1">
      <c r="A67" s="51"/>
      <c r="B67" s="53"/>
      <c r="C67" s="53"/>
      <c r="D67" s="55"/>
      <c r="E67" s="55"/>
      <c r="F67" s="55"/>
      <c r="G67" s="65"/>
      <c r="H67" s="70" t="s">
        <v>41</v>
      </c>
      <c r="I67" s="70" t="s">
        <v>41</v>
      </c>
      <c r="J67" s="37" t="s">
        <v>11</v>
      </c>
      <c r="K67" s="37" t="s">
        <v>11</v>
      </c>
      <c r="L67" s="37" t="s">
        <v>11</v>
      </c>
      <c r="M67" s="37" t="s">
        <v>11</v>
      </c>
      <c r="N67" s="37" t="s">
        <v>11</v>
      </c>
      <c r="O67" s="37" t="s">
        <v>11</v>
      </c>
      <c r="P67" s="37" t="s">
        <v>11</v>
      </c>
      <c r="Q67" s="60"/>
      <c r="R67" s="60"/>
      <c r="S67" s="61"/>
      <c r="T67" s="56"/>
      <c r="U67" s="56"/>
      <c r="V67" s="50"/>
    </row>
    <row r="68" ht="15.75" customHeight="1">
      <c r="A68" s="51" t="s">
        <v>11</v>
      </c>
      <c r="B68" s="52">
        <v>27</v>
      </c>
      <c r="C68" s="52">
        <v>11133</v>
      </c>
      <c r="D68" s="68" t="s">
        <v>115</v>
      </c>
      <c r="E68" s="54" t="s">
        <v>48</v>
      </c>
      <c r="F68" s="54" t="s">
        <v>91</v>
      </c>
      <c r="G68" s="64" t="s">
        <v>108</v>
      </c>
      <c r="H68" s="36" t="s">
        <v>38</v>
      </c>
      <c r="I68" s="36" t="s">
        <v>39</v>
      </c>
      <c r="J68" s="69" t="s">
        <v>11</v>
      </c>
      <c r="K68" s="69" t="s">
        <v>11</v>
      </c>
      <c r="L68" s="69" t="s">
        <v>11</v>
      </c>
      <c r="M68" s="69" t="s">
        <v>11</v>
      </c>
      <c r="N68" s="69" t="s">
        <v>11</v>
      </c>
      <c r="O68" s="69" t="s">
        <v>11</v>
      </c>
      <c r="P68" s="69" t="s">
        <v>11</v>
      </c>
      <c r="Q68" s="59">
        <v>100</v>
      </c>
      <c r="R68" s="59">
        <v>100</v>
      </c>
      <c r="S68" s="71">
        <f>SUM(H69:L69)</f>
        <v>0</v>
      </c>
      <c r="T68" s="72">
        <f>SUM(H69:L69)*Q68</f>
        <v>0</v>
      </c>
      <c r="U68" s="72">
        <f>SUM(H69:L69)*R68</f>
        <v>0</v>
      </c>
      <c r="V68" s="49" t="s">
        <v>109</v>
      </c>
    </row>
    <row r="69" ht="13.5" customHeight="1">
      <c r="A69" s="51"/>
      <c r="B69" s="53"/>
      <c r="C69" s="53"/>
      <c r="D69" s="55"/>
      <c r="E69" s="55"/>
      <c r="F69" s="55"/>
      <c r="G69" s="65"/>
      <c r="H69" s="70" t="s">
        <v>41</v>
      </c>
      <c r="I69" s="70" t="s">
        <v>41</v>
      </c>
      <c r="J69" s="37" t="s">
        <v>11</v>
      </c>
      <c r="K69" s="37" t="s">
        <v>11</v>
      </c>
      <c r="L69" s="37" t="s">
        <v>11</v>
      </c>
      <c r="M69" s="37" t="s">
        <v>11</v>
      </c>
      <c r="N69" s="37" t="s">
        <v>11</v>
      </c>
      <c r="O69" s="37" t="s">
        <v>11</v>
      </c>
      <c r="P69" s="37" t="s">
        <v>11</v>
      </c>
      <c r="Q69" s="60"/>
      <c r="R69" s="60"/>
      <c r="S69" s="61"/>
      <c r="T69" s="56"/>
      <c r="U69" s="56"/>
      <c r="V69" s="50"/>
    </row>
    <row r="70" ht="15.75" customHeight="1">
      <c r="A70" s="51" t="s">
        <v>11</v>
      </c>
      <c r="B70" s="52">
        <v>28</v>
      </c>
      <c r="C70" s="52">
        <v>11130</v>
      </c>
      <c r="D70" s="68" t="s">
        <v>116</v>
      </c>
      <c r="E70" s="54" t="s">
        <v>48</v>
      </c>
      <c r="F70" s="54" t="s">
        <v>117</v>
      </c>
      <c r="G70" s="64" t="s">
        <v>108</v>
      </c>
      <c r="H70" s="36" t="s">
        <v>38</v>
      </c>
      <c r="I70" s="36" t="s">
        <v>39</v>
      </c>
      <c r="J70" s="69" t="s">
        <v>11</v>
      </c>
      <c r="K70" s="69" t="s">
        <v>11</v>
      </c>
      <c r="L70" s="69" t="s">
        <v>11</v>
      </c>
      <c r="M70" s="69" t="s">
        <v>11</v>
      </c>
      <c r="N70" s="69" t="s">
        <v>11</v>
      </c>
      <c r="O70" s="69" t="s">
        <v>11</v>
      </c>
      <c r="P70" s="69" t="s">
        <v>11</v>
      </c>
      <c r="Q70" s="59">
        <v>100</v>
      </c>
      <c r="R70" s="59">
        <v>100</v>
      </c>
      <c r="S70" s="71">
        <f>SUM(H71:L71)</f>
        <v>0</v>
      </c>
      <c r="T70" s="72">
        <f>SUM(H71:L71)*Q70</f>
        <v>0</v>
      </c>
      <c r="U70" s="72">
        <f>SUM(H71:L71)*R70</f>
        <v>0</v>
      </c>
      <c r="V70" s="49" t="s">
        <v>109</v>
      </c>
    </row>
    <row r="71" ht="13.5" customHeight="1">
      <c r="A71" s="51"/>
      <c r="B71" s="53"/>
      <c r="C71" s="53"/>
      <c r="D71" s="55"/>
      <c r="E71" s="55"/>
      <c r="F71" s="55"/>
      <c r="G71" s="65"/>
      <c r="H71" s="70" t="s">
        <v>41</v>
      </c>
      <c r="I71" s="70" t="s">
        <v>41</v>
      </c>
      <c r="J71" s="37" t="s">
        <v>11</v>
      </c>
      <c r="K71" s="37" t="s">
        <v>11</v>
      </c>
      <c r="L71" s="37" t="s">
        <v>11</v>
      </c>
      <c r="M71" s="37" t="s">
        <v>11</v>
      </c>
      <c r="N71" s="37" t="s">
        <v>11</v>
      </c>
      <c r="O71" s="37" t="s">
        <v>11</v>
      </c>
      <c r="P71" s="37" t="s">
        <v>11</v>
      </c>
      <c r="Q71" s="60"/>
      <c r="R71" s="60"/>
      <c r="S71" s="61"/>
      <c r="T71" s="56"/>
      <c r="U71" s="56"/>
      <c r="V71" s="50"/>
    </row>
    <row r="72" ht="15.75" customHeight="1">
      <c r="A72" s="51" t="s">
        <v>11</v>
      </c>
      <c r="B72" s="52">
        <v>29</v>
      </c>
      <c r="C72" s="52">
        <v>11129</v>
      </c>
      <c r="D72" s="68" t="s">
        <v>118</v>
      </c>
      <c r="E72" s="54" t="s">
        <v>48</v>
      </c>
      <c r="F72" s="54" t="s">
        <v>119</v>
      </c>
      <c r="G72" s="64" t="s">
        <v>108</v>
      </c>
      <c r="H72" s="36" t="s">
        <v>38</v>
      </c>
      <c r="I72" s="36" t="s">
        <v>39</v>
      </c>
      <c r="J72" s="69" t="s">
        <v>11</v>
      </c>
      <c r="K72" s="69" t="s">
        <v>11</v>
      </c>
      <c r="L72" s="69" t="s">
        <v>11</v>
      </c>
      <c r="M72" s="69" t="s">
        <v>11</v>
      </c>
      <c r="N72" s="69" t="s">
        <v>11</v>
      </c>
      <c r="O72" s="69" t="s">
        <v>11</v>
      </c>
      <c r="P72" s="69" t="s">
        <v>11</v>
      </c>
      <c r="Q72" s="59">
        <v>100</v>
      </c>
      <c r="R72" s="59">
        <v>100</v>
      </c>
      <c r="S72" s="71">
        <f>SUM(H73:L73)</f>
        <v>0</v>
      </c>
      <c r="T72" s="72">
        <f>SUM(H73:L73)*Q72</f>
        <v>0</v>
      </c>
      <c r="U72" s="72">
        <f>SUM(H73:L73)*R72</f>
        <v>0</v>
      </c>
      <c r="V72" s="49" t="s">
        <v>109</v>
      </c>
    </row>
    <row r="73" ht="13.5" customHeight="1">
      <c r="A73" s="51"/>
      <c r="B73" s="53"/>
      <c r="C73" s="53"/>
      <c r="D73" s="55"/>
      <c r="E73" s="55"/>
      <c r="F73" s="55"/>
      <c r="G73" s="65"/>
      <c r="H73" s="70" t="s">
        <v>41</v>
      </c>
      <c r="I73" s="70" t="s">
        <v>41</v>
      </c>
      <c r="J73" s="37" t="s">
        <v>11</v>
      </c>
      <c r="K73" s="37" t="s">
        <v>11</v>
      </c>
      <c r="L73" s="37" t="s">
        <v>11</v>
      </c>
      <c r="M73" s="37" t="s">
        <v>11</v>
      </c>
      <c r="N73" s="37" t="s">
        <v>11</v>
      </c>
      <c r="O73" s="37" t="s">
        <v>11</v>
      </c>
      <c r="P73" s="37" t="s">
        <v>11</v>
      </c>
      <c r="Q73" s="60"/>
      <c r="R73" s="60"/>
      <c r="S73" s="61"/>
      <c r="T73" s="56"/>
      <c r="U73" s="56"/>
      <c r="V73" s="50"/>
    </row>
    <row r="74" ht="15.75" customHeight="1">
      <c r="A74" s="51" t="s">
        <v>11</v>
      </c>
      <c r="B74" s="52">
        <v>30</v>
      </c>
      <c r="C74" s="52">
        <v>11152</v>
      </c>
      <c r="D74" s="68" t="s">
        <v>120</v>
      </c>
      <c r="E74" s="54" t="s">
        <v>86</v>
      </c>
      <c r="F74" s="54" t="s">
        <v>96</v>
      </c>
      <c r="G74" s="64" t="s">
        <v>88</v>
      </c>
      <c r="H74" s="36" t="s">
        <v>38</v>
      </c>
      <c r="I74" s="36" t="s">
        <v>39</v>
      </c>
      <c r="J74" s="69" t="s">
        <v>11</v>
      </c>
      <c r="K74" s="69" t="s">
        <v>11</v>
      </c>
      <c r="L74" s="69" t="s">
        <v>11</v>
      </c>
      <c r="M74" s="69" t="s">
        <v>11</v>
      </c>
      <c r="N74" s="69" t="s">
        <v>11</v>
      </c>
      <c r="O74" s="69" t="s">
        <v>11</v>
      </c>
      <c r="P74" s="69" t="s">
        <v>11</v>
      </c>
      <c r="Q74" s="59">
        <v>100</v>
      </c>
      <c r="R74" s="59">
        <v>100</v>
      </c>
      <c r="S74" s="71">
        <f>SUM(H75:L75)</f>
        <v>0</v>
      </c>
      <c r="T74" s="72">
        <f>SUM(H75:L75)*Q74</f>
        <v>0</v>
      </c>
      <c r="U74" s="72">
        <f>SUM(H75:L75)*R74</f>
        <v>0</v>
      </c>
      <c r="V74" s="49" t="s">
        <v>89</v>
      </c>
    </row>
    <row r="75" ht="13.5" customHeight="1">
      <c r="A75" s="51"/>
      <c r="B75" s="53"/>
      <c r="C75" s="53"/>
      <c r="D75" s="55"/>
      <c r="E75" s="55"/>
      <c r="F75" s="55"/>
      <c r="G75" s="65"/>
      <c r="H75" s="70" t="s">
        <v>41</v>
      </c>
      <c r="I75" s="37" t="s">
        <v>11</v>
      </c>
      <c r="J75" s="37" t="s">
        <v>11</v>
      </c>
      <c r="K75" s="37" t="s">
        <v>11</v>
      </c>
      <c r="L75" s="37" t="s">
        <v>11</v>
      </c>
      <c r="M75" s="37" t="s">
        <v>11</v>
      </c>
      <c r="N75" s="37" t="s">
        <v>11</v>
      </c>
      <c r="O75" s="37" t="s">
        <v>11</v>
      </c>
      <c r="P75" s="37" t="s">
        <v>11</v>
      </c>
      <c r="Q75" s="60"/>
      <c r="R75" s="60"/>
      <c r="S75" s="61"/>
      <c r="T75" s="56"/>
      <c r="U75" s="56"/>
      <c r="V75" s="50"/>
    </row>
    <row r="76" ht="15.75" customHeight="1">
      <c r="A76" s="51" t="s">
        <v>11</v>
      </c>
      <c r="B76" s="52">
        <v>31</v>
      </c>
      <c r="C76" s="52">
        <v>11153</v>
      </c>
      <c r="D76" s="68" t="s">
        <v>121</v>
      </c>
      <c r="E76" s="54" t="s">
        <v>86</v>
      </c>
      <c r="F76" s="54" t="s">
        <v>98</v>
      </c>
      <c r="G76" s="64" t="s">
        <v>88</v>
      </c>
      <c r="H76" s="36" t="s">
        <v>38</v>
      </c>
      <c r="I76" s="36" t="s">
        <v>39</v>
      </c>
      <c r="J76" s="69" t="s">
        <v>11</v>
      </c>
      <c r="K76" s="69" t="s">
        <v>11</v>
      </c>
      <c r="L76" s="69" t="s">
        <v>11</v>
      </c>
      <c r="M76" s="69" t="s">
        <v>11</v>
      </c>
      <c r="N76" s="69" t="s">
        <v>11</v>
      </c>
      <c r="O76" s="69" t="s">
        <v>11</v>
      </c>
      <c r="P76" s="69" t="s">
        <v>11</v>
      </c>
      <c r="Q76" s="59">
        <v>100</v>
      </c>
      <c r="R76" s="59">
        <v>100</v>
      </c>
      <c r="S76" s="71">
        <f>SUM(H77:L77)</f>
        <v>0</v>
      </c>
      <c r="T76" s="72">
        <f>SUM(H77:L77)*Q76</f>
        <v>0</v>
      </c>
      <c r="U76" s="72">
        <f>SUM(H77:L77)*R76</f>
        <v>0</v>
      </c>
      <c r="V76" s="49" t="s">
        <v>89</v>
      </c>
    </row>
    <row r="77" ht="13.5" customHeight="1">
      <c r="A77" s="51"/>
      <c r="B77" s="53"/>
      <c r="C77" s="53"/>
      <c r="D77" s="55"/>
      <c r="E77" s="55"/>
      <c r="F77" s="55"/>
      <c r="G77" s="65"/>
      <c r="H77" s="70" t="s">
        <v>41</v>
      </c>
      <c r="I77" s="70" t="s">
        <v>41</v>
      </c>
      <c r="J77" s="37" t="s">
        <v>11</v>
      </c>
      <c r="K77" s="37" t="s">
        <v>11</v>
      </c>
      <c r="L77" s="37" t="s">
        <v>11</v>
      </c>
      <c r="M77" s="37" t="s">
        <v>11</v>
      </c>
      <c r="N77" s="37" t="s">
        <v>11</v>
      </c>
      <c r="O77" s="37" t="s">
        <v>11</v>
      </c>
      <c r="P77" s="37" t="s">
        <v>11</v>
      </c>
      <c r="Q77" s="60"/>
      <c r="R77" s="60"/>
      <c r="S77" s="61"/>
      <c r="T77" s="56"/>
      <c r="U77" s="56"/>
      <c r="V77" s="50"/>
    </row>
    <row r="78" ht="15.75" customHeight="1">
      <c r="A78" s="51" t="s">
        <v>11</v>
      </c>
      <c r="B78" s="52">
        <v>32</v>
      </c>
      <c r="C78" s="52">
        <v>15468</v>
      </c>
      <c r="D78" s="68" t="s">
        <v>122</v>
      </c>
      <c r="E78" s="54" t="s">
        <v>86</v>
      </c>
      <c r="F78" s="54" t="s">
        <v>123</v>
      </c>
      <c r="G78" s="64" t="s">
        <v>124</v>
      </c>
      <c r="H78" s="36" t="s">
        <v>38</v>
      </c>
      <c r="I78" s="36" t="s">
        <v>39</v>
      </c>
      <c r="J78" s="69" t="s">
        <v>11</v>
      </c>
      <c r="K78" s="69" t="s">
        <v>11</v>
      </c>
      <c r="L78" s="69" t="s">
        <v>11</v>
      </c>
      <c r="M78" s="69" t="s">
        <v>11</v>
      </c>
      <c r="N78" s="69" t="s">
        <v>11</v>
      </c>
      <c r="O78" s="69" t="s">
        <v>11</v>
      </c>
      <c r="P78" s="69" t="s">
        <v>11</v>
      </c>
      <c r="Q78" s="59">
        <v>100</v>
      </c>
      <c r="R78" s="59">
        <v>100</v>
      </c>
      <c r="S78" s="71">
        <f>SUM(H79:L79)</f>
        <v>0</v>
      </c>
      <c r="T78" s="72">
        <f>SUM(H79:L79)*Q78</f>
        <v>0</v>
      </c>
      <c r="U78" s="72">
        <f>SUM(H79:L79)*R78</f>
        <v>0</v>
      </c>
      <c r="V78" s="49" t="s">
        <v>125</v>
      </c>
    </row>
    <row r="79" ht="13.5" customHeight="1">
      <c r="A79" s="51"/>
      <c r="B79" s="53"/>
      <c r="C79" s="53"/>
      <c r="D79" s="55"/>
      <c r="E79" s="55"/>
      <c r="F79" s="55"/>
      <c r="G79" s="65"/>
      <c r="H79" s="70" t="s">
        <v>41</v>
      </c>
      <c r="I79" s="37" t="s">
        <v>11</v>
      </c>
      <c r="J79" s="37" t="s">
        <v>11</v>
      </c>
      <c r="K79" s="37" t="s">
        <v>11</v>
      </c>
      <c r="L79" s="37" t="s">
        <v>11</v>
      </c>
      <c r="M79" s="37" t="s">
        <v>11</v>
      </c>
      <c r="N79" s="37" t="s">
        <v>11</v>
      </c>
      <c r="O79" s="37" t="s">
        <v>11</v>
      </c>
      <c r="P79" s="37" t="s">
        <v>11</v>
      </c>
      <c r="Q79" s="60"/>
      <c r="R79" s="60"/>
      <c r="S79" s="61"/>
      <c r="T79" s="56"/>
      <c r="U79" s="56"/>
      <c r="V79" s="50"/>
    </row>
    <row r="80" ht="15.75" customHeight="1">
      <c r="A80" s="51" t="s">
        <v>11</v>
      </c>
      <c r="B80" s="52">
        <v>33</v>
      </c>
      <c r="C80" s="52">
        <v>11196</v>
      </c>
      <c r="D80" s="68" t="s">
        <v>126</v>
      </c>
      <c r="E80" s="54" t="s">
        <v>48</v>
      </c>
      <c r="F80" s="54" t="s">
        <v>96</v>
      </c>
      <c r="G80" s="64" t="s">
        <v>108</v>
      </c>
      <c r="H80" s="36" t="s">
        <v>38</v>
      </c>
      <c r="I80" s="36" t="s">
        <v>39</v>
      </c>
      <c r="J80" s="69" t="s">
        <v>11</v>
      </c>
      <c r="K80" s="69" t="s">
        <v>11</v>
      </c>
      <c r="L80" s="69" t="s">
        <v>11</v>
      </c>
      <c r="M80" s="69" t="s">
        <v>11</v>
      </c>
      <c r="N80" s="69" t="s">
        <v>11</v>
      </c>
      <c r="O80" s="69" t="s">
        <v>11</v>
      </c>
      <c r="P80" s="69" t="s">
        <v>11</v>
      </c>
      <c r="Q80" s="59">
        <v>100</v>
      </c>
      <c r="R80" s="59">
        <v>100</v>
      </c>
      <c r="S80" s="71">
        <f>SUM(H81:L81)</f>
        <v>0</v>
      </c>
      <c r="T80" s="72">
        <f>SUM(H81:L81)*Q80</f>
        <v>0</v>
      </c>
      <c r="U80" s="72">
        <f>SUM(H81:L81)*R80</f>
        <v>0</v>
      </c>
      <c r="V80" s="49" t="s">
        <v>127</v>
      </c>
    </row>
    <row r="81" ht="13.5" customHeight="1">
      <c r="A81" s="51"/>
      <c r="B81" s="53"/>
      <c r="C81" s="53"/>
      <c r="D81" s="55"/>
      <c r="E81" s="55"/>
      <c r="F81" s="55"/>
      <c r="G81" s="65"/>
      <c r="H81" s="70" t="s">
        <v>41</v>
      </c>
      <c r="I81" s="70" t="s">
        <v>41</v>
      </c>
      <c r="J81" s="37" t="s">
        <v>11</v>
      </c>
      <c r="K81" s="37" t="s">
        <v>11</v>
      </c>
      <c r="L81" s="37" t="s">
        <v>11</v>
      </c>
      <c r="M81" s="37" t="s">
        <v>11</v>
      </c>
      <c r="N81" s="37" t="s">
        <v>11</v>
      </c>
      <c r="O81" s="37" t="s">
        <v>11</v>
      </c>
      <c r="P81" s="37" t="s">
        <v>11</v>
      </c>
      <c r="Q81" s="60"/>
      <c r="R81" s="60"/>
      <c r="S81" s="61"/>
      <c r="T81" s="56"/>
      <c r="U81" s="56"/>
      <c r="V81" s="50"/>
    </row>
    <row r="82" ht="15.75" customHeight="1">
      <c r="A82" s="51" t="s">
        <v>11</v>
      </c>
      <c r="B82" s="52">
        <v>34</v>
      </c>
      <c r="C82" s="52">
        <v>11197</v>
      </c>
      <c r="D82" s="68" t="s">
        <v>128</v>
      </c>
      <c r="E82" s="54" t="s">
        <v>48</v>
      </c>
      <c r="F82" s="54" t="s">
        <v>98</v>
      </c>
      <c r="G82" s="64" t="s">
        <v>108</v>
      </c>
      <c r="H82" s="36" t="s">
        <v>38</v>
      </c>
      <c r="I82" s="36" t="s">
        <v>39</v>
      </c>
      <c r="J82" s="69" t="s">
        <v>11</v>
      </c>
      <c r="K82" s="69" t="s">
        <v>11</v>
      </c>
      <c r="L82" s="69" t="s">
        <v>11</v>
      </c>
      <c r="M82" s="69" t="s">
        <v>11</v>
      </c>
      <c r="N82" s="69" t="s">
        <v>11</v>
      </c>
      <c r="O82" s="69" t="s">
        <v>11</v>
      </c>
      <c r="P82" s="69" t="s">
        <v>11</v>
      </c>
      <c r="Q82" s="59">
        <v>100</v>
      </c>
      <c r="R82" s="59">
        <v>100</v>
      </c>
      <c r="S82" s="71">
        <f>SUM(H83:L83)</f>
        <v>0</v>
      </c>
      <c r="T82" s="72">
        <f>SUM(H83:L83)*Q82</f>
        <v>0</v>
      </c>
      <c r="U82" s="72">
        <f>SUM(H83:L83)*R82</f>
        <v>0</v>
      </c>
      <c r="V82" s="49" t="s">
        <v>127</v>
      </c>
    </row>
    <row r="83" ht="13.5" customHeight="1">
      <c r="A83" s="51"/>
      <c r="B83" s="53"/>
      <c r="C83" s="53"/>
      <c r="D83" s="55"/>
      <c r="E83" s="55"/>
      <c r="F83" s="55"/>
      <c r="G83" s="65"/>
      <c r="H83" s="70" t="s">
        <v>41</v>
      </c>
      <c r="I83" s="70" t="s">
        <v>41</v>
      </c>
      <c r="J83" s="37" t="s">
        <v>11</v>
      </c>
      <c r="K83" s="37" t="s">
        <v>11</v>
      </c>
      <c r="L83" s="37" t="s">
        <v>11</v>
      </c>
      <c r="M83" s="37" t="s">
        <v>11</v>
      </c>
      <c r="N83" s="37" t="s">
        <v>11</v>
      </c>
      <c r="O83" s="37" t="s">
        <v>11</v>
      </c>
      <c r="P83" s="37" t="s">
        <v>11</v>
      </c>
      <c r="Q83" s="60"/>
      <c r="R83" s="60"/>
      <c r="S83" s="61"/>
      <c r="T83" s="56"/>
      <c r="U83" s="56"/>
      <c r="V83" s="50"/>
    </row>
    <row r="84" s="14" customFormat="1">
      <c r="A84" s="29" t="s">
        <v>11</v>
      </c>
      <c r="B84" s="35" t="s">
        <v>129</v>
      </c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5"/>
      <c r="P84" s="27"/>
      <c r="Q84" s="27"/>
      <c r="R84" s="27"/>
      <c r="S84" s="27"/>
      <c r="T84" s="27"/>
      <c r="U84" s="27"/>
      <c r="V84" s="28"/>
    </row>
    <row r="85" ht="15.75" customHeight="1">
      <c r="A85" s="51" t="s">
        <v>11</v>
      </c>
      <c r="B85" s="52">
        <v>35</v>
      </c>
      <c r="C85" s="52">
        <v>25329</v>
      </c>
      <c r="D85" s="68" t="s">
        <v>130</v>
      </c>
      <c r="E85" s="54" t="s">
        <v>43</v>
      </c>
      <c r="F85" s="54" t="s">
        <v>131</v>
      </c>
      <c r="G85" s="64" t="s">
        <v>45</v>
      </c>
      <c r="H85" s="36" t="s">
        <v>38</v>
      </c>
      <c r="I85" s="36" t="s">
        <v>39</v>
      </c>
      <c r="J85" s="69" t="s">
        <v>11</v>
      </c>
      <c r="K85" s="69" t="s">
        <v>11</v>
      </c>
      <c r="L85" s="69" t="s">
        <v>11</v>
      </c>
      <c r="M85" s="69" t="s">
        <v>11</v>
      </c>
      <c r="N85" s="69" t="s">
        <v>11</v>
      </c>
      <c r="O85" s="69" t="s">
        <v>11</v>
      </c>
      <c r="P85" s="69" t="s">
        <v>11</v>
      </c>
      <c r="Q85" s="59">
        <v>250</v>
      </c>
      <c r="R85" s="59">
        <v>250</v>
      </c>
      <c r="S85" s="71">
        <f>SUM(H86:L86)</f>
        <v>0</v>
      </c>
      <c r="T85" s="72">
        <f>SUM(H86:L86)*Q85</f>
        <v>0</v>
      </c>
      <c r="U85" s="72">
        <f>SUM(H86:L86)*R85</f>
        <v>0</v>
      </c>
      <c r="V85" s="49" t="s">
        <v>132</v>
      </c>
    </row>
    <row r="86" ht="13.5" customHeight="1">
      <c r="A86" s="51"/>
      <c r="B86" s="53"/>
      <c r="C86" s="53"/>
      <c r="D86" s="55"/>
      <c r="E86" s="55"/>
      <c r="F86" s="55"/>
      <c r="G86" s="65"/>
      <c r="H86" s="70" t="s">
        <v>41</v>
      </c>
      <c r="I86" s="70" t="s">
        <v>41</v>
      </c>
      <c r="J86" s="37" t="s">
        <v>11</v>
      </c>
      <c r="K86" s="37" t="s">
        <v>11</v>
      </c>
      <c r="L86" s="37" t="s">
        <v>11</v>
      </c>
      <c r="M86" s="37" t="s">
        <v>11</v>
      </c>
      <c r="N86" s="37" t="s">
        <v>11</v>
      </c>
      <c r="O86" s="37" t="s">
        <v>11</v>
      </c>
      <c r="P86" s="37" t="s">
        <v>11</v>
      </c>
      <c r="Q86" s="60"/>
      <c r="R86" s="60"/>
      <c r="S86" s="61"/>
      <c r="T86" s="56"/>
      <c r="U86" s="56"/>
      <c r="V86" s="50"/>
    </row>
    <row r="87" ht="15.75" customHeight="1">
      <c r="A87" s="51" t="s">
        <v>11</v>
      </c>
      <c r="B87" s="52">
        <v>36</v>
      </c>
      <c r="C87" s="52">
        <v>25330</v>
      </c>
      <c r="D87" s="68" t="s">
        <v>133</v>
      </c>
      <c r="E87" s="54" t="s">
        <v>43</v>
      </c>
      <c r="F87" s="54" t="s">
        <v>134</v>
      </c>
      <c r="G87" s="64" t="s">
        <v>45</v>
      </c>
      <c r="H87" s="36" t="s">
        <v>38</v>
      </c>
      <c r="I87" s="36" t="s">
        <v>39</v>
      </c>
      <c r="J87" s="69" t="s">
        <v>11</v>
      </c>
      <c r="K87" s="69" t="s">
        <v>11</v>
      </c>
      <c r="L87" s="69" t="s">
        <v>11</v>
      </c>
      <c r="M87" s="69" t="s">
        <v>11</v>
      </c>
      <c r="N87" s="69" t="s">
        <v>11</v>
      </c>
      <c r="O87" s="69" t="s">
        <v>11</v>
      </c>
      <c r="P87" s="69" t="s">
        <v>11</v>
      </c>
      <c r="Q87" s="59">
        <v>250</v>
      </c>
      <c r="R87" s="59">
        <v>250</v>
      </c>
      <c r="S87" s="71">
        <f>SUM(H88:L88)</f>
        <v>0</v>
      </c>
      <c r="T87" s="72">
        <f>SUM(H88:L88)*Q87</f>
        <v>0</v>
      </c>
      <c r="U87" s="72">
        <f>SUM(H88:L88)*R87</f>
        <v>0</v>
      </c>
      <c r="V87" s="49" t="s">
        <v>132</v>
      </c>
    </row>
    <row r="88" ht="13.5" customHeight="1">
      <c r="A88" s="51"/>
      <c r="B88" s="53"/>
      <c r="C88" s="53"/>
      <c r="D88" s="55"/>
      <c r="E88" s="55"/>
      <c r="F88" s="55"/>
      <c r="G88" s="65"/>
      <c r="H88" s="70" t="s">
        <v>41</v>
      </c>
      <c r="I88" s="70" t="s">
        <v>41</v>
      </c>
      <c r="J88" s="37" t="s">
        <v>11</v>
      </c>
      <c r="K88" s="37" t="s">
        <v>11</v>
      </c>
      <c r="L88" s="37" t="s">
        <v>11</v>
      </c>
      <c r="M88" s="37" t="s">
        <v>11</v>
      </c>
      <c r="N88" s="37" t="s">
        <v>11</v>
      </c>
      <c r="O88" s="37" t="s">
        <v>11</v>
      </c>
      <c r="P88" s="37" t="s">
        <v>11</v>
      </c>
      <c r="Q88" s="60"/>
      <c r="R88" s="60"/>
      <c r="S88" s="61"/>
      <c r="T88" s="56"/>
      <c r="U88" s="56"/>
      <c r="V88" s="50"/>
    </row>
    <row r="89" ht="15.75" customHeight="1">
      <c r="A89" s="51" t="s">
        <v>11</v>
      </c>
      <c r="B89" s="52">
        <v>37</v>
      </c>
      <c r="C89" s="52">
        <v>25331</v>
      </c>
      <c r="D89" s="68" t="s">
        <v>135</v>
      </c>
      <c r="E89" s="54" t="s">
        <v>43</v>
      </c>
      <c r="F89" s="54" t="s">
        <v>136</v>
      </c>
      <c r="G89" s="64" t="s">
        <v>45</v>
      </c>
      <c r="H89" s="36" t="s">
        <v>38</v>
      </c>
      <c r="I89" s="36" t="s">
        <v>39</v>
      </c>
      <c r="J89" s="69" t="s">
        <v>11</v>
      </c>
      <c r="K89" s="69" t="s">
        <v>11</v>
      </c>
      <c r="L89" s="69" t="s">
        <v>11</v>
      </c>
      <c r="M89" s="69" t="s">
        <v>11</v>
      </c>
      <c r="N89" s="69" t="s">
        <v>11</v>
      </c>
      <c r="O89" s="69" t="s">
        <v>11</v>
      </c>
      <c r="P89" s="69" t="s">
        <v>11</v>
      </c>
      <c r="Q89" s="59">
        <v>250</v>
      </c>
      <c r="R89" s="59">
        <v>250</v>
      </c>
      <c r="S89" s="71">
        <f>SUM(H90:L90)</f>
        <v>0</v>
      </c>
      <c r="T89" s="72">
        <f>SUM(H90:L90)*Q89</f>
        <v>0</v>
      </c>
      <c r="U89" s="72">
        <f>SUM(H90:L90)*R89</f>
        <v>0</v>
      </c>
      <c r="V89" s="49" t="s">
        <v>132</v>
      </c>
    </row>
    <row r="90" ht="13.5" customHeight="1">
      <c r="A90" s="51"/>
      <c r="B90" s="53"/>
      <c r="C90" s="53"/>
      <c r="D90" s="55"/>
      <c r="E90" s="55"/>
      <c r="F90" s="55"/>
      <c r="G90" s="65"/>
      <c r="H90" s="70" t="s">
        <v>41</v>
      </c>
      <c r="I90" s="70" t="s">
        <v>41</v>
      </c>
      <c r="J90" s="37" t="s">
        <v>11</v>
      </c>
      <c r="K90" s="37" t="s">
        <v>11</v>
      </c>
      <c r="L90" s="37" t="s">
        <v>11</v>
      </c>
      <c r="M90" s="37" t="s">
        <v>11</v>
      </c>
      <c r="N90" s="37" t="s">
        <v>11</v>
      </c>
      <c r="O90" s="37" t="s">
        <v>11</v>
      </c>
      <c r="P90" s="37" t="s">
        <v>11</v>
      </c>
      <c r="Q90" s="60"/>
      <c r="R90" s="60"/>
      <c r="S90" s="61"/>
      <c r="T90" s="56"/>
      <c r="U90" s="56"/>
      <c r="V90" s="50"/>
    </row>
    <row r="91" ht="15.75" customHeight="1">
      <c r="A91" s="51" t="s">
        <v>11</v>
      </c>
      <c r="B91" s="52">
        <v>38</v>
      </c>
      <c r="C91" s="52">
        <v>29029</v>
      </c>
      <c r="D91" s="68" t="s">
        <v>137</v>
      </c>
      <c r="E91" s="54" t="s">
        <v>43</v>
      </c>
      <c r="F91" s="54" t="s">
        <v>136</v>
      </c>
      <c r="G91" s="64" t="s">
        <v>45</v>
      </c>
      <c r="H91" s="36" t="s">
        <v>38</v>
      </c>
      <c r="I91" s="36" t="s">
        <v>39</v>
      </c>
      <c r="J91" s="69" t="s">
        <v>11</v>
      </c>
      <c r="K91" s="69" t="s">
        <v>11</v>
      </c>
      <c r="L91" s="69" t="s">
        <v>11</v>
      </c>
      <c r="M91" s="69" t="s">
        <v>11</v>
      </c>
      <c r="N91" s="69" t="s">
        <v>11</v>
      </c>
      <c r="O91" s="69" t="s">
        <v>11</v>
      </c>
      <c r="P91" s="69" t="s">
        <v>11</v>
      </c>
      <c r="Q91" s="59">
        <v>250</v>
      </c>
      <c r="R91" s="59">
        <v>250</v>
      </c>
      <c r="S91" s="71">
        <f>SUM(H92:L92)</f>
        <v>0</v>
      </c>
      <c r="T91" s="72">
        <f>SUM(H92:L92)*Q91</f>
        <v>0</v>
      </c>
      <c r="U91" s="72">
        <f>SUM(H92:L92)*R91</f>
        <v>0</v>
      </c>
      <c r="V91" s="49" t="s">
        <v>138</v>
      </c>
    </row>
    <row r="92" ht="13.5" customHeight="1">
      <c r="A92" s="51"/>
      <c r="B92" s="53"/>
      <c r="C92" s="53"/>
      <c r="D92" s="55"/>
      <c r="E92" s="55"/>
      <c r="F92" s="55"/>
      <c r="G92" s="65"/>
      <c r="H92" s="70" t="s">
        <v>41</v>
      </c>
      <c r="I92" s="37" t="s">
        <v>11</v>
      </c>
      <c r="J92" s="37" t="s">
        <v>11</v>
      </c>
      <c r="K92" s="37" t="s">
        <v>11</v>
      </c>
      <c r="L92" s="37" t="s">
        <v>11</v>
      </c>
      <c r="M92" s="37" t="s">
        <v>11</v>
      </c>
      <c r="N92" s="37" t="s">
        <v>11</v>
      </c>
      <c r="O92" s="37" t="s">
        <v>11</v>
      </c>
      <c r="P92" s="37" t="s">
        <v>11</v>
      </c>
      <c r="Q92" s="60"/>
      <c r="R92" s="60"/>
      <c r="S92" s="61"/>
      <c r="T92" s="56"/>
      <c r="U92" s="56"/>
      <c r="V92" s="50"/>
    </row>
    <row r="93" ht="15.75" customHeight="1">
      <c r="A93" s="51" t="s">
        <v>11</v>
      </c>
      <c r="B93" s="52">
        <v>39</v>
      </c>
      <c r="C93" s="52">
        <v>29000</v>
      </c>
      <c r="D93" s="68" t="s">
        <v>139</v>
      </c>
      <c r="E93" s="54" t="s">
        <v>43</v>
      </c>
      <c r="F93" s="54" t="s">
        <v>134</v>
      </c>
      <c r="G93" s="64" t="s">
        <v>70</v>
      </c>
      <c r="H93" s="36" t="s">
        <v>38</v>
      </c>
      <c r="I93" s="36" t="s">
        <v>39</v>
      </c>
      <c r="J93" s="69" t="s">
        <v>11</v>
      </c>
      <c r="K93" s="69" t="s">
        <v>11</v>
      </c>
      <c r="L93" s="69" t="s">
        <v>11</v>
      </c>
      <c r="M93" s="69" t="s">
        <v>11</v>
      </c>
      <c r="N93" s="69" t="s">
        <v>11</v>
      </c>
      <c r="O93" s="69" t="s">
        <v>11</v>
      </c>
      <c r="P93" s="69" t="s">
        <v>11</v>
      </c>
      <c r="Q93" s="59">
        <v>215</v>
      </c>
      <c r="R93" s="59">
        <v>215</v>
      </c>
      <c r="S93" s="71">
        <f>SUM(I94:L94)</f>
        <v>0</v>
      </c>
      <c r="T93" s="72">
        <f>SUM(I94:L94)*Q93</f>
        <v>0</v>
      </c>
      <c r="U93" s="72">
        <f>SUM(I94:L94)*R93</f>
        <v>0</v>
      </c>
      <c r="V93" s="49" t="s">
        <v>140</v>
      </c>
    </row>
    <row r="94" ht="13.5" customHeight="1">
      <c r="A94" s="51"/>
      <c r="B94" s="53"/>
      <c r="C94" s="53"/>
      <c r="D94" s="55"/>
      <c r="E94" s="55"/>
      <c r="F94" s="55"/>
      <c r="G94" s="65"/>
      <c r="H94" s="37" t="s">
        <v>11</v>
      </c>
      <c r="I94" s="70" t="s">
        <v>41</v>
      </c>
      <c r="J94" s="37" t="s">
        <v>11</v>
      </c>
      <c r="K94" s="37" t="s">
        <v>11</v>
      </c>
      <c r="L94" s="37" t="s">
        <v>11</v>
      </c>
      <c r="M94" s="37" t="s">
        <v>11</v>
      </c>
      <c r="N94" s="37" t="s">
        <v>11</v>
      </c>
      <c r="O94" s="37" t="s">
        <v>11</v>
      </c>
      <c r="P94" s="37" t="s">
        <v>11</v>
      </c>
      <c r="Q94" s="60"/>
      <c r="R94" s="60"/>
      <c r="S94" s="61"/>
      <c r="T94" s="56"/>
      <c r="U94" s="56"/>
      <c r="V94" s="50"/>
    </row>
    <row r="95" ht="15.75" customHeight="1">
      <c r="A95" s="51" t="s">
        <v>11</v>
      </c>
      <c r="B95" s="52">
        <v>40</v>
      </c>
      <c r="C95" s="52">
        <v>29006</v>
      </c>
      <c r="D95" s="68" t="s">
        <v>141</v>
      </c>
      <c r="E95" s="54" t="s">
        <v>48</v>
      </c>
      <c r="F95" s="54" t="s">
        <v>134</v>
      </c>
      <c r="G95" s="64" t="s">
        <v>70</v>
      </c>
      <c r="H95" s="36" t="s">
        <v>38</v>
      </c>
      <c r="I95" s="36" t="s">
        <v>39</v>
      </c>
      <c r="J95" s="69" t="s">
        <v>11</v>
      </c>
      <c r="K95" s="69" t="s">
        <v>11</v>
      </c>
      <c r="L95" s="69" t="s">
        <v>11</v>
      </c>
      <c r="M95" s="69" t="s">
        <v>11</v>
      </c>
      <c r="N95" s="69" t="s">
        <v>11</v>
      </c>
      <c r="O95" s="69" t="s">
        <v>11</v>
      </c>
      <c r="P95" s="69" t="s">
        <v>11</v>
      </c>
      <c r="Q95" s="59">
        <v>155</v>
      </c>
      <c r="R95" s="59">
        <v>155</v>
      </c>
      <c r="S95" s="71">
        <f>SUM(H96:L96)</f>
        <v>0</v>
      </c>
      <c r="T95" s="72">
        <f>SUM(H96:L96)*Q95</f>
        <v>0</v>
      </c>
      <c r="U95" s="72">
        <f>SUM(H96:L96)*R95</f>
        <v>0</v>
      </c>
      <c r="V95" s="49" t="s">
        <v>142</v>
      </c>
    </row>
    <row r="96" ht="13.5" customHeight="1">
      <c r="A96" s="51"/>
      <c r="B96" s="53"/>
      <c r="C96" s="53"/>
      <c r="D96" s="55"/>
      <c r="E96" s="55"/>
      <c r="F96" s="55"/>
      <c r="G96" s="65"/>
      <c r="H96" s="70" t="s">
        <v>41</v>
      </c>
      <c r="I96" s="70" t="s">
        <v>41</v>
      </c>
      <c r="J96" s="37" t="s">
        <v>11</v>
      </c>
      <c r="K96" s="37" t="s">
        <v>11</v>
      </c>
      <c r="L96" s="37" t="s">
        <v>11</v>
      </c>
      <c r="M96" s="37" t="s">
        <v>11</v>
      </c>
      <c r="N96" s="37" t="s">
        <v>11</v>
      </c>
      <c r="O96" s="37" t="s">
        <v>11</v>
      </c>
      <c r="P96" s="37" t="s">
        <v>11</v>
      </c>
      <c r="Q96" s="60"/>
      <c r="R96" s="60"/>
      <c r="S96" s="61"/>
      <c r="T96" s="56"/>
      <c r="U96" s="56"/>
      <c r="V96" s="50"/>
    </row>
    <row r="97" ht="15.75" customHeight="1">
      <c r="A97" s="51" t="s">
        <v>11</v>
      </c>
      <c r="B97" s="52">
        <v>41</v>
      </c>
      <c r="C97" s="52">
        <v>29004</v>
      </c>
      <c r="D97" s="68" t="s">
        <v>143</v>
      </c>
      <c r="E97" s="54" t="s">
        <v>48</v>
      </c>
      <c r="F97" s="54" t="s">
        <v>134</v>
      </c>
      <c r="G97" s="64" t="s">
        <v>70</v>
      </c>
      <c r="H97" s="36" t="s">
        <v>38</v>
      </c>
      <c r="I97" s="36" t="s">
        <v>39</v>
      </c>
      <c r="J97" s="69" t="s">
        <v>11</v>
      </c>
      <c r="K97" s="69" t="s">
        <v>11</v>
      </c>
      <c r="L97" s="69" t="s">
        <v>11</v>
      </c>
      <c r="M97" s="69" t="s">
        <v>11</v>
      </c>
      <c r="N97" s="69" t="s">
        <v>11</v>
      </c>
      <c r="O97" s="69" t="s">
        <v>11</v>
      </c>
      <c r="P97" s="69" t="s">
        <v>11</v>
      </c>
      <c r="Q97" s="59">
        <v>155</v>
      </c>
      <c r="R97" s="59">
        <v>155</v>
      </c>
      <c r="S97" s="71">
        <f>SUM(H98:L98)</f>
        <v>0</v>
      </c>
      <c r="T97" s="72">
        <f>SUM(H98:L98)*Q97</f>
        <v>0</v>
      </c>
      <c r="U97" s="72">
        <f>SUM(H98:L98)*R97</f>
        <v>0</v>
      </c>
      <c r="V97" s="49" t="s">
        <v>144</v>
      </c>
    </row>
    <row r="98" ht="13.5" customHeight="1">
      <c r="A98" s="51"/>
      <c r="B98" s="53"/>
      <c r="C98" s="53"/>
      <c r="D98" s="55"/>
      <c r="E98" s="55"/>
      <c r="F98" s="55"/>
      <c r="G98" s="65"/>
      <c r="H98" s="70" t="s">
        <v>41</v>
      </c>
      <c r="I98" s="70" t="s">
        <v>41</v>
      </c>
      <c r="J98" s="37" t="s">
        <v>11</v>
      </c>
      <c r="K98" s="37" t="s">
        <v>11</v>
      </c>
      <c r="L98" s="37" t="s">
        <v>11</v>
      </c>
      <c r="M98" s="37" t="s">
        <v>11</v>
      </c>
      <c r="N98" s="37" t="s">
        <v>11</v>
      </c>
      <c r="O98" s="37" t="s">
        <v>11</v>
      </c>
      <c r="P98" s="37" t="s">
        <v>11</v>
      </c>
      <c r="Q98" s="60"/>
      <c r="R98" s="60"/>
      <c r="S98" s="61"/>
      <c r="T98" s="56"/>
      <c r="U98" s="56"/>
      <c r="V98" s="50"/>
    </row>
    <row r="99" ht="15.75" customHeight="1">
      <c r="A99" s="51" t="s">
        <v>11</v>
      </c>
      <c r="B99" s="52">
        <v>42</v>
      </c>
      <c r="C99" s="52">
        <v>28978</v>
      </c>
      <c r="D99" s="68" t="s">
        <v>145</v>
      </c>
      <c r="E99" s="54" t="s">
        <v>48</v>
      </c>
      <c r="F99" s="54" t="s">
        <v>134</v>
      </c>
      <c r="G99" s="64" t="s">
        <v>70</v>
      </c>
      <c r="H99" s="36" t="s">
        <v>38</v>
      </c>
      <c r="I99" s="36" t="s">
        <v>39</v>
      </c>
      <c r="J99" s="69" t="s">
        <v>11</v>
      </c>
      <c r="K99" s="69" t="s">
        <v>11</v>
      </c>
      <c r="L99" s="69" t="s">
        <v>11</v>
      </c>
      <c r="M99" s="69" t="s">
        <v>11</v>
      </c>
      <c r="N99" s="69" t="s">
        <v>11</v>
      </c>
      <c r="O99" s="69" t="s">
        <v>11</v>
      </c>
      <c r="P99" s="69" t="s">
        <v>11</v>
      </c>
      <c r="Q99" s="59">
        <v>155</v>
      </c>
      <c r="R99" s="59">
        <v>155</v>
      </c>
      <c r="S99" s="71">
        <f>SUM(H100:L100)</f>
        <v>0</v>
      </c>
      <c r="T99" s="72">
        <f>SUM(H100:L100)*Q99</f>
        <v>0</v>
      </c>
      <c r="U99" s="72">
        <f>SUM(H100:L100)*R99</f>
        <v>0</v>
      </c>
      <c r="V99" s="49" t="s">
        <v>146</v>
      </c>
    </row>
    <row r="100" ht="13.5" customHeight="1">
      <c r="A100" s="51"/>
      <c r="B100" s="53"/>
      <c r="C100" s="53"/>
      <c r="D100" s="55"/>
      <c r="E100" s="55"/>
      <c r="F100" s="55"/>
      <c r="G100" s="65"/>
      <c r="H100" s="70" t="s">
        <v>41</v>
      </c>
      <c r="I100" s="70" t="s">
        <v>41</v>
      </c>
      <c r="J100" s="37" t="s">
        <v>11</v>
      </c>
      <c r="K100" s="37" t="s">
        <v>11</v>
      </c>
      <c r="L100" s="37" t="s">
        <v>11</v>
      </c>
      <c r="M100" s="37" t="s">
        <v>11</v>
      </c>
      <c r="N100" s="37" t="s">
        <v>11</v>
      </c>
      <c r="O100" s="37" t="s">
        <v>11</v>
      </c>
      <c r="P100" s="37" t="s">
        <v>11</v>
      </c>
      <c r="Q100" s="60"/>
      <c r="R100" s="60"/>
      <c r="S100" s="61"/>
      <c r="T100" s="56"/>
      <c r="U100" s="56"/>
      <c r="V100" s="50"/>
    </row>
    <row r="101" ht="15.75" customHeight="1">
      <c r="A101" s="51" t="s">
        <v>11</v>
      </c>
      <c r="B101" s="52">
        <v>43</v>
      </c>
      <c r="C101" s="52">
        <v>16104</v>
      </c>
      <c r="D101" s="68" t="s">
        <v>147</v>
      </c>
      <c r="E101" s="54" t="s">
        <v>86</v>
      </c>
      <c r="F101" s="54" t="s">
        <v>148</v>
      </c>
      <c r="G101" s="64" t="s">
        <v>70</v>
      </c>
      <c r="H101" s="36" t="s">
        <v>51</v>
      </c>
      <c r="I101" s="36" t="s">
        <v>52</v>
      </c>
      <c r="J101" s="36" t="s">
        <v>53</v>
      </c>
      <c r="K101" s="69" t="s">
        <v>11</v>
      </c>
      <c r="L101" s="69" t="s">
        <v>11</v>
      </c>
      <c r="M101" s="69" t="s">
        <v>11</v>
      </c>
      <c r="N101" s="69" t="s">
        <v>11</v>
      </c>
      <c r="O101" s="69" t="s">
        <v>11</v>
      </c>
      <c r="P101" s="69" t="s">
        <v>11</v>
      </c>
      <c r="Q101" s="59">
        <v>190</v>
      </c>
      <c r="R101" s="59">
        <v>190</v>
      </c>
      <c r="S101" s="71">
        <f>SUM(J102:L102)</f>
        <v>0</v>
      </c>
      <c r="T101" s="72">
        <f>SUM(J102:L102)*Q101</f>
        <v>0</v>
      </c>
      <c r="U101" s="72">
        <f>SUM(J102:L102)*R101</f>
        <v>0</v>
      </c>
      <c r="V101" s="49" t="s">
        <v>149</v>
      </c>
    </row>
    <row r="102" ht="13.5" customHeight="1">
      <c r="A102" s="51"/>
      <c r="B102" s="53"/>
      <c r="C102" s="53"/>
      <c r="D102" s="55"/>
      <c r="E102" s="55"/>
      <c r="F102" s="55"/>
      <c r="G102" s="65"/>
      <c r="H102" s="37" t="s">
        <v>11</v>
      </c>
      <c r="I102" s="37" t="s">
        <v>11</v>
      </c>
      <c r="J102" s="70" t="s">
        <v>41</v>
      </c>
      <c r="K102" s="37" t="s">
        <v>11</v>
      </c>
      <c r="L102" s="37" t="s">
        <v>11</v>
      </c>
      <c r="M102" s="37" t="s">
        <v>11</v>
      </c>
      <c r="N102" s="37" t="s">
        <v>11</v>
      </c>
      <c r="O102" s="37" t="s">
        <v>11</v>
      </c>
      <c r="P102" s="37" t="s">
        <v>11</v>
      </c>
      <c r="Q102" s="60"/>
      <c r="R102" s="60"/>
      <c r="S102" s="61"/>
      <c r="T102" s="56"/>
      <c r="U102" s="56"/>
      <c r="V102" s="50"/>
    </row>
    <row r="103" ht="15.75" customHeight="1">
      <c r="A103" s="51" t="s">
        <v>11</v>
      </c>
      <c r="B103" s="52">
        <v>44</v>
      </c>
      <c r="C103" s="52">
        <v>21834</v>
      </c>
      <c r="D103" s="68" t="s">
        <v>150</v>
      </c>
      <c r="E103" s="54" t="s">
        <v>151</v>
      </c>
      <c r="F103" s="54" t="s">
        <v>152</v>
      </c>
      <c r="G103" s="64" t="s">
        <v>45</v>
      </c>
      <c r="H103" s="36" t="s">
        <v>38</v>
      </c>
      <c r="I103" s="36" t="s">
        <v>39</v>
      </c>
      <c r="J103" s="69" t="s">
        <v>11</v>
      </c>
      <c r="K103" s="69" t="s">
        <v>11</v>
      </c>
      <c r="L103" s="69" t="s">
        <v>11</v>
      </c>
      <c r="M103" s="69" t="s">
        <v>11</v>
      </c>
      <c r="N103" s="69" t="s">
        <v>11</v>
      </c>
      <c r="O103" s="69" t="s">
        <v>11</v>
      </c>
      <c r="P103" s="69" t="s">
        <v>11</v>
      </c>
      <c r="Q103" s="59">
        <v>195</v>
      </c>
      <c r="R103" s="59">
        <v>195</v>
      </c>
      <c r="S103" s="71">
        <f>SUM(I104:L104)</f>
        <v>0</v>
      </c>
      <c r="T103" s="72">
        <f>SUM(I104:L104)*Q103</f>
        <v>0</v>
      </c>
      <c r="U103" s="72">
        <f>SUM(I104:L104)*R103</f>
        <v>0</v>
      </c>
      <c r="V103" s="49" t="s">
        <v>153</v>
      </c>
    </row>
    <row r="104" ht="13.5" customHeight="1">
      <c r="A104" s="51"/>
      <c r="B104" s="53"/>
      <c r="C104" s="53"/>
      <c r="D104" s="55"/>
      <c r="E104" s="55"/>
      <c r="F104" s="55"/>
      <c r="G104" s="65"/>
      <c r="H104" s="37" t="s">
        <v>11</v>
      </c>
      <c r="I104" s="70" t="s">
        <v>41</v>
      </c>
      <c r="J104" s="37" t="s">
        <v>11</v>
      </c>
      <c r="K104" s="37" t="s">
        <v>11</v>
      </c>
      <c r="L104" s="37" t="s">
        <v>11</v>
      </c>
      <c r="M104" s="37" t="s">
        <v>11</v>
      </c>
      <c r="N104" s="37" t="s">
        <v>11</v>
      </c>
      <c r="O104" s="37" t="s">
        <v>11</v>
      </c>
      <c r="P104" s="37" t="s">
        <v>11</v>
      </c>
      <c r="Q104" s="60"/>
      <c r="R104" s="60"/>
      <c r="S104" s="61"/>
      <c r="T104" s="56"/>
      <c r="U104" s="56"/>
      <c r="V104" s="50"/>
    </row>
    <row r="105" ht="15.75" customHeight="1">
      <c r="A105" s="51" t="s">
        <v>11</v>
      </c>
      <c r="B105" s="52">
        <v>45</v>
      </c>
      <c r="C105" s="52">
        <v>18681</v>
      </c>
      <c r="D105" s="68" t="s">
        <v>154</v>
      </c>
      <c r="E105" s="54" t="s">
        <v>151</v>
      </c>
      <c r="F105" s="54" t="s">
        <v>155</v>
      </c>
      <c r="G105" s="64" t="s">
        <v>45</v>
      </c>
      <c r="H105" s="36" t="s">
        <v>38</v>
      </c>
      <c r="I105" s="36" t="s">
        <v>39</v>
      </c>
      <c r="J105" s="69" t="s">
        <v>11</v>
      </c>
      <c r="K105" s="69" t="s">
        <v>11</v>
      </c>
      <c r="L105" s="69" t="s">
        <v>11</v>
      </c>
      <c r="M105" s="69" t="s">
        <v>11</v>
      </c>
      <c r="N105" s="69" t="s">
        <v>11</v>
      </c>
      <c r="O105" s="69" t="s">
        <v>11</v>
      </c>
      <c r="P105" s="69" t="s">
        <v>11</v>
      </c>
      <c r="Q105" s="59">
        <v>155</v>
      </c>
      <c r="R105" s="59">
        <v>155</v>
      </c>
      <c r="S105" s="71">
        <f>SUM(I106:L106)</f>
        <v>0</v>
      </c>
      <c r="T105" s="72">
        <f>SUM(I106:L106)*Q105</f>
        <v>0</v>
      </c>
      <c r="U105" s="72">
        <f>SUM(I106:L106)*R105</f>
        <v>0</v>
      </c>
      <c r="V105" s="49" t="s">
        <v>156</v>
      </c>
    </row>
    <row r="106" ht="13.5" customHeight="1">
      <c r="A106" s="51"/>
      <c r="B106" s="53"/>
      <c r="C106" s="53"/>
      <c r="D106" s="55"/>
      <c r="E106" s="55"/>
      <c r="F106" s="55"/>
      <c r="G106" s="65"/>
      <c r="H106" s="37" t="s">
        <v>11</v>
      </c>
      <c r="I106" s="70" t="s">
        <v>41</v>
      </c>
      <c r="J106" s="37" t="s">
        <v>11</v>
      </c>
      <c r="K106" s="37" t="s">
        <v>11</v>
      </c>
      <c r="L106" s="37" t="s">
        <v>11</v>
      </c>
      <c r="M106" s="37" t="s">
        <v>11</v>
      </c>
      <c r="N106" s="37" t="s">
        <v>11</v>
      </c>
      <c r="O106" s="37" t="s">
        <v>11</v>
      </c>
      <c r="P106" s="37" t="s">
        <v>11</v>
      </c>
      <c r="Q106" s="60"/>
      <c r="R106" s="60"/>
      <c r="S106" s="61"/>
      <c r="T106" s="56"/>
      <c r="U106" s="56"/>
      <c r="V106" s="50"/>
    </row>
    <row r="107" ht="15.75" customHeight="1">
      <c r="A107" s="51" t="s">
        <v>11</v>
      </c>
      <c r="B107" s="52">
        <v>46</v>
      </c>
      <c r="C107" s="52">
        <v>28993</v>
      </c>
      <c r="D107" s="68" t="s">
        <v>157</v>
      </c>
      <c r="E107" s="54" t="s">
        <v>48</v>
      </c>
      <c r="F107" s="54" t="s">
        <v>134</v>
      </c>
      <c r="G107" s="64" t="s">
        <v>70</v>
      </c>
      <c r="H107" s="36" t="s">
        <v>38</v>
      </c>
      <c r="I107" s="36" t="s">
        <v>39</v>
      </c>
      <c r="J107" s="69" t="s">
        <v>11</v>
      </c>
      <c r="K107" s="69" t="s">
        <v>11</v>
      </c>
      <c r="L107" s="69" t="s">
        <v>11</v>
      </c>
      <c r="M107" s="69" t="s">
        <v>11</v>
      </c>
      <c r="N107" s="69" t="s">
        <v>11</v>
      </c>
      <c r="O107" s="69" t="s">
        <v>11</v>
      </c>
      <c r="P107" s="69" t="s">
        <v>11</v>
      </c>
      <c r="Q107" s="59">
        <v>155</v>
      </c>
      <c r="R107" s="59">
        <v>155</v>
      </c>
      <c r="S107" s="71">
        <f>SUM(H108:L108)</f>
        <v>0</v>
      </c>
      <c r="T107" s="72">
        <f>SUM(H108:L108)*Q107</f>
        <v>0</v>
      </c>
      <c r="U107" s="72">
        <f>SUM(H108:L108)*R107</f>
        <v>0</v>
      </c>
      <c r="V107" s="49" t="s">
        <v>158</v>
      </c>
    </row>
    <row r="108" ht="13.5" customHeight="1">
      <c r="A108" s="51"/>
      <c r="B108" s="53"/>
      <c r="C108" s="53"/>
      <c r="D108" s="55"/>
      <c r="E108" s="55"/>
      <c r="F108" s="55"/>
      <c r="G108" s="65"/>
      <c r="H108" s="70" t="s">
        <v>41</v>
      </c>
      <c r="I108" s="70" t="s">
        <v>41</v>
      </c>
      <c r="J108" s="37" t="s">
        <v>11</v>
      </c>
      <c r="K108" s="37" t="s">
        <v>11</v>
      </c>
      <c r="L108" s="37" t="s">
        <v>11</v>
      </c>
      <c r="M108" s="37" t="s">
        <v>11</v>
      </c>
      <c r="N108" s="37" t="s">
        <v>11</v>
      </c>
      <c r="O108" s="37" t="s">
        <v>11</v>
      </c>
      <c r="P108" s="37" t="s">
        <v>11</v>
      </c>
      <c r="Q108" s="60"/>
      <c r="R108" s="60"/>
      <c r="S108" s="61"/>
      <c r="T108" s="56"/>
      <c r="U108" s="56"/>
      <c r="V108" s="50"/>
    </row>
    <row r="109" ht="15.75" customHeight="1">
      <c r="A109" s="51" t="s">
        <v>11</v>
      </c>
      <c r="B109" s="52">
        <v>47</v>
      </c>
      <c r="C109" s="52">
        <v>29017</v>
      </c>
      <c r="D109" s="68" t="s">
        <v>159</v>
      </c>
      <c r="E109" s="54" t="s">
        <v>160</v>
      </c>
      <c r="F109" s="54" t="s">
        <v>161</v>
      </c>
      <c r="G109" s="64" t="s">
        <v>45</v>
      </c>
      <c r="H109" s="69" t="s">
        <v>11</v>
      </c>
      <c r="I109" s="69" t="s">
        <v>11</v>
      </c>
      <c r="J109" s="36" t="s">
        <v>162</v>
      </c>
      <c r="K109" s="69" t="s">
        <v>11</v>
      </c>
      <c r="L109" s="69" t="s">
        <v>11</v>
      </c>
      <c r="M109" s="69" t="s">
        <v>11</v>
      </c>
      <c r="N109" s="69" t="s">
        <v>11</v>
      </c>
      <c r="O109" s="69" t="s">
        <v>11</v>
      </c>
      <c r="P109" s="69" t="s">
        <v>11</v>
      </c>
      <c r="Q109" s="59">
        <v>155</v>
      </c>
      <c r="R109" s="59">
        <v>155</v>
      </c>
      <c r="S109" s="71">
        <f>SUM(J110:L110)</f>
        <v>0</v>
      </c>
      <c r="T109" s="72">
        <f>SUM(J110:L110)*Q109</f>
        <v>0</v>
      </c>
      <c r="U109" s="72">
        <f>SUM(J110:L110)*R109</f>
        <v>0</v>
      </c>
      <c r="V109" s="49" t="s">
        <v>163</v>
      </c>
    </row>
    <row r="110" ht="13.5" customHeight="1">
      <c r="A110" s="51"/>
      <c r="B110" s="53"/>
      <c r="C110" s="53"/>
      <c r="D110" s="55"/>
      <c r="E110" s="55"/>
      <c r="F110" s="55"/>
      <c r="G110" s="65"/>
      <c r="H110" s="37" t="s">
        <v>11</v>
      </c>
      <c r="I110" s="37" t="s">
        <v>11</v>
      </c>
      <c r="J110" s="70" t="s">
        <v>41</v>
      </c>
      <c r="K110" s="37" t="s">
        <v>11</v>
      </c>
      <c r="L110" s="37" t="s">
        <v>11</v>
      </c>
      <c r="M110" s="37" t="s">
        <v>11</v>
      </c>
      <c r="N110" s="37" t="s">
        <v>11</v>
      </c>
      <c r="O110" s="37" t="s">
        <v>11</v>
      </c>
      <c r="P110" s="37" t="s">
        <v>11</v>
      </c>
      <c r="Q110" s="60"/>
      <c r="R110" s="60"/>
      <c r="S110" s="61"/>
      <c r="T110" s="56"/>
      <c r="U110" s="56"/>
      <c r="V110" s="50"/>
    </row>
    <row r="111" ht="15.75" customHeight="1">
      <c r="A111" s="51" t="s">
        <v>11</v>
      </c>
      <c r="B111" s="52">
        <v>48</v>
      </c>
      <c r="C111" s="52">
        <v>29039</v>
      </c>
      <c r="D111" s="68" t="s">
        <v>164</v>
      </c>
      <c r="E111" s="54" t="s">
        <v>43</v>
      </c>
      <c r="F111" s="54" t="s">
        <v>136</v>
      </c>
      <c r="G111" s="64" t="s">
        <v>45</v>
      </c>
      <c r="H111" s="36" t="s">
        <v>38</v>
      </c>
      <c r="I111" s="36" t="s">
        <v>39</v>
      </c>
      <c r="J111" s="69" t="s">
        <v>11</v>
      </c>
      <c r="K111" s="69" t="s">
        <v>11</v>
      </c>
      <c r="L111" s="69" t="s">
        <v>11</v>
      </c>
      <c r="M111" s="69" t="s">
        <v>11</v>
      </c>
      <c r="N111" s="69" t="s">
        <v>11</v>
      </c>
      <c r="O111" s="69" t="s">
        <v>11</v>
      </c>
      <c r="P111" s="69" t="s">
        <v>11</v>
      </c>
      <c r="Q111" s="59">
        <v>250</v>
      </c>
      <c r="R111" s="59">
        <v>250</v>
      </c>
      <c r="S111" s="71">
        <f>SUM(H112:L112)</f>
        <v>0</v>
      </c>
      <c r="T111" s="72">
        <f>SUM(H112:L112)*Q111</f>
        <v>0</v>
      </c>
      <c r="U111" s="72">
        <f>SUM(H112:L112)*R111</f>
        <v>0</v>
      </c>
      <c r="V111" s="49" t="s">
        <v>165</v>
      </c>
    </row>
    <row r="112" ht="13.5" customHeight="1">
      <c r="A112" s="51"/>
      <c r="B112" s="53"/>
      <c r="C112" s="53"/>
      <c r="D112" s="55"/>
      <c r="E112" s="55"/>
      <c r="F112" s="55"/>
      <c r="G112" s="65"/>
      <c r="H112" s="70" t="s">
        <v>41</v>
      </c>
      <c r="I112" s="37" t="s">
        <v>11</v>
      </c>
      <c r="J112" s="37" t="s">
        <v>11</v>
      </c>
      <c r="K112" s="37" t="s">
        <v>11</v>
      </c>
      <c r="L112" s="37" t="s">
        <v>11</v>
      </c>
      <c r="M112" s="37" t="s">
        <v>11</v>
      </c>
      <c r="N112" s="37" t="s">
        <v>11</v>
      </c>
      <c r="O112" s="37" t="s">
        <v>11</v>
      </c>
      <c r="P112" s="37" t="s">
        <v>11</v>
      </c>
      <c r="Q112" s="60"/>
      <c r="R112" s="60"/>
      <c r="S112" s="61"/>
      <c r="T112" s="56"/>
      <c r="U112" s="56"/>
      <c r="V112" s="50"/>
    </row>
    <row r="113" ht="15.75" customHeight="1">
      <c r="A113" s="51" t="s">
        <v>11</v>
      </c>
      <c r="B113" s="52">
        <v>49</v>
      </c>
      <c r="C113" s="52">
        <v>29052</v>
      </c>
      <c r="D113" s="68" t="s">
        <v>166</v>
      </c>
      <c r="E113" s="54" t="s">
        <v>48</v>
      </c>
      <c r="F113" s="54" t="s">
        <v>79</v>
      </c>
      <c r="G113" s="64" t="s">
        <v>70</v>
      </c>
      <c r="H113" s="36" t="s">
        <v>38</v>
      </c>
      <c r="I113" s="36" t="s">
        <v>39</v>
      </c>
      <c r="J113" s="69" t="s">
        <v>11</v>
      </c>
      <c r="K113" s="69" t="s">
        <v>11</v>
      </c>
      <c r="L113" s="69" t="s">
        <v>11</v>
      </c>
      <c r="M113" s="69" t="s">
        <v>11</v>
      </c>
      <c r="N113" s="69" t="s">
        <v>11</v>
      </c>
      <c r="O113" s="69" t="s">
        <v>11</v>
      </c>
      <c r="P113" s="69" t="s">
        <v>11</v>
      </c>
      <c r="Q113" s="59">
        <v>155</v>
      </c>
      <c r="R113" s="59">
        <v>155</v>
      </c>
      <c r="S113" s="71">
        <f>SUM(H114:L114)</f>
        <v>0</v>
      </c>
      <c r="T113" s="72">
        <f>SUM(H114:L114)*Q113</f>
        <v>0</v>
      </c>
      <c r="U113" s="72">
        <f>SUM(H114:L114)*R113</f>
        <v>0</v>
      </c>
      <c r="V113" s="49" t="s">
        <v>167</v>
      </c>
    </row>
    <row r="114" ht="13.5" customHeight="1">
      <c r="A114" s="51"/>
      <c r="B114" s="53"/>
      <c r="C114" s="53"/>
      <c r="D114" s="55"/>
      <c r="E114" s="55"/>
      <c r="F114" s="55"/>
      <c r="G114" s="65"/>
      <c r="H114" s="70" t="s">
        <v>41</v>
      </c>
      <c r="I114" s="70" t="s">
        <v>41</v>
      </c>
      <c r="J114" s="37" t="s">
        <v>11</v>
      </c>
      <c r="K114" s="37" t="s">
        <v>11</v>
      </c>
      <c r="L114" s="37" t="s">
        <v>11</v>
      </c>
      <c r="M114" s="37" t="s">
        <v>11</v>
      </c>
      <c r="N114" s="37" t="s">
        <v>11</v>
      </c>
      <c r="O114" s="37" t="s">
        <v>11</v>
      </c>
      <c r="P114" s="37" t="s">
        <v>11</v>
      </c>
      <c r="Q114" s="60"/>
      <c r="R114" s="60"/>
      <c r="S114" s="61"/>
      <c r="T114" s="56"/>
      <c r="U114" s="56"/>
      <c r="V114" s="50"/>
    </row>
    <row r="115" ht="15.75" customHeight="1">
      <c r="A115" s="51" t="s">
        <v>11</v>
      </c>
      <c r="B115" s="52">
        <v>50</v>
      </c>
      <c r="C115" s="52">
        <v>29053</v>
      </c>
      <c r="D115" s="68" t="s">
        <v>168</v>
      </c>
      <c r="E115" s="54" t="s">
        <v>48</v>
      </c>
      <c r="F115" s="54" t="s">
        <v>49</v>
      </c>
      <c r="G115" s="64" t="s">
        <v>70</v>
      </c>
      <c r="H115" s="36" t="s">
        <v>38</v>
      </c>
      <c r="I115" s="36" t="s">
        <v>39</v>
      </c>
      <c r="J115" s="69" t="s">
        <v>11</v>
      </c>
      <c r="K115" s="69" t="s">
        <v>11</v>
      </c>
      <c r="L115" s="69" t="s">
        <v>11</v>
      </c>
      <c r="M115" s="69" t="s">
        <v>11</v>
      </c>
      <c r="N115" s="69" t="s">
        <v>11</v>
      </c>
      <c r="O115" s="69" t="s">
        <v>11</v>
      </c>
      <c r="P115" s="69" t="s">
        <v>11</v>
      </c>
      <c r="Q115" s="59">
        <v>155</v>
      </c>
      <c r="R115" s="59">
        <v>155</v>
      </c>
      <c r="S115" s="71">
        <f>SUM(H116:L116)</f>
        <v>0</v>
      </c>
      <c r="T115" s="72">
        <f>SUM(H116:L116)*Q115</f>
        <v>0</v>
      </c>
      <c r="U115" s="72">
        <f>SUM(H116:L116)*R115</f>
        <v>0</v>
      </c>
      <c r="V115" s="49" t="s">
        <v>167</v>
      </c>
    </row>
    <row r="116" ht="13.5" customHeight="1">
      <c r="A116" s="51"/>
      <c r="B116" s="53"/>
      <c r="C116" s="53"/>
      <c r="D116" s="55"/>
      <c r="E116" s="55"/>
      <c r="F116" s="55"/>
      <c r="G116" s="65"/>
      <c r="H116" s="70" t="s">
        <v>41</v>
      </c>
      <c r="I116" s="70" t="s">
        <v>41</v>
      </c>
      <c r="J116" s="37" t="s">
        <v>11</v>
      </c>
      <c r="K116" s="37" t="s">
        <v>11</v>
      </c>
      <c r="L116" s="37" t="s">
        <v>11</v>
      </c>
      <c r="M116" s="37" t="s">
        <v>11</v>
      </c>
      <c r="N116" s="37" t="s">
        <v>11</v>
      </c>
      <c r="O116" s="37" t="s">
        <v>11</v>
      </c>
      <c r="P116" s="37" t="s">
        <v>11</v>
      </c>
      <c r="Q116" s="60"/>
      <c r="R116" s="60"/>
      <c r="S116" s="61"/>
      <c r="T116" s="56"/>
      <c r="U116" s="56"/>
      <c r="V116" s="50"/>
    </row>
    <row r="117" ht="15.75" customHeight="1">
      <c r="A117" s="51" t="s">
        <v>11</v>
      </c>
      <c r="B117" s="52">
        <v>51</v>
      </c>
      <c r="C117" s="52">
        <v>29054</v>
      </c>
      <c r="D117" s="68" t="s">
        <v>169</v>
      </c>
      <c r="E117" s="54" t="s">
        <v>48</v>
      </c>
      <c r="F117" s="54" t="s">
        <v>134</v>
      </c>
      <c r="G117" s="64" t="s">
        <v>70</v>
      </c>
      <c r="H117" s="36" t="s">
        <v>38</v>
      </c>
      <c r="I117" s="36" t="s">
        <v>39</v>
      </c>
      <c r="J117" s="69" t="s">
        <v>11</v>
      </c>
      <c r="K117" s="69" t="s">
        <v>11</v>
      </c>
      <c r="L117" s="69" t="s">
        <v>11</v>
      </c>
      <c r="M117" s="69" t="s">
        <v>11</v>
      </c>
      <c r="N117" s="69" t="s">
        <v>11</v>
      </c>
      <c r="O117" s="69" t="s">
        <v>11</v>
      </c>
      <c r="P117" s="69" t="s">
        <v>11</v>
      </c>
      <c r="Q117" s="59">
        <v>155</v>
      </c>
      <c r="R117" s="59">
        <v>155</v>
      </c>
      <c r="S117" s="71">
        <f>SUM(H118:L118)</f>
        <v>0</v>
      </c>
      <c r="T117" s="72">
        <f>SUM(H118:L118)*Q117</f>
        <v>0</v>
      </c>
      <c r="U117" s="72">
        <f>SUM(H118:L118)*R117</f>
        <v>0</v>
      </c>
      <c r="V117" s="49" t="s">
        <v>167</v>
      </c>
    </row>
    <row r="118" ht="13.5" customHeight="1">
      <c r="A118" s="51"/>
      <c r="B118" s="53"/>
      <c r="C118" s="53"/>
      <c r="D118" s="55"/>
      <c r="E118" s="55"/>
      <c r="F118" s="55"/>
      <c r="G118" s="65"/>
      <c r="H118" s="70" t="s">
        <v>41</v>
      </c>
      <c r="I118" s="70" t="s">
        <v>41</v>
      </c>
      <c r="J118" s="37" t="s">
        <v>11</v>
      </c>
      <c r="K118" s="37" t="s">
        <v>11</v>
      </c>
      <c r="L118" s="37" t="s">
        <v>11</v>
      </c>
      <c r="M118" s="37" t="s">
        <v>11</v>
      </c>
      <c r="N118" s="37" t="s">
        <v>11</v>
      </c>
      <c r="O118" s="37" t="s">
        <v>11</v>
      </c>
      <c r="P118" s="37" t="s">
        <v>11</v>
      </c>
      <c r="Q118" s="60"/>
      <c r="R118" s="60"/>
      <c r="S118" s="61"/>
      <c r="T118" s="56"/>
      <c r="U118" s="56"/>
      <c r="V118" s="50"/>
    </row>
    <row r="119" ht="15.75" customHeight="1">
      <c r="A119" s="51" t="s">
        <v>11</v>
      </c>
      <c r="B119" s="52">
        <v>52</v>
      </c>
      <c r="C119" s="52">
        <v>22080</v>
      </c>
      <c r="D119" s="68" t="s">
        <v>170</v>
      </c>
      <c r="E119" s="54" t="s">
        <v>86</v>
      </c>
      <c r="F119" s="54" t="s">
        <v>79</v>
      </c>
      <c r="G119" s="64" t="s">
        <v>70</v>
      </c>
      <c r="H119" s="36" t="s">
        <v>38</v>
      </c>
      <c r="I119" s="36" t="s">
        <v>39</v>
      </c>
      <c r="J119" s="69" t="s">
        <v>11</v>
      </c>
      <c r="K119" s="69" t="s">
        <v>11</v>
      </c>
      <c r="L119" s="69" t="s">
        <v>11</v>
      </c>
      <c r="M119" s="69" t="s">
        <v>11</v>
      </c>
      <c r="N119" s="69" t="s">
        <v>11</v>
      </c>
      <c r="O119" s="69" t="s">
        <v>11</v>
      </c>
      <c r="P119" s="69" t="s">
        <v>11</v>
      </c>
      <c r="Q119" s="59">
        <v>155</v>
      </c>
      <c r="R119" s="59">
        <v>155</v>
      </c>
      <c r="S119" s="71">
        <f>SUM(H120:L120)</f>
        <v>0</v>
      </c>
      <c r="T119" s="72">
        <f>SUM(H120:L120)*Q119</f>
        <v>0</v>
      </c>
      <c r="U119" s="72">
        <f>SUM(H120:L120)*R119</f>
        <v>0</v>
      </c>
      <c r="V119" s="49" t="s">
        <v>171</v>
      </c>
    </row>
    <row r="120" ht="13.5" customHeight="1">
      <c r="A120" s="51"/>
      <c r="B120" s="53"/>
      <c r="C120" s="53"/>
      <c r="D120" s="55"/>
      <c r="E120" s="55"/>
      <c r="F120" s="55"/>
      <c r="G120" s="65"/>
      <c r="H120" s="70" t="s">
        <v>41</v>
      </c>
      <c r="I120" s="37" t="s">
        <v>11</v>
      </c>
      <c r="J120" s="37" t="s">
        <v>11</v>
      </c>
      <c r="K120" s="37" t="s">
        <v>11</v>
      </c>
      <c r="L120" s="37" t="s">
        <v>11</v>
      </c>
      <c r="M120" s="37" t="s">
        <v>11</v>
      </c>
      <c r="N120" s="37" t="s">
        <v>11</v>
      </c>
      <c r="O120" s="37" t="s">
        <v>11</v>
      </c>
      <c r="P120" s="37" t="s">
        <v>11</v>
      </c>
      <c r="Q120" s="60"/>
      <c r="R120" s="60"/>
      <c r="S120" s="61"/>
      <c r="T120" s="56"/>
      <c r="U120" s="56"/>
      <c r="V120" s="50"/>
    </row>
    <row r="121" ht="15.75" customHeight="1">
      <c r="A121" s="51" t="s">
        <v>11</v>
      </c>
      <c r="B121" s="52">
        <v>53</v>
      </c>
      <c r="C121" s="52">
        <v>22081</v>
      </c>
      <c r="D121" s="68" t="s">
        <v>172</v>
      </c>
      <c r="E121" s="54" t="s">
        <v>86</v>
      </c>
      <c r="F121" s="54" t="s">
        <v>49</v>
      </c>
      <c r="G121" s="64" t="s">
        <v>70</v>
      </c>
      <c r="H121" s="36" t="s">
        <v>38</v>
      </c>
      <c r="I121" s="36" t="s">
        <v>39</v>
      </c>
      <c r="J121" s="69" t="s">
        <v>11</v>
      </c>
      <c r="K121" s="69" t="s">
        <v>11</v>
      </c>
      <c r="L121" s="69" t="s">
        <v>11</v>
      </c>
      <c r="M121" s="69" t="s">
        <v>11</v>
      </c>
      <c r="N121" s="69" t="s">
        <v>11</v>
      </c>
      <c r="O121" s="69" t="s">
        <v>11</v>
      </c>
      <c r="P121" s="69" t="s">
        <v>11</v>
      </c>
      <c r="Q121" s="59">
        <v>155</v>
      </c>
      <c r="R121" s="59">
        <v>155</v>
      </c>
      <c r="S121" s="71">
        <f>SUM(I122:L122)</f>
        <v>0</v>
      </c>
      <c r="T121" s="72">
        <f>SUM(I122:L122)*Q121</f>
        <v>0</v>
      </c>
      <c r="U121" s="72">
        <f>SUM(I122:L122)*R121</f>
        <v>0</v>
      </c>
      <c r="V121" s="49" t="s">
        <v>171</v>
      </c>
    </row>
    <row r="122" ht="13.5" customHeight="1">
      <c r="A122" s="51"/>
      <c r="B122" s="53"/>
      <c r="C122" s="53"/>
      <c r="D122" s="55"/>
      <c r="E122" s="55"/>
      <c r="F122" s="55"/>
      <c r="G122" s="65"/>
      <c r="H122" s="37" t="s">
        <v>11</v>
      </c>
      <c r="I122" s="70" t="s">
        <v>41</v>
      </c>
      <c r="J122" s="37" t="s">
        <v>11</v>
      </c>
      <c r="K122" s="37" t="s">
        <v>11</v>
      </c>
      <c r="L122" s="37" t="s">
        <v>11</v>
      </c>
      <c r="M122" s="37" t="s">
        <v>11</v>
      </c>
      <c r="N122" s="37" t="s">
        <v>11</v>
      </c>
      <c r="O122" s="37" t="s">
        <v>11</v>
      </c>
      <c r="P122" s="37" t="s">
        <v>11</v>
      </c>
      <c r="Q122" s="60"/>
      <c r="R122" s="60"/>
      <c r="S122" s="61"/>
      <c r="T122" s="56"/>
      <c r="U122" s="56"/>
      <c r="V122" s="50"/>
    </row>
    <row r="123" ht="15.75" customHeight="1">
      <c r="A123" s="51" t="s">
        <v>11</v>
      </c>
      <c r="B123" s="52">
        <v>54</v>
      </c>
      <c r="C123" s="52">
        <v>25350</v>
      </c>
      <c r="D123" s="68" t="s">
        <v>173</v>
      </c>
      <c r="E123" s="54" t="s">
        <v>43</v>
      </c>
      <c r="F123" s="54" t="s">
        <v>174</v>
      </c>
      <c r="G123" s="64" t="s">
        <v>45</v>
      </c>
      <c r="H123" s="36" t="s">
        <v>38</v>
      </c>
      <c r="I123" s="36" t="s">
        <v>39</v>
      </c>
      <c r="J123" s="69" t="s">
        <v>11</v>
      </c>
      <c r="K123" s="69" t="s">
        <v>11</v>
      </c>
      <c r="L123" s="69" t="s">
        <v>11</v>
      </c>
      <c r="M123" s="69" t="s">
        <v>11</v>
      </c>
      <c r="N123" s="69" t="s">
        <v>11</v>
      </c>
      <c r="O123" s="69" t="s">
        <v>11</v>
      </c>
      <c r="P123" s="69" t="s">
        <v>11</v>
      </c>
      <c r="Q123" s="59">
        <v>250</v>
      </c>
      <c r="R123" s="59">
        <v>250</v>
      </c>
      <c r="S123" s="71">
        <f>SUM(I124:L124)</f>
        <v>0</v>
      </c>
      <c r="T123" s="72">
        <f>SUM(I124:L124)*Q123</f>
        <v>0</v>
      </c>
      <c r="U123" s="72">
        <f>SUM(I124:L124)*R123</f>
        <v>0</v>
      </c>
      <c r="V123" s="49" t="s">
        <v>175</v>
      </c>
    </row>
    <row r="124" ht="13.5" customHeight="1">
      <c r="A124" s="51"/>
      <c r="B124" s="53"/>
      <c r="C124" s="53"/>
      <c r="D124" s="55"/>
      <c r="E124" s="55"/>
      <c r="F124" s="55"/>
      <c r="G124" s="65"/>
      <c r="H124" s="37" t="s">
        <v>11</v>
      </c>
      <c r="I124" s="70" t="s">
        <v>41</v>
      </c>
      <c r="J124" s="37" t="s">
        <v>11</v>
      </c>
      <c r="K124" s="37" t="s">
        <v>11</v>
      </c>
      <c r="L124" s="37" t="s">
        <v>11</v>
      </c>
      <c r="M124" s="37" t="s">
        <v>11</v>
      </c>
      <c r="N124" s="37" t="s">
        <v>11</v>
      </c>
      <c r="O124" s="37" t="s">
        <v>11</v>
      </c>
      <c r="P124" s="37" t="s">
        <v>11</v>
      </c>
      <c r="Q124" s="60"/>
      <c r="R124" s="60"/>
      <c r="S124" s="61"/>
      <c r="T124" s="56"/>
      <c r="U124" s="56"/>
      <c r="V124" s="50"/>
    </row>
    <row r="125" ht="15.75" customHeight="1">
      <c r="A125" s="51" t="s">
        <v>11</v>
      </c>
      <c r="B125" s="52">
        <v>55</v>
      </c>
      <c r="C125" s="52">
        <v>11450</v>
      </c>
      <c r="D125" s="68" t="s">
        <v>176</v>
      </c>
      <c r="E125" s="54" t="s">
        <v>177</v>
      </c>
      <c r="F125" s="54" t="s">
        <v>178</v>
      </c>
      <c r="G125" s="64" t="s">
        <v>70</v>
      </c>
      <c r="H125" s="36" t="s">
        <v>38</v>
      </c>
      <c r="I125" s="36" t="s">
        <v>39</v>
      </c>
      <c r="J125" s="69" t="s">
        <v>11</v>
      </c>
      <c r="K125" s="69" t="s">
        <v>11</v>
      </c>
      <c r="L125" s="69" t="s">
        <v>11</v>
      </c>
      <c r="M125" s="69" t="s">
        <v>11</v>
      </c>
      <c r="N125" s="69" t="s">
        <v>11</v>
      </c>
      <c r="O125" s="69" t="s">
        <v>11</v>
      </c>
      <c r="P125" s="69" t="s">
        <v>11</v>
      </c>
      <c r="Q125" s="59">
        <v>90</v>
      </c>
      <c r="R125" s="59">
        <v>90</v>
      </c>
      <c r="S125" s="71">
        <f>SUM(H126:L126)</f>
        <v>0</v>
      </c>
      <c r="T125" s="72">
        <f>SUM(H126:L126)*Q125</f>
        <v>0</v>
      </c>
      <c r="U125" s="72">
        <f>SUM(H126:L126)*R125</f>
        <v>0</v>
      </c>
      <c r="V125" s="49" t="s">
        <v>179</v>
      </c>
    </row>
    <row r="126" ht="13.5" customHeight="1">
      <c r="A126" s="51"/>
      <c r="B126" s="53"/>
      <c r="C126" s="53"/>
      <c r="D126" s="55"/>
      <c r="E126" s="55"/>
      <c r="F126" s="55"/>
      <c r="G126" s="65"/>
      <c r="H126" s="70" t="s">
        <v>41</v>
      </c>
      <c r="I126" s="70" t="s">
        <v>41</v>
      </c>
      <c r="J126" s="37" t="s">
        <v>11</v>
      </c>
      <c r="K126" s="37" t="s">
        <v>11</v>
      </c>
      <c r="L126" s="37" t="s">
        <v>11</v>
      </c>
      <c r="M126" s="37" t="s">
        <v>11</v>
      </c>
      <c r="N126" s="37" t="s">
        <v>11</v>
      </c>
      <c r="O126" s="37" t="s">
        <v>11</v>
      </c>
      <c r="P126" s="37" t="s">
        <v>11</v>
      </c>
      <c r="Q126" s="60"/>
      <c r="R126" s="60"/>
      <c r="S126" s="61"/>
      <c r="T126" s="56"/>
      <c r="U126" s="56"/>
      <c r="V126" s="50"/>
    </row>
    <row r="127" ht="15.75" customHeight="1">
      <c r="A127" s="51" t="s">
        <v>11</v>
      </c>
      <c r="B127" s="52">
        <v>56</v>
      </c>
      <c r="C127" s="52">
        <v>11448</v>
      </c>
      <c r="D127" s="68" t="s">
        <v>180</v>
      </c>
      <c r="E127" s="54" t="s">
        <v>177</v>
      </c>
      <c r="F127" s="54" t="s">
        <v>36</v>
      </c>
      <c r="G127" s="64" t="s">
        <v>70</v>
      </c>
      <c r="H127" s="36" t="s">
        <v>38</v>
      </c>
      <c r="I127" s="36" t="s">
        <v>39</v>
      </c>
      <c r="J127" s="69" t="s">
        <v>11</v>
      </c>
      <c r="K127" s="69" t="s">
        <v>11</v>
      </c>
      <c r="L127" s="69" t="s">
        <v>11</v>
      </c>
      <c r="M127" s="69" t="s">
        <v>11</v>
      </c>
      <c r="N127" s="69" t="s">
        <v>11</v>
      </c>
      <c r="O127" s="69" t="s">
        <v>11</v>
      </c>
      <c r="P127" s="69" t="s">
        <v>11</v>
      </c>
      <c r="Q127" s="59">
        <v>90</v>
      </c>
      <c r="R127" s="59">
        <v>90</v>
      </c>
      <c r="S127" s="71">
        <f>SUM(H128:L128)</f>
        <v>0</v>
      </c>
      <c r="T127" s="72">
        <f>SUM(H128:L128)*Q127</f>
        <v>0</v>
      </c>
      <c r="U127" s="72">
        <f>SUM(H128:L128)*R127</f>
        <v>0</v>
      </c>
      <c r="V127" s="49" t="s">
        <v>179</v>
      </c>
    </row>
    <row r="128" ht="13.5" customHeight="1">
      <c r="A128" s="51"/>
      <c r="B128" s="53"/>
      <c r="C128" s="53"/>
      <c r="D128" s="55"/>
      <c r="E128" s="55"/>
      <c r="F128" s="55"/>
      <c r="G128" s="65"/>
      <c r="H128" s="70" t="s">
        <v>41</v>
      </c>
      <c r="I128" s="70" t="s">
        <v>41</v>
      </c>
      <c r="J128" s="37" t="s">
        <v>11</v>
      </c>
      <c r="K128" s="37" t="s">
        <v>11</v>
      </c>
      <c r="L128" s="37" t="s">
        <v>11</v>
      </c>
      <c r="M128" s="37" t="s">
        <v>11</v>
      </c>
      <c r="N128" s="37" t="s">
        <v>11</v>
      </c>
      <c r="O128" s="37" t="s">
        <v>11</v>
      </c>
      <c r="P128" s="37" t="s">
        <v>11</v>
      </c>
      <c r="Q128" s="60"/>
      <c r="R128" s="60"/>
      <c r="S128" s="61"/>
      <c r="T128" s="56"/>
      <c r="U128" s="56"/>
      <c r="V128" s="50"/>
    </row>
    <row r="129" ht="15.75" customHeight="1">
      <c r="A129" s="51" t="s">
        <v>11</v>
      </c>
      <c r="B129" s="52">
        <v>57</v>
      </c>
      <c r="C129" s="52">
        <v>29069</v>
      </c>
      <c r="D129" s="68" t="s">
        <v>181</v>
      </c>
      <c r="E129" s="54" t="s">
        <v>86</v>
      </c>
      <c r="F129" s="54" t="s">
        <v>134</v>
      </c>
      <c r="G129" s="64" t="s">
        <v>70</v>
      </c>
      <c r="H129" s="36" t="s">
        <v>38</v>
      </c>
      <c r="I129" s="36" t="s">
        <v>39</v>
      </c>
      <c r="J129" s="69" t="s">
        <v>11</v>
      </c>
      <c r="K129" s="69" t="s">
        <v>11</v>
      </c>
      <c r="L129" s="69" t="s">
        <v>11</v>
      </c>
      <c r="M129" s="69" t="s">
        <v>11</v>
      </c>
      <c r="N129" s="69" t="s">
        <v>11</v>
      </c>
      <c r="O129" s="69" t="s">
        <v>11</v>
      </c>
      <c r="P129" s="69" t="s">
        <v>11</v>
      </c>
      <c r="Q129" s="59">
        <v>235</v>
      </c>
      <c r="R129" s="59">
        <v>235</v>
      </c>
      <c r="S129" s="71">
        <f>SUM(I130:L130)</f>
        <v>0</v>
      </c>
      <c r="T129" s="72">
        <f>SUM(I130:L130)*Q129</f>
        <v>0</v>
      </c>
      <c r="U129" s="72">
        <f>SUM(I130:L130)*R129</f>
        <v>0</v>
      </c>
      <c r="V129" s="49" t="s">
        <v>182</v>
      </c>
    </row>
    <row r="130" ht="13.5" customHeight="1">
      <c r="A130" s="51"/>
      <c r="B130" s="53"/>
      <c r="C130" s="53"/>
      <c r="D130" s="55"/>
      <c r="E130" s="55"/>
      <c r="F130" s="55"/>
      <c r="G130" s="65"/>
      <c r="H130" s="37" t="s">
        <v>11</v>
      </c>
      <c r="I130" s="70" t="s">
        <v>41</v>
      </c>
      <c r="J130" s="37" t="s">
        <v>11</v>
      </c>
      <c r="K130" s="37" t="s">
        <v>11</v>
      </c>
      <c r="L130" s="37" t="s">
        <v>11</v>
      </c>
      <c r="M130" s="37" t="s">
        <v>11</v>
      </c>
      <c r="N130" s="37" t="s">
        <v>11</v>
      </c>
      <c r="O130" s="37" t="s">
        <v>11</v>
      </c>
      <c r="P130" s="37" t="s">
        <v>11</v>
      </c>
      <c r="Q130" s="60"/>
      <c r="R130" s="60"/>
      <c r="S130" s="61"/>
      <c r="T130" s="56"/>
      <c r="U130" s="56"/>
      <c r="V130" s="50"/>
    </row>
    <row r="131" s="14" customFormat="1">
      <c r="A131" s="29" t="s">
        <v>11</v>
      </c>
      <c r="B131" s="35" t="s">
        <v>183</v>
      </c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5"/>
      <c r="P131" s="27"/>
      <c r="Q131" s="27"/>
      <c r="R131" s="27"/>
      <c r="S131" s="27"/>
      <c r="T131" s="27"/>
      <c r="U131" s="27"/>
      <c r="V131" s="28"/>
    </row>
    <row r="132" ht="15.75" customHeight="1">
      <c r="A132" s="51" t="s">
        <v>11</v>
      </c>
      <c r="B132" s="52">
        <v>58</v>
      </c>
      <c r="C132" s="52">
        <v>14054</v>
      </c>
      <c r="D132" s="68" t="s">
        <v>184</v>
      </c>
      <c r="E132" s="54" t="s">
        <v>185</v>
      </c>
      <c r="F132" s="54" t="s">
        <v>186</v>
      </c>
      <c r="G132" s="64" t="s">
        <v>187</v>
      </c>
      <c r="H132" s="69" t="s">
        <v>11</v>
      </c>
      <c r="I132" s="69" t="s">
        <v>11</v>
      </c>
      <c r="J132" s="69" t="s">
        <v>11</v>
      </c>
      <c r="K132" s="69" t="s">
        <v>11</v>
      </c>
      <c r="L132" s="36" t="s">
        <v>188</v>
      </c>
      <c r="M132" s="36" t="s">
        <v>189</v>
      </c>
      <c r="N132" s="36" t="s">
        <v>190</v>
      </c>
      <c r="O132" s="36" t="s">
        <v>191</v>
      </c>
      <c r="P132" s="36" t="s">
        <v>192</v>
      </c>
      <c r="Q132" s="59">
        <v>90</v>
      </c>
      <c r="R132" s="59">
        <v>90</v>
      </c>
      <c r="S132" s="71">
        <f>SUM(M133:P133)</f>
        <v>0</v>
      </c>
      <c r="T132" s="72">
        <f>SUM(M133:P133)*Q132</f>
        <v>0</v>
      </c>
      <c r="U132" s="72">
        <f>SUM(M133:P133)*R132</f>
        <v>0</v>
      </c>
      <c r="V132" s="49" t="s">
        <v>11</v>
      </c>
    </row>
    <row r="133" ht="13.5" customHeight="1">
      <c r="A133" s="51"/>
      <c r="B133" s="53"/>
      <c r="C133" s="53"/>
      <c r="D133" s="55"/>
      <c r="E133" s="55"/>
      <c r="F133" s="55"/>
      <c r="G133" s="65"/>
      <c r="H133" s="37" t="s">
        <v>11</v>
      </c>
      <c r="I133" s="37" t="s">
        <v>11</v>
      </c>
      <c r="J133" s="37" t="s">
        <v>11</v>
      </c>
      <c r="K133" s="37" t="s">
        <v>11</v>
      </c>
      <c r="L133" s="37" t="s">
        <v>11</v>
      </c>
      <c r="M133" s="70" t="s">
        <v>41</v>
      </c>
      <c r="N133" s="70" t="s">
        <v>41</v>
      </c>
      <c r="O133" s="37" t="s">
        <v>11</v>
      </c>
      <c r="P133" s="37" t="s">
        <v>11</v>
      </c>
      <c r="Q133" s="60"/>
      <c r="R133" s="60"/>
      <c r="S133" s="61"/>
      <c r="T133" s="56"/>
      <c r="U133" s="56"/>
      <c r="V133" s="50"/>
    </row>
    <row r="134" ht="15.75" customHeight="1">
      <c r="A134" s="51" t="s">
        <v>11</v>
      </c>
      <c r="B134" s="52">
        <v>59</v>
      </c>
      <c r="C134" s="52">
        <v>14056</v>
      </c>
      <c r="D134" s="68" t="s">
        <v>193</v>
      </c>
      <c r="E134" s="54" t="s">
        <v>185</v>
      </c>
      <c r="F134" s="54" t="s">
        <v>186</v>
      </c>
      <c r="G134" s="64" t="s">
        <v>187</v>
      </c>
      <c r="H134" s="69" t="s">
        <v>11</v>
      </c>
      <c r="I134" s="69" t="s">
        <v>11</v>
      </c>
      <c r="J134" s="69" t="s">
        <v>11</v>
      </c>
      <c r="K134" s="69" t="s">
        <v>11</v>
      </c>
      <c r="L134" s="36" t="s">
        <v>188</v>
      </c>
      <c r="M134" s="36" t="s">
        <v>189</v>
      </c>
      <c r="N134" s="36" t="s">
        <v>190</v>
      </c>
      <c r="O134" s="36" t="s">
        <v>191</v>
      </c>
      <c r="P134" s="36" t="s">
        <v>192</v>
      </c>
      <c r="Q134" s="59">
        <v>90</v>
      </c>
      <c r="R134" s="59">
        <v>90</v>
      </c>
      <c r="S134" s="71">
        <f>SUM(M135:P135)</f>
        <v>0</v>
      </c>
      <c r="T134" s="72">
        <f>SUM(M135:P135)*Q134</f>
        <v>0</v>
      </c>
      <c r="U134" s="72">
        <f>SUM(M135:P135)*R134</f>
        <v>0</v>
      </c>
      <c r="V134" s="49" t="s">
        <v>11</v>
      </c>
    </row>
    <row r="135" ht="13.5" customHeight="1">
      <c r="A135" s="51"/>
      <c r="B135" s="53"/>
      <c r="C135" s="53"/>
      <c r="D135" s="55"/>
      <c r="E135" s="55"/>
      <c r="F135" s="55"/>
      <c r="G135" s="65"/>
      <c r="H135" s="37" t="s">
        <v>11</v>
      </c>
      <c r="I135" s="37" t="s">
        <v>11</v>
      </c>
      <c r="J135" s="37" t="s">
        <v>11</v>
      </c>
      <c r="K135" s="37" t="s">
        <v>11</v>
      </c>
      <c r="L135" s="37" t="s">
        <v>11</v>
      </c>
      <c r="M135" s="70" t="s">
        <v>41</v>
      </c>
      <c r="N135" s="70" t="s">
        <v>41</v>
      </c>
      <c r="O135" s="70" t="s">
        <v>41</v>
      </c>
      <c r="P135" s="70" t="s">
        <v>41</v>
      </c>
      <c r="Q135" s="60"/>
      <c r="R135" s="60"/>
      <c r="S135" s="61"/>
      <c r="T135" s="56"/>
      <c r="U135" s="56"/>
      <c r="V135" s="50"/>
    </row>
    <row r="136" s="14" customFormat="1">
      <c r="A136" s="29" t="s">
        <v>11</v>
      </c>
      <c r="B136" s="35" t="s">
        <v>194</v>
      </c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26"/>
      <c r="N136" s="26"/>
      <c r="O136" s="25"/>
      <c r="P136" s="27"/>
      <c r="Q136" s="27"/>
      <c r="R136" s="27"/>
      <c r="S136" s="27"/>
      <c r="T136" s="27"/>
      <c r="U136" s="27"/>
      <c r="V136" s="28"/>
    </row>
    <row r="137" ht="15.75" customHeight="1">
      <c r="A137" s="51" t="s">
        <v>11</v>
      </c>
      <c r="B137" s="52">
        <v>60</v>
      </c>
      <c r="C137" s="52">
        <v>16142</v>
      </c>
      <c r="D137" s="68" t="s">
        <v>195</v>
      </c>
      <c r="E137" s="54" t="s">
        <v>196</v>
      </c>
      <c r="F137" s="54" t="s">
        <v>155</v>
      </c>
      <c r="G137" s="64" t="s">
        <v>197</v>
      </c>
      <c r="H137" s="36" t="s">
        <v>51</v>
      </c>
      <c r="I137" s="36" t="s">
        <v>52</v>
      </c>
      <c r="J137" s="36" t="s">
        <v>53</v>
      </c>
      <c r="K137" s="69" t="s">
        <v>11</v>
      </c>
      <c r="L137" s="69" t="s">
        <v>11</v>
      </c>
      <c r="M137" s="69" t="s">
        <v>11</v>
      </c>
      <c r="N137" s="69" t="s">
        <v>11</v>
      </c>
      <c r="O137" s="69" t="s">
        <v>11</v>
      </c>
      <c r="P137" s="69" t="s">
        <v>11</v>
      </c>
      <c r="Q137" s="59">
        <v>105</v>
      </c>
      <c r="R137" s="59">
        <v>105</v>
      </c>
      <c r="S137" s="71">
        <f>SUM(I138:P138)</f>
        <v>0</v>
      </c>
      <c r="T137" s="72">
        <f>SUM(I138:P138)*Q137</f>
        <v>0</v>
      </c>
      <c r="U137" s="72">
        <f>SUM(I138:P138)*R137</f>
        <v>0</v>
      </c>
      <c r="V137" s="49" t="s">
        <v>198</v>
      </c>
    </row>
    <row r="138" ht="13.5" customHeight="1">
      <c r="A138" s="51"/>
      <c r="B138" s="53"/>
      <c r="C138" s="53"/>
      <c r="D138" s="55"/>
      <c r="E138" s="55"/>
      <c r="F138" s="55"/>
      <c r="G138" s="65"/>
      <c r="H138" s="37" t="s">
        <v>11</v>
      </c>
      <c r="I138" s="70" t="s">
        <v>41</v>
      </c>
      <c r="J138" s="70" t="s">
        <v>41</v>
      </c>
      <c r="K138" s="37" t="s">
        <v>11</v>
      </c>
      <c r="L138" s="37" t="s">
        <v>11</v>
      </c>
      <c r="M138" s="37" t="s">
        <v>11</v>
      </c>
      <c r="N138" s="37" t="s">
        <v>11</v>
      </c>
      <c r="O138" s="37" t="s">
        <v>11</v>
      </c>
      <c r="P138" s="37" t="s">
        <v>11</v>
      </c>
      <c r="Q138" s="60"/>
      <c r="R138" s="60"/>
      <c r="S138" s="61"/>
      <c r="T138" s="56"/>
      <c r="U138" s="56"/>
      <c r="V138" s="50"/>
    </row>
    <row r="139" ht="15.75" customHeight="1">
      <c r="A139" s="51" t="s">
        <v>11</v>
      </c>
      <c r="B139" s="52">
        <v>61</v>
      </c>
      <c r="C139" s="52">
        <v>16157</v>
      </c>
      <c r="D139" s="68" t="s">
        <v>199</v>
      </c>
      <c r="E139" s="54" t="s">
        <v>196</v>
      </c>
      <c r="F139" s="54" t="s">
        <v>155</v>
      </c>
      <c r="G139" s="64" t="s">
        <v>197</v>
      </c>
      <c r="H139" s="36" t="s">
        <v>51</v>
      </c>
      <c r="I139" s="36" t="s">
        <v>52</v>
      </c>
      <c r="J139" s="36" t="s">
        <v>53</v>
      </c>
      <c r="K139" s="69" t="s">
        <v>11</v>
      </c>
      <c r="L139" s="69" t="s">
        <v>11</v>
      </c>
      <c r="M139" s="69" t="s">
        <v>11</v>
      </c>
      <c r="N139" s="69" t="s">
        <v>11</v>
      </c>
      <c r="O139" s="69" t="s">
        <v>11</v>
      </c>
      <c r="P139" s="69" t="s">
        <v>11</v>
      </c>
      <c r="Q139" s="59">
        <v>115</v>
      </c>
      <c r="R139" s="59">
        <v>115</v>
      </c>
      <c r="S139" s="71">
        <f>SUM(H140:P140)</f>
        <v>0</v>
      </c>
      <c r="T139" s="72">
        <f>SUM(H140:P140)*Q139</f>
        <v>0</v>
      </c>
      <c r="U139" s="72">
        <f>SUM(H140:P140)*R139</f>
        <v>0</v>
      </c>
      <c r="V139" s="49" t="s">
        <v>200</v>
      </c>
    </row>
    <row r="140" ht="13.5" customHeight="1">
      <c r="A140" s="51"/>
      <c r="B140" s="53"/>
      <c r="C140" s="53"/>
      <c r="D140" s="55"/>
      <c r="E140" s="55"/>
      <c r="F140" s="55"/>
      <c r="G140" s="65"/>
      <c r="H140" s="70" t="s">
        <v>41</v>
      </c>
      <c r="I140" s="70" t="s">
        <v>41</v>
      </c>
      <c r="J140" s="37" t="s">
        <v>11</v>
      </c>
      <c r="K140" s="37" t="s">
        <v>11</v>
      </c>
      <c r="L140" s="37" t="s">
        <v>11</v>
      </c>
      <c r="M140" s="37" t="s">
        <v>11</v>
      </c>
      <c r="N140" s="37" t="s">
        <v>11</v>
      </c>
      <c r="O140" s="37" t="s">
        <v>11</v>
      </c>
      <c r="P140" s="37" t="s">
        <v>11</v>
      </c>
      <c r="Q140" s="60"/>
      <c r="R140" s="60"/>
      <c r="S140" s="61"/>
      <c r="T140" s="56"/>
      <c r="U140" s="56"/>
      <c r="V140" s="50"/>
    </row>
    <row r="141" ht="15.75" customHeight="1">
      <c r="A141" s="51" t="s">
        <v>11</v>
      </c>
      <c r="B141" s="52">
        <v>62</v>
      </c>
      <c r="C141" s="52">
        <v>25296</v>
      </c>
      <c r="D141" s="68" t="s">
        <v>201</v>
      </c>
      <c r="E141" s="54" t="s">
        <v>202</v>
      </c>
      <c r="F141" s="54" t="s">
        <v>203</v>
      </c>
      <c r="G141" s="64" t="s">
        <v>204</v>
      </c>
      <c r="H141" s="36" t="s">
        <v>51</v>
      </c>
      <c r="I141" s="36" t="s">
        <v>52</v>
      </c>
      <c r="J141" s="36" t="s">
        <v>53</v>
      </c>
      <c r="K141" s="69" t="s">
        <v>11</v>
      </c>
      <c r="L141" s="69" t="s">
        <v>11</v>
      </c>
      <c r="M141" s="69" t="s">
        <v>11</v>
      </c>
      <c r="N141" s="69" t="s">
        <v>11</v>
      </c>
      <c r="O141" s="69" t="s">
        <v>11</v>
      </c>
      <c r="P141" s="69" t="s">
        <v>11</v>
      </c>
      <c r="Q141" s="59">
        <v>65</v>
      </c>
      <c r="R141" s="59">
        <v>65</v>
      </c>
      <c r="S141" s="71">
        <f>SUM(I142:P142)</f>
        <v>0</v>
      </c>
      <c r="T141" s="72">
        <f>SUM(I142:P142)*Q141</f>
        <v>0</v>
      </c>
      <c r="U141" s="72">
        <f>SUM(I142:P142)*R141</f>
        <v>0</v>
      </c>
      <c r="V141" s="49" t="s">
        <v>205</v>
      </c>
    </row>
    <row r="142" ht="13.5" customHeight="1">
      <c r="A142" s="51"/>
      <c r="B142" s="53"/>
      <c r="C142" s="53"/>
      <c r="D142" s="55"/>
      <c r="E142" s="55"/>
      <c r="F142" s="55"/>
      <c r="G142" s="65"/>
      <c r="H142" s="37" t="s">
        <v>11</v>
      </c>
      <c r="I142" s="70" t="s">
        <v>41</v>
      </c>
      <c r="J142" s="37" t="s">
        <v>11</v>
      </c>
      <c r="K142" s="37" t="s">
        <v>11</v>
      </c>
      <c r="L142" s="37" t="s">
        <v>11</v>
      </c>
      <c r="M142" s="37" t="s">
        <v>11</v>
      </c>
      <c r="N142" s="37" t="s">
        <v>11</v>
      </c>
      <c r="O142" s="37" t="s">
        <v>11</v>
      </c>
      <c r="P142" s="37" t="s">
        <v>11</v>
      </c>
      <c r="Q142" s="60"/>
      <c r="R142" s="60"/>
      <c r="S142" s="61"/>
      <c r="T142" s="56"/>
      <c r="U142" s="56"/>
      <c r="V142" s="50"/>
    </row>
    <row r="143" ht="15.75" customHeight="1">
      <c r="A143" s="51" t="s">
        <v>11</v>
      </c>
      <c r="B143" s="52">
        <v>63</v>
      </c>
      <c r="C143" s="52">
        <v>25298</v>
      </c>
      <c r="D143" s="68" t="s">
        <v>206</v>
      </c>
      <c r="E143" s="54" t="s">
        <v>202</v>
      </c>
      <c r="F143" s="54" t="s">
        <v>134</v>
      </c>
      <c r="G143" s="64" t="s">
        <v>204</v>
      </c>
      <c r="H143" s="36" t="s">
        <v>51</v>
      </c>
      <c r="I143" s="36" t="s">
        <v>52</v>
      </c>
      <c r="J143" s="36" t="s">
        <v>53</v>
      </c>
      <c r="K143" s="69" t="s">
        <v>11</v>
      </c>
      <c r="L143" s="69" t="s">
        <v>11</v>
      </c>
      <c r="M143" s="69" t="s">
        <v>11</v>
      </c>
      <c r="N143" s="69" t="s">
        <v>11</v>
      </c>
      <c r="O143" s="69" t="s">
        <v>11</v>
      </c>
      <c r="P143" s="69" t="s">
        <v>11</v>
      </c>
      <c r="Q143" s="59">
        <v>65</v>
      </c>
      <c r="R143" s="59">
        <v>65</v>
      </c>
      <c r="S143" s="71">
        <f>SUM(H144:P144)</f>
        <v>0</v>
      </c>
      <c r="T143" s="72">
        <f>SUM(H144:P144)*Q143</f>
        <v>0</v>
      </c>
      <c r="U143" s="72">
        <f>SUM(H144:P144)*R143</f>
        <v>0</v>
      </c>
      <c r="V143" s="49" t="s">
        <v>205</v>
      </c>
    </row>
    <row r="144" ht="13.5" customHeight="1">
      <c r="A144" s="51"/>
      <c r="B144" s="53"/>
      <c r="C144" s="53"/>
      <c r="D144" s="55"/>
      <c r="E144" s="55"/>
      <c r="F144" s="55"/>
      <c r="G144" s="65"/>
      <c r="H144" s="70" t="s">
        <v>41</v>
      </c>
      <c r="I144" s="70" t="s">
        <v>41</v>
      </c>
      <c r="J144" s="70" t="s">
        <v>41</v>
      </c>
      <c r="K144" s="37" t="s">
        <v>11</v>
      </c>
      <c r="L144" s="37" t="s">
        <v>11</v>
      </c>
      <c r="M144" s="37" t="s">
        <v>11</v>
      </c>
      <c r="N144" s="37" t="s">
        <v>11</v>
      </c>
      <c r="O144" s="37" t="s">
        <v>11</v>
      </c>
      <c r="P144" s="37" t="s">
        <v>11</v>
      </c>
      <c r="Q144" s="60"/>
      <c r="R144" s="60"/>
      <c r="S144" s="61"/>
      <c r="T144" s="56"/>
      <c r="U144" s="56"/>
      <c r="V144" s="50"/>
    </row>
    <row r="145" ht="15.75" customHeight="1">
      <c r="A145" s="51" t="s">
        <v>11</v>
      </c>
      <c r="B145" s="52">
        <v>64</v>
      </c>
      <c r="C145" s="52">
        <v>16423</v>
      </c>
      <c r="D145" s="68" t="s">
        <v>207</v>
      </c>
      <c r="E145" s="54" t="s">
        <v>208</v>
      </c>
      <c r="F145" s="54" t="s">
        <v>209</v>
      </c>
      <c r="G145" s="64" t="s">
        <v>197</v>
      </c>
      <c r="H145" s="36" t="s">
        <v>38</v>
      </c>
      <c r="I145" s="36" t="s">
        <v>39</v>
      </c>
      <c r="J145" s="69" t="s">
        <v>11</v>
      </c>
      <c r="K145" s="69" t="s">
        <v>11</v>
      </c>
      <c r="L145" s="69" t="s">
        <v>11</v>
      </c>
      <c r="M145" s="69" t="s">
        <v>11</v>
      </c>
      <c r="N145" s="69" t="s">
        <v>11</v>
      </c>
      <c r="O145" s="69" t="s">
        <v>11</v>
      </c>
      <c r="P145" s="69" t="s">
        <v>11</v>
      </c>
      <c r="Q145" s="59">
        <v>100</v>
      </c>
      <c r="R145" s="59">
        <v>100</v>
      </c>
      <c r="S145" s="71">
        <f>SUM(H146:P146)</f>
        <v>0</v>
      </c>
      <c r="T145" s="72">
        <f>SUM(H146:P146)*Q145</f>
        <v>0</v>
      </c>
      <c r="U145" s="72">
        <f>SUM(H146:P146)*R145</f>
        <v>0</v>
      </c>
      <c r="V145" s="49" t="s">
        <v>210</v>
      </c>
    </row>
    <row r="146" ht="13.5" customHeight="1">
      <c r="A146" s="51"/>
      <c r="B146" s="53"/>
      <c r="C146" s="53"/>
      <c r="D146" s="55"/>
      <c r="E146" s="55"/>
      <c r="F146" s="55"/>
      <c r="G146" s="65"/>
      <c r="H146" s="70" t="s">
        <v>41</v>
      </c>
      <c r="I146" s="70" t="s">
        <v>41</v>
      </c>
      <c r="J146" s="37" t="s">
        <v>11</v>
      </c>
      <c r="K146" s="37" t="s">
        <v>11</v>
      </c>
      <c r="L146" s="37" t="s">
        <v>11</v>
      </c>
      <c r="M146" s="37" t="s">
        <v>11</v>
      </c>
      <c r="N146" s="37" t="s">
        <v>11</v>
      </c>
      <c r="O146" s="37" t="s">
        <v>11</v>
      </c>
      <c r="P146" s="37" t="s">
        <v>11</v>
      </c>
      <c r="Q146" s="60"/>
      <c r="R146" s="60"/>
      <c r="S146" s="61"/>
      <c r="T146" s="56"/>
      <c r="U146" s="56"/>
      <c r="V146" s="50"/>
    </row>
    <row r="147" ht="15.75" customHeight="1">
      <c r="A147" s="51" t="s">
        <v>11</v>
      </c>
      <c r="B147" s="52">
        <v>65</v>
      </c>
      <c r="C147" s="52">
        <v>13418</v>
      </c>
      <c r="D147" s="68" t="s">
        <v>211</v>
      </c>
      <c r="E147" s="54" t="s">
        <v>212</v>
      </c>
      <c r="F147" s="54" t="s">
        <v>148</v>
      </c>
      <c r="G147" s="64" t="s">
        <v>70</v>
      </c>
      <c r="H147" s="36" t="s">
        <v>51</v>
      </c>
      <c r="I147" s="36" t="s">
        <v>52</v>
      </c>
      <c r="J147" s="36" t="s">
        <v>53</v>
      </c>
      <c r="K147" s="69" t="s">
        <v>11</v>
      </c>
      <c r="L147" s="69" t="s">
        <v>11</v>
      </c>
      <c r="M147" s="69" t="s">
        <v>11</v>
      </c>
      <c r="N147" s="69" t="s">
        <v>11</v>
      </c>
      <c r="O147" s="69" t="s">
        <v>11</v>
      </c>
      <c r="P147" s="69" t="s">
        <v>11</v>
      </c>
      <c r="Q147" s="59">
        <v>70</v>
      </c>
      <c r="R147" s="59">
        <v>70</v>
      </c>
      <c r="S147" s="71">
        <f>SUM(H148:P148)</f>
        <v>0</v>
      </c>
      <c r="T147" s="72">
        <f>SUM(H148:P148)*Q147</f>
        <v>0</v>
      </c>
      <c r="U147" s="72">
        <f>SUM(H148:P148)*R147</f>
        <v>0</v>
      </c>
      <c r="V147" s="49" t="s">
        <v>213</v>
      </c>
    </row>
    <row r="148" ht="13.5" customHeight="1">
      <c r="A148" s="51"/>
      <c r="B148" s="53"/>
      <c r="C148" s="53"/>
      <c r="D148" s="55"/>
      <c r="E148" s="55"/>
      <c r="F148" s="55"/>
      <c r="G148" s="65"/>
      <c r="H148" s="70" t="s">
        <v>41</v>
      </c>
      <c r="I148" s="37" t="s">
        <v>11</v>
      </c>
      <c r="J148" s="70" t="s">
        <v>41</v>
      </c>
      <c r="K148" s="37" t="s">
        <v>11</v>
      </c>
      <c r="L148" s="37" t="s">
        <v>11</v>
      </c>
      <c r="M148" s="37" t="s">
        <v>11</v>
      </c>
      <c r="N148" s="37" t="s">
        <v>11</v>
      </c>
      <c r="O148" s="37" t="s">
        <v>11</v>
      </c>
      <c r="P148" s="37" t="s">
        <v>11</v>
      </c>
      <c r="Q148" s="60"/>
      <c r="R148" s="60"/>
      <c r="S148" s="61"/>
      <c r="T148" s="56"/>
      <c r="U148" s="56"/>
      <c r="V148" s="50"/>
    </row>
    <row r="149" ht="15.75" customHeight="1">
      <c r="A149" s="51" t="s">
        <v>11</v>
      </c>
      <c r="B149" s="52">
        <v>66</v>
      </c>
      <c r="C149" s="52">
        <v>11933</v>
      </c>
      <c r="D149" s="68" t="s">
        <v>214</v>
      </c>
      <c r="E149" s="54" t="s">
        <v>212</v>
      </c>
      <c r="F149" s="54" t="s">
        <v>215</v>
      </c>
      <c r="G149" s="64" t="s">
        <v>70</v>
      </c>
      <c r="H149" s="36" t="s">
        <v>51</v>
      </c>
      <c r="I149" s="36" t="s">
        <v>52</v>
      </c>
      <c r="J149" s="36" t="s">
        <v>53</v>
      </c>
      <c r="K149" s="69" t="s">
        <v>11</v>
      </c>
      <c r="L149" s="69" t="s">
        <v>11</v>
      </c>
      <c r="M149" s="69" t="s">
        <v>11</v>
      </c>
      <c r="N149" s="69" t="s">
        <v>11</v>
      </c>
      <c r="O149" s="69" t="s">
        <v>11</v>
      </c>
      <c r="P149" s="69" t="s">
        <v>11</v>
      </c>
      <c r="Q149" s="59">
        <v>70</v>
      </c>
      <c r="R149" s="59">
        <v>70</v>
      </c>
      <c r="S149" s="71">
        <f>SUM(H150:P150)</f>
        <v>0</v>
      </c>
      <c r="T149" s="72">
        <f>SUM(H150:P150)*Q149</f>
        <v>0</v>
      </c>
      <c r="U149" s="72">
        <f>SUM(H150:P150)*R149</f>
        <v>0</v>
      </c>
      <c r="V149" s="49" t="s">
        <v>213</v>
      </c>
    </row>
    <row r="150" ht="13.5" customHeight="1">
      <c r="A150" s="51"/>
      <c r="B150" s="53"/>
      <c r="C150" s="53"/>
      <c r="D150" s="55"/>
      <c r="E150" s="55"/>
      <c r="F150" s="55"/>
      <c r="G150" s="65"/>
      <c r="H150" s="70" t="s">
        <v>41</v>
      </c>
      <c r="I150" s="37" t="s">
        <v>11</v>
      </c>
      <c r="J150" s="37" t="s">
        <v>11</v>
      </c>
      <c r="K150" s="37" t="s">
        <v>11</v>
      </c>
      <c r="L150" s="37" t="s">
        <v>11</v>
      </c>
      <c r="M150" s="37" t="s">
        <v>11</v>
      </c>
      <c r="N150" s="37" t="s">
        <v>11</v>
      </c>
      <c r="O150" s="37" t="s">
        <v>11</v>
      </c>
      <c r="P150" s="37" t="s">
        <v>11</v>
      </c>
      <c r="Q150" s="60"/>
      <c r="R150" s="60"/>
      <c r="S150" s="61"/>
      <c r="T150" s="56"/>
      <c r="U150" s="56"/>
      <c r="V150" s="50"/>
    </row>
    <row r="151" ht="15.75" customHeight="1">
      <c r="A151" s="51" t="s">
        <v>11</v>
      </c>
      <c r="B151" s="52">
        <v>67</v>
      </c>
      <c r="C151" s="52">
        <v>11936</v>
      </c>
      <c r="D151" s="68" t="s">
        <v>216</v>
      </c>
      <c r="E151" s="54" t="s">
        <v>212</v>
      </c>
      <c r="F151" s="54" t="s">
        <v>155</v>
      </c>
      <c r="G151" s="64" t="s">
        <v>70</v>
      </c>
      <c r="H151" s="36" t="s">
        <v>51</v>
      </c>
      <c r="I151" s="36" t="s">
        <v>52</v>
      </c>
      <c r="J151" s="36" t="s">
        <v>53</v>
      </c>
      <c r="K151" s="69" t="s">
        <v>11</v>
      </c>
      <c r="L151" s="69" t="s">
        <v>11</v>
      </c>
      <c r="M151" s="69" t="s">
        <v>11</v>
      </c>
      <c r="N151" s="69" t="s">
        <v>11</v>
      </c>
      <c r="O151" s="69" t="s">
        <v>11</v>
      </c>
      <c r="P151" s="69" t="s">
        <v>11</v>
      </c>
      <c r="Q151" s="59">
        <v>80</v>
      </c>
      <c r="R151" s="59">
        <v>80</v>
      </c>
      <c r="S151" s="71">
        <f>SUM(H152:P152)</f>
        <v>0</v>
      </c>
      <c r="T151" s="72">
        <f>SUM(H152:P152)*Q151</f>
        <v>0</v>
      </c>
      <c r="U151" s="72">
        <f>SUM(H152:P152)*R151</f>
        <v>0</v>
      </c>
      <c r="V151" s="49" t="s">
        <v>217</v>
      </c>
    </row>
    <row r="152" ht="13.5" customHeight="1">
      <c r="A152" s="51"/>
      <c r="B152" s="53"/>
      <c r="C152" s="53"/>
      <c r="D152" s="55"/>
      <c r="E152" s="55"/>
      <c r="F152" s="55"/>
      <c r="G152" s="65"/>
      <c r="H152" s="70" t="s">
        <v>41</v>
      </c>
      <c r="I152" s="37" t="s">
        <v>11</v>
      </c>
      <c r="J152" s="37" t="s">
        <v>11</v>
      </c>
      <c r="K152" s="37" t="s">
        <v>11</v>
      </c>
      <c r="L152" s="37" t="s">
        <v>11</v>
      </c>
      <c r="M152" s="37" t="s">
        <v>11</v>
      </c>
      <c r="N152" s="37" t="s">
        <v>11</v>
      </c>
      <c r="O152" s="37" t="s">
        <v>11</v>
      </c>
      <c r="P152" s="37" t="s">
        <v>11</v>
      </c>
      <c r="Q152" s="60"/>
      <c r="R152" s="60"/>
      <c r="S152" s="61"/>
      <c r="T152" s="56"/>
      <c r="U152" s="56"/>
      <c r="V152" s="50"/>
    </row>
    <row r="153" ht="15.75" customHeight="1">
      <c r="A153" s="51" t="s">
        <v>11</v>
      </c>
      <c r="B153" s="52">
        <v>68</v>
      </c>
      <c r="C153" s="52">
        <v>11943</v>
      </c>
      <c r="D153" s="68" t="s">
        <v>218</v>
      </c>
      <c r="E153" s="54" t="s">
        <v>212</v>
      </c>
      <c r="F153" s="54" t="s">
        <v>203</v>
      </c>
      <c r="G153" s="64" t="s">
        <v>70</v>
      </c>
      <c r="H153" s="36" t="s">
        <v>51</v>
      </c>
      <c r="I153" s="36" t="s">
        <v>52</v>
      </c>
      <c r="J153" s="36" t="s">
        <v>53</v>
      </c>
      <c r="K153" s="69" t="s">
        <v>11</v>
      </c>
      <c r="L153" s="69" t="s">
        <v>11</v>
      </c>
      <c r="M153" s="69" t="s">
        <v>11</v>
      </c>
      <c r="N153" s="69" t="s">
        <v>11</v>
      </c>
      <c r="O153" s="69" t="s">
        <v>11</v>
      </c>
      <c r="P153" s="69" t="s">
        <v>11</v>
      </c>
      <c r="Q153" s="59">
        <v>95</v>
      </c>
      <c r="R153" s="59">
        <v>95</v>
      </c>
      <c r="S153" s="71">
        <f>SUM(H154:P154)</f>
        <v>0</v>
      </c>
      <c r="T153" s="72">
        <f>SUM(H154:P154)*Q153</f>
        <v>0</v>
      </c>
      <c r="U153" s="72">
        <f>SUM(H154:P154)*R153</f>
        <v>0</v>
      </c>
      <c r="V153" s="49" t="s">
        <v>219</v>
      </c>
    </row>
    <row r="154" ht="13.5" customHeight="1">
      <c r="A154" s="51"/>
      <c r="B154" s="53"/>
      <c r="C154" s="53"/>
      <c r="D154" s="55"/>
      <c r="E154" s="55"/>
      <c r="F154" s="55"/>
      <c r="G154" s="65"/>
      <c r="H154" s="70" t="s">
        <v>41</v>
      </c>
      <c r="I154" s="70" t="s">
        <v>41</v>
      </c>
      <c r="J154" s="37" t="s">
        <v>11</v>
      </c>
      <c r="K154" s="37" t="s">
        <v>11</v>
      </c>
      <c r="L154" s="37" t="s">
        <v>11</v>
      </c>
      <c r="M154" s="37" t="s">
        <v>11</v>
      </c>
      <c r="N154" s="37" t="s">
        <v>11</v>
      </c>
      <c r="O154" s="37" t="s">
        <v>11</v>
      </c>
      <c r="P154" s="37" t="s">
        <v>11</v>
      </c>
      <c r="Q154" s="60"/>
      <c r="R154" s="60"/>
      <c r="S154" s="61"/>
      <c r="T154" s="56"/>
      <c r="U154" s="56"/>
      <c r="V154" s="50"/>
    </row>
    <row r="155" ht="15.75" customHeight="1">
      <c r="A155" s="51" t="s">
        <v>11</v>
      </c>
      <c r="B155" s="52">
        <v>69</v>
      </c>
      <c r="C155" s="52">
        <v>12000</v>
      </c>
      <c r="D155" s="68" t="s">
        <v>220</v>
      </c>
      <c r="E155" s="54" t="s">
        <v>212</v>
      </c>
      <c r="F155" s="54" t="s">
        <v>209</v>
      </c>
      <c r="G155" s="64" t="s">
        <v>221</v>
      </c>
      <c r="H155" s="36" t="s">
        <v>51</v>
      </c>
      <c r="I155" s="36" t="s">
        <v>52</v>
      </c>
      <c r="J155" s="36" t="s">
        <v>53</v>
      </c>
      <c r="K155" s="36" t="s">
        <v>222</v>
      </c>
      <c r="L155" s="69" t="s">
        <v>11</v>
      </c>
      <c r="M155" s="69" t="s">
        <v>11</v>
      </c>
      <c r="N155" s="69" t="s">
        <v>11</v>
      </c>
      <c r="O155" s="69" t="s">
        <v>11</v>
      </c>
      <c r="P155" s="69" t="s">
        <v>11</v>
      </c>
      <c r="Q155" s="59">
        <v>170</v>
      </c>
      <c r="R155" s="59">
        <v>170</v>
      </c>
      <c r="S155" s="71">
        <f>SUM(H156:P156)</f>
        <v>0</v>
      </c>
      <c r="T155" s="72">
        <f>SUM(H156:P156)*Q155</f>
        <v>0</v>
      </c>
      <c r="U155" s="72">
        <f>SUM(H156:P156)*R155</f>
        <v>0</v>
      </c>
      <c r="V155" s="49" t="s">
        <v>223</v>
      </c>
    </row>
    <row r="156" ht="13.5" customHeight="1">
      <c r="A156" s="51"/>
      <c r="B156" s="53"/>
      <c r="C156" s="53"/>
      <c r="D156" s="55"/>
      <c r="E156" s="55"/>
      <c r="F156" s="55"/>
      <c r="G156" s="65"/>
      <c r="H156" s="70" t="s">
        <v>41</v>
      </c>
      <c r="I156" s="37" t="s">
        <v>11</v>
      </c>
      <c r="J156" s="37" t="s">
        <v>11</v>
      </c>
      <c r="K156" s="37" t="s">
        <v>11</v>
      </c>
      <c r="L156" s="37" t="s">
        <v>11</v>
      </c>
      <c r="M156" s="37" t="s">
        <v>11</v>
      </c>
      <c r="N156" s="37" t="s">
        <v>11</v>
      </c>
      <c r="O156" s="37" t="s">
        <v>11</v>
      </c>
      <c r="P156" s="37" t="s">
        <v>11</v>
      </c>
      <c r="Q156" s="60"/>
      <c r="R156" s="60"/>
      <c r="S156" s="61"/>
      <c r="T156" s="56"/>
      <c r="U156" s="56"/>
      <c r="V156" s="50"/>
    </row>
    <row r="157" ht="15.75" customHeight="1">
      <c r="A157" s="51" t="s">
        <v>11</v>
      </c>
      <c r="B157" s="52">
        <v>70</v>
      </c>
      <c r="C157" s="52">
        <v>13426</v>
      </c>
      <c r="D157" s="68" t="s">
        <v>224</v>
      </c>
      <c r="E157" s="54" t="s">
        <v>212</v>
      </c>
      <c r="F157" s="54" t="s">
        <v>148</v>
      </c>
      <c r="G157" s="64" t="s">
        <v>70</v>
      </c>
      <c r="H157" s="36" t="s">
        <v>51</v>
      </c>
      <c r="I157" s="36" t="s">
        <v>52</v>
      </c>
      <c r="J157" s="36" t="s">
        <v>53</v>
      </c>
      <c r="K157" s="69" t="s">
        <v>11</v>
      </c>
      <c r="L157" s="69" t="s">
        <v>11</v>
      </c>
      <c r="M157" s="69" t="s">
        <v>11</v>
      </c>
      <c r="N157" s="69" t="s">
        <v>11</v>
      </c>
      <c r="O157" s="69" t="s">
        <v>11</v>
      </c>
      <c r="P157" s="69" t="s">
        <v>11</v>
      </c>
      <c r="Q157" s="59">
        <v>70</v>
      </c>
      <c r="R157" s="59">
        <v>70</v>
      </c>
      <c r="S157" s="71">
        <f>SUM(I158:P158)</f>
        <v>0</v>
      </c>
      <c r="T157" s="72">
        <f>SUM(I158:P158)*Q157</f>
        <v>0</v>
      </c>
      <c r="U157" s="72">
        <f>SUM(I158:P158)*R157</f>
        <v>0</v>
      </c>
      <c r="V157" s="49" t="s">
        <v>225</v>
      </c>
    </row>
    <row r="158" ht="13.5" customHeight="1">
      <c r="A158" s="51"/>
      <c r="B158" s="53"/>
      <c r="C158" s="53"/>
      <c r="D158" s="55"/>
      <c r="E158" s="55"/>
      <c r="F158" s="55"/>
      <c r="G158" s="65"/>
      <c r="H158" s="37" t="s">
        <v>11</v>
      </c>
      <c r="I158" s="70" t="s">
        <v>41</v>
      </c>
      <c r="J158" s="70" t="s">
        <v>41</v>
      </c>
      <c r="K158" s="37" t="s">
        <v>11</v>
      </c>
      <c r="L158" s="37" t="s">
        <v>11</v>
      </c>
      <c r="M158" s="37" t="s">
        <v>11</v>
      </c>
      <c r="N158" s="37" t="s">
        <v>11</v>
      </c>
      <c r="O158" s="37" t="s">
        <v>11</v>
      </c>
      <c r="P158" s="37" t="s">
        <v>11</v>
      </c>
      <c r="Q158" s="60"/>
      <c r="R158" s="60"/>
      <c r="S158" s="61"/>
      <c r="T158" s="56"/>
      <c r="U158" s="56"/>
      <c r="V158" s="50"/>
    </row>
    <row r="159" ht="15.75" customHeight="1">
      <c r="A159" s="51" t="s">
        <v>11</v>
      </c>
      <c r="B159" s="52">
        <v>71</v>
      </c>
      <c r="C159" s="52">
        <v>11950</v>
      </c>
      <c r="D159" s="68" t="s">
        <v>226</v>
      </c>
      <c r="E159" s="54" t="s">
        <v>212</v>
      </c>
      <c r="F159" s="54" t="s">
        <v>155</v>
      </c>
      <c r="G159" s="64" t="s">
        <v>70</v>
      </c>
      <c r="H159" s="36" t="s">
        <v>51</v>
      </c>
      <c r="I159" s="36" t="s">
        <v>52</v>
      </c>
      <c r="J159" s="36" t="s">
        <v>53</v>
      </c>
      <c r="K159" s="69" t="s">
        <v>11</v>
      </c>
      <c r="L159" s="69" t="s">
        <v>11</v>
      </c>
      <c r="M159" s="69" t="s">
        <v>11</v>
      </c>
      <c r="N159" s="69" t="s">
        <v>11</v>
      </c>
      <c r="O159" s="69" t="s">
        <v>11</v>
      </c>
      <c r="P159" s="69" t="s">
        <v>11</v>
      </c>
      <c r="Q159" s="59">
        <v>80</v>
      </c>
      <c r="R159" s="59">
        <v>80</v>
      </c>
      <c r="S159" s="71">
        <f>SUM(I160:P160)</f>
        <v>0</v>
      </c>
      <c r="T159" s="72">
        <f>SUM(I160:P160)*Q159</f>
        <v>0</v>
      </c>
      <c r="U159" s="72">
        <f>SUM(I160:P160)*R159</f>
        <v>0</v>
      </c>
      <c r="V159" s="49" t="s">
        <v>227</v>
      </c>
    </row>
    <row r="160" ht="13.5" customHeight="1">
      <c r="A160" s="51"/>
      <c r="B160" s="53"/>
      <c r="C160" s="53"/>
      <c r="D160" s="55"/>
      <c r="E160" s="55"/>
      <c r="F160" s="55"/>
      <c r="G160" s="65"/>
      <c r="H160" s="37" t="s">
        <v>11</v>
      </c>
      <c r="I160" s="70" t="s">
        <v>41</v>
      </c>
      <c r="J160" s="37" t="s">
        <v>11</v>
      </c>
      <c r="K160" s="37" t="s">
        <v>11</v>
      </c>
      <c r="L160" s="37" t="s">
        <v>11</v>
      </c>
      <c r="M160" s="37" t="s">
        <v>11</v>
      </c>
      <c r="N160" s="37" t="s">
        <v>11</v>
      </c>
      <c r="O160" s="37" t="s">
        <v>11</v>
      </c>
      <c r="P160" s="37" t="s">
        <v>11</v>
      </c>
      <c r="Q160" s="60"/>
      <c r="R160" s="60"/>
      <c r="S160" s="61"/>
      <c r="T160" s="56"/>
      <c r="U160" s="56"/>
      <c r="V160" s="50"/>
    </row>
    <row r="161" ht="15.75" customHeight="1">
      <c r="A161" s="51" t="s">
        <v>11</v>
      </c>
      <c r="B161" s="52">
        <v>72</v>
      </c>
      <c r="C161" s="52">
        <v>14044</v>
      </c>
      <c r="D161" s="68" t="s">
        <v>228</v>
      </c>
      <c r="E161" s="54" t="s">
        <v>212</v>
      </c>
      <c r="F161" s="54" t="s">
        <v>209</v>
      </c>
      <c r="G161" s="64" t="s">
        <v>229</v>
      </c>
      <c r="H161" s="36" t="s">
        <v>51</v>
      </c>
      <c r="I161" s="36" t="s">
        <v>52</v>
      </c>
      <c r="J161" s="36" t="s">
        <v>53</v>
      </c>
      <c r="K161" s="69" t="s">
        <v>11</v>
      </c>
      <c r="L161" s="69" t="s">
        <v>11</v>
      </c>
      <c r="M161" s="69" t="s">
        <v>11</v>
      </c>
      <c r="N161" s="69" t="s">
        <v>11</v>
      </c>
      <c r="O161" s="69" t="s">
        <v>11</v>
      </c>
      <c r="P161" s="69" t="s">
        <v>11</v>
      </c>
      <c r="Q161" s="59">
        <v>150</v>
      </c>
      <c r="R161" s="59">
        <v>150</v>
      </c>
      <c r="S161" s="71">
        <f>SUM(H162:P162)</f>
        <v>0</v>
      </c>
      <c r="T161" s="72">
        <f>SUM(H162:P162)*Q161</f>
        <v>0</v>
      </c>
      <c r="U161" s="72">
        <f>SUM(H162:P162)*R161</f>
        <v>0</v>
      </c>
      <c r="V161" s="49" t="s">
        <v>230</v>
      </c>
    </row>
    <row r="162" ht="13.5" customHeight="1">
      <c r="A162" s="51"/>
      <c r="B162" s="53"/>
      <c r="C162" s="53"/>
      <c r="D162" s="55"/>
      <c r="E162" s="55"/>
      <c r="F162" s="55"/>
      <c r="G162" s="65"/>
      <c r="H162" s="70" t="s">
        <v>41</v>
      </c>
      <c r="I162" s="37" t="s">
        <v>11</v>
      </c>
      <c r="J162" s="37" t="s">
        <v>11</v>
      </c>
      <c r="K162" s="37" t="s">
        <v>11</v>
      </c>
      <c r="L162" s="37" t="s">
        <v>11</v>
      </c>
      <c r="M162" s="37" t="s">
        <v>11</v>
      </c>
      <c r="N162" s="37" t="s">
        <v>11</v>
      </c>
      <c r="O162" s="37" t="s">
        <v>11</v>
      </c>
      <c r="P162" s="37" t="s">
        <v>11</v>
      </c>
      <c r="Q162" s="60"/>
      <c r="R162" s="60"/>
      <c r="S162" s="61"/>
      <c r="T162" s="56"/>
      <c r="U162" s="56"/>
      <c r="V162" s="50"/>
    </row>
    <row r="163" ht="15.75" customHeight="1">
      <c r="A163" s="51" t="s">
        <v>11</v>
      </c>
      <c r="B163" s="52">
        <v>73</v>
      </c>
      <c r="C163" s="52">
        <v>14043</v>
      </c>
      <c r="D163" s="68" t="s">
        <v>231</v>
      </c>
      <c r="E163" s="54" t="s">
        <v>212</v>
      </c>
      <c r="F163" s="54" t="s">
        <v>209</v>
      </c>
      <c r="G163" s="64" t="s">
        <v>232</v>
      </c>
      <c r="H163" s="36" t="s">
        <v>51</v>
      </c>
      <c r="I163" s="36" t="s">
        <v>52</v>
      </c>
      <c r="J163" s="36" t="s">
        <v>53</v>
      </c>
      <c r="K163" s="69" t="s">
        <v>11</v>
      </c>
      <c r="L163" s="69" t="s">
        <v>11</v>
      </c>
      <c r="M163" s="69" t="s">
        <v>11</v>
      </c>
      <c r="N163" s="69" t="s">
        <v>11</v>
      </c>
      <c r="O163" s="69" t="s">
        <v>11</v>
      </c>
      <c r="P163" s="69" t="s">
        <v>11</v>
      </c>
      <c r="Q163" s="59">
        <v>150</v>
      </c>
      <c r="R163" s="59">
        <v>150</v>
      </c>
      <c r="S163" s="71">
        <f>SUM(H164:P164)</f>
        <v>0</v>
      </c>
      <c r="T163" s="72">
        <f>SUM(H164:P164)*Q163</f>
        <v>0</v>
      </c>
      <c r="U163" s="72">
        <f>SUM(H164:P164)*R163</f>
        <v>0</v>
      </c>
      <c r="V163" s="49" t="s">
        <v>233</v>
      </c>
    </row>
    <row r="164" ht="13.5" customHeight="1">
      <c r="A164" s="51"/>
      <c r="B164" s="53"/>
      <c r="C164" s="53"/>
      <c r="D164" s="55"/>
      <c r="E164" s="55"/>
      <c r="F164" s="55"/>
      <c r="G164" s="65"/>
      <c r="H164" s="70" t="s">
        <v>41</v>
      </c>
      <c r="I164" s="70" t="s">
        <v>41</v>
      </c>
      <c r="J164" s="70" t="s">
        <v>41</v>
      </c>
      <c r="K164" s="37" t="s">
        <v>11</v>
      </c>
      <c r="L164" s="37" t="s">
        <v>11</v>
      </c>
      <c r="M164" s="37" t="s">
        <v>11</v>
      </c>
      <c r="N164" s="37" t="s">
        <v>11</v>
      </c>
      <c r="O164" s="37" t="s">
        <v>11</v>
      </c>
      <c r="P164" s="37" t="s">
        <v>11</v>
      </c>
      <c r="Q164" s="60"/>
      <c r="R164" s="60"/>
      <c r="S164" s="61"/>
      <c r="T164" s="56"/>
      <c r="U164" s="56"/>
      <c r="V164" s="50"/>
    </row>
    <row r="165" ht="15.75" customHeight="1">
      <c r="A165" s="51" t="s">
        <v>11</v>
      </c>
      <c r="B165" s="52">
        <v>74</v>
      </c>
      <c r="C165" s="52">
        <v>21597</v>
      </c>
      <c r="D165" s="68" t="s">
        <v>234</v>
      </c>
      <c r="E165" s="54" t="s">
        <v>235</v>
      </c>
      <c r="F165" s="54" t="s">
        <v>76</v>
      </c>
      <c r="G165" s="64" t="s">
        <v>236</v>
      </c>
      <c r="H165" s="36" t="s">
        <v>38</v>
      </c>
      <c r="I165" s="36" t="s">
        <v>39</v>
      </c>
      <c r="J165" s="69" t="s">
        <v>11</v>
      </c>
      <c r="K165" s="69" t="s">
        <v>11</v>
      </c>
      <c r="L165" s="69" t="s">
        <v>11</v>
      </c>
      <c r="M165" s="69" t="s">
        <v>11</v>
      </c>
      <c r="N165" s="69" t="s">
        <v>11</v>
      </c>
      <c r="O165" s="69" t="s">
        <v>11</v>
      </c>
      <c r="P165" s="69" t="s">
        <v>11</v>
      </c>
      <c r="Q165" s="59">
        <v>350</v>
      </c>
      <c r="R165" s="59">
        <v>350</v>
      </c>
      <c r="S165" s="71">
        <f>SUM(H166:P166)</f>
        <v>0</v>
      </c>
      <c r="T165" s="72">
        <f>SUM(H166:P166)*Q165</f>
        <v>0</v>
      </c>
      <c r="U165" s="72">
        <f>SUM(H166:P166)*R165</f>
        <v>0</v>
      </c>
      <c r="V165" s="49" t="s">
        <v>237</v>
      </c>
    </row>
    <row r="166" ht="13.5" customHeight="1">
      <c r="A166" s="51"/>
      <c r="B166" s="53"/>
      <c r="C166" s="53"/>
      <c r="D166" s="55"/>
      <c r="E166" s="55"/>
      <c r="F166" s="55"/>
      <c r="G166" s="65"/>
      <c r="H166" s="70" t="s">
        <v>41</v>
      </c>
      <c r="I166" s="70" t="s">
        <v>41</v>
      </c>
      <c r="J166" s="37" t="s">
        <v>11</v>
      </c>
      <c r="K166" s="37" t="s">
        <v>11</v>
      </c>
      <c r="L166" s="37" t="s">
        <v>11</v>
      </c>
      <c r="M166" s="37" t="s">
        <v>11</v>
      </c>
      <c r="N166" s="37" t="s">
        <v>11</v>
      </c>
      <c r="O166" s="37" t="s">
        <v>11</v>
      </c>
      <c r="P166" s="37" t="s">
        <v>11</v>
      </c>
      <c r="Q166" s="60"/>
      <c r="R166" s="60"/>
      <c r="S166" s="61"/>
      <c r="T166" s="56"/>
      <c r="U166" s="56"/>
      <c r="V166" s="50"/>
    </row>
    <row r="167" ht="15.75" customHeight="1">
      <c r="A167" s="51" t="s">
        <v>11</v>
      </c>
      <c r="B167" s="52">
        <v>75</v>
      </c>
      <c r="C167" s="52">
        <v>11971</v>
      </c>
      <c r="D167" s="68" t="s">
        <v>238</v>
      </c>
      <c r="E167" s="54" t="s">
        <v>212</v>
      </c>
      <c r="F167" s="54" t="s">
        <v>148</v>
      </c>
      <c r="G167" s="64" t="s">
        <v>239</v>
      </c>
      <c r="H167" s="36" t="s">
        <v>51</v>
      </c>
      <c r="I167" s="36" t="s">
        <v>52</v>
      </c>
      <c r="J167" s="36" t="s">
        <v>53</v>
      </c>
      <c r="K167" s="69" t="s">
        <v>11</v>
      </c>
      <c r="L167" s="69" t="s">
        <v>11</v>
      </c>
      <c r="M167" s="69" t="s">
        <v>11</v>
      </c>
      <c r="N167" s="69" t="s">
        <v>11</v>
      </c>
      <c r="O167" s="69" t="s">
        <v>11</v>
      </c>
      <c r="P167" s="69" t="s">
        <v>11</v>
      </c>
      <c r="Q167" s="59">
        <v>170</v>
      </c>
      <c r="R167" s="59">
        <v>170</v>
      </c>
      <c r="S167" s="71">
        <f>SUM(J168:P168)</f>
        <v>0</v>
      </c>
      <c r="T167" s="72">
        <f>SUM(J168:P168)*Q167</f>
        <v>0</v>
      </c>
      <c r="U167" s="72">
        <f>SUM(J168:P168)*R167</f>
        <v>0</v>
      </c>
      <c r="V167" s="49" t="s">
        <v>240</v>
      </c>
    </row>
    <row r="168" ht="13.5" customHeight="1">
      <c r="A168" s="51"/>
      <c r="B168" s="53"/>
      <c r="C168" s="53"/>
      <c r="D168" s="55"/>
      <c r="E168" s="55"/>
      <c r="F168" s="55"/>
      <c r="G168" s="65"/>
      <c r="H168" s="37" t="s">
        <v>11</v>
      </c>
      <c r="I168" s="37" t="s">
        <v>11</v>
      </c>
      <c r="J168" s="70" t="s">
        <v>41</v>
      </c>
      <c r="K168" s="37" t="s">
        <v>11</v>
      </c>
      <c r="L168" s="37" t="s">
        <v>11</v>
      </c>
      <c r="M168" s="37" t="s">
        <v>11</v>
      </c>
      <c r="N168" s="37" t="s">
        <v>11</v>
      </c>
      <c r="O168" s="37" t="s">
        <v>11</v>
      </c>
      <c r="P168" s="37" t="s">
        <v>11</v>
      </c>
      <c r="Q168" s="60"/>
      <c r="R168" s="60"/>
      <c r="S168" s="61"/>
      <c r="T168" s="56"/>
      <c r="U168" s="56"/>
      <c r="V168" s="50"/>
    </row>
    <row r="169" ht="15.75" customHeight="1">
      <c r="A169" s="51" t="s">
        <v>11</v>
      </c>
      <c r="B169" s="52">
        <v>76</v>
      </c>
      <c r="C169" s="52">
        <v>12452</v>
      </c>
      <c r="D169" s="68" t="s">
        <v>241</v>
      </c>
      <c r="E169" s="54" t="s">
        <v>212</v>
      </c>
      <c r="F169" s="54" t="s">
        <v>209</v>
      </c>
      <c r="G169" s="64" t="s">
        <v>239</v>
      </c>
      <c r="H169" s="36" t="s">
        <v>51</v>
      </c>
      <c r="I169" s="36" t="s">
        <v>52</v>
      </c>
      <c r="J169" s="36" t="s">
        <v>53</v>
      </c>
      <c r="K169" s="36" t="s">
        <v>222</v>
      </c>
      <c r="L169" s="69" t="s">
        <v>11</v>
      </c>
      <c r="M169" s="69" t="s">
        <v>11</v>
      </c>
      <c r="N169" s="69" t="s">
        <v>11</v>
      </c>
      <c r="O169" s="69" t="s">
        <v>11</v>
      </c>
      <c r="P169" s="69" t="s">
        <v>11</v>
      </c>
      <c r="Q169" s="59">
        <v>170</v>
      </c>
      <c r="R169" s="59">
        <v>170</v>
      </c>
      <c r="S169" s="71">
        <f>SUM(H170:P170)</f>
        <v>0</v>
      </c>
      <c r="T169" s="72">
        <f>SUM(H170:P170)*Q169</f>
        <v>0</v>
      </c>
      <c r="U169" s="72">
        <f>SUM(H170:P170)*R169</f>
        <v>0</v>
      </c>
      <c r="V169" s="49" t="s">
        <v>240</v>
      </c>
    </row>
    <row r="170" ht="13.5" customHeight="1">
      <c r="A170" s="51"/>
      <c r="B170" s="53"/>
      <c r="C170" s="53"/>
      <c r="D170" s="55"/>
      <c r="E170" s="55"/>
      <c r="F170" s="55"/>
      <c r="G170" s="65"/>
      <c r="H170" s="70" t="s">
        <v>41</v>
      </c>
      <c r="I170" s="37" t="s">
        <v>11</v>
      </c>
      <c r="J170" s="37" t="s">
        <v>11</v>
      </c>
      <c r="K170" s="37" t="s">
        <v>11</v>
      </c>
      <c r="L170" s="37" t="s">
        <v>11</v>
      </c>
      <c r="M170" s="37" t="s">
        <v>11</v>
      </c>
      <c r="N170" s="37" t="s">
        <v>11</v>
      </c>
      <c r="O170" s="37" t="s">
        <v>11</v>
      </c>
      <c r="P170" s="37" t="s">
        <v>11</v>
      </c>
      <c r="Q170" s="60"/>
      <c r="R170" s="60"/>
      <c r="S170" s="61"/>
      <c r="T170" s="56"/>
      <c r="U170" s="56"/>
      <c r="V170" s="50"/>
    </row>
    <row r="171" ht="15.75" customHeight="1">
      <c r="A171" s="51" t="s">
        <v>11</v>
      </c>
      <c r="B171" s="52">
        <v>77</v>
      </c>
      <c r="C171" s="52">
        <v>13422</v>
      </c>
      <c r="D171" s="68" t="s">
        <v>242</v>
      </c>
      <c r="E171" s="54" t="s">
        <v>212</v>
      </c>
      <c r="F171" s="54" t="s">
        <v>148</v>
      </c>
      <c r="G171" s="64" t="s">
        <v>70</v>
      </c>
      <c r="H171" s="36" t="s">
        <v>51</v>
      </c>
      <c r="I171" s="36" t="s">
        <v>52</v>
      </c>
      <c r="J171" s="36" t="s">
        <v>53</v>
      </c>
      <c r="K171" s="69" t="s">
        <v>11</v>
      </c>
      <c r="L171" s="69" t="s">
        <v>11</v>
      </c>
      <c r="M171" s="69" t="s">
        <v>11</v>
      </c>
      <c r="N171" s="69" t="s">
        <v>11</v>
      </c>
      <c r="O171" s="69" t="s">
        <v>11</v>
      </c>
      <c r="P171" s="69" t="s">
        <v>11</v>
      </c>
      <c r="Q171" s="59">
        <v>70</v>
      </c>
      <c r="R171" s="59">
        <v>70</v>
      </c>
      <c r="S171" s="71">
        <f>SUM(H172:P172)</f>
        <v>0</v>
      </c>
      <c r="T171" s="72">
        <f>SUM(H172:P172)*Q171</f>
        <v>0</v>
      </c>
      <c r="U171" s="72">
        <f>SUM(H172:P172)*R171</f>
        <v>0</v>
      </c>
      <c r="V171" s="49" t="s">
        <v>243</v>
      </c>
    </row>
    <row r="172" ht="13.5" customHeight="1">
      <c r="A172" s="51"/>
      <c r="B172" s="53"/>
      <c r="C172" s="53"/>
      <c r="D172" s="55"/>
      <c r="E172" s="55"/>
      <c r="F172" s="55"/>
      <c r="G172" s="65"/>
      <c r="H172" s="70" t="s">
        <v>41</v>
      </c>
      <c r="I172" s="70" t="s">
        <v>41</v>
      </c>
      <c r="J172" s="70" t="s">
        <v>41</v>
      </c>
      <c r="K172" s="37" t="s">
        <v>11</v>
      </c>
      <c r="L172" s="37" t="s">
        <v>11</v>
      </c>
      <c r="M172" s="37" t="s">
        <v>11</v>
      </c>
      <c r="N172" s="37" t="s">
        <v>11</v>
      </c>
      <c r="O172" s="37" t="s">
        <v>11</v>
      </c>
      <c r="P172" s="37" t="s">
        <v>11</v>
      </c>
      <c r="Q172" s="60"/>
      <c r="R172" s="60"/>
      <c r="S172" s="61"/>
      <c r="T172" s="56"/>
      <c r="U172" s="56"/>
      <c r="V172" s="50"/>
    </row>
    <row r="173" ht="15.75" customHeight="1">
      <c r="A173" s="51" t="s">
        <v>11</v>
      </c>
      <c r="B173" s="52">
        <v>78</v>
      </c>
      <c r="C173" s="52">
        <v>11916</v>
      </c>
      <c r="D173" s="68" t="s">
        <v>244</v>
      </c>
      <c r="E173" s="54" t="s">
        <v>212</v>
      </c>
      <c r="F173" s="54" t="s">
        <v>155</v>
      </c>
      <c r="G173" s="64" t="s">
        <v>70</v>
      </c>
      <c r="H173" s="36" t="s">
        <v>51</v>
      </c>
      <c r="I173" s="36" t="s">
        <v>52</v>
      </c>
      <c r="J173" s="36" t="s">
        <v>53</v>
      </c>
      <c r="K173" s="69" t="s">
        <v>11</v>
      </c>
      <c r="L173" s="69" t="s">
        <v>11</v>
      </c>
      <c r="M173" s="69" t="s">
        <v>11</v>
      </c>
      <c r="N173" s="69" t="s">
        <v>11</v>
      </c>
      <c r="O173" s="69" t="s">
        <v>11</v>
      </c>
      <c r="P173" s="69" t="s">
        <v>11</v>
      </c>
      <c r="Q173" s="59">
        <v>70</v>
      </c>
      <c r="R173" s="59">
        <v>70</v>
      </c>
      <c r="S173" s="71">
        <f>SUM(I174:P174)</f>
        <v>0</v>
      </c>
      <c r="T173" s="72">
        <f>SUM(I174:P174)*Q173</f>
        <v>0</v>
      </c>
      <c r="U173" s="72">
        <f>SUM(I174:P174)*R173</f>
        <v>0</v>
      </c>
      <c r="V173" s="49" t="s">
        <v>243</v>
      </c>
    </row>
    <row r="174" ht="13.5" customHeight="1">
      <c r="A174" s="51"/>
      <c r="B174" s="53"/>
      <c r="C174" s="53"/>
      <c r="D174" s="55"/>
      <c r="E174" s="55"/>
      <c r="F174" s="55"/>
      <c r="G174" s="65"/>
      <c r="H174" s="37" t="s">
        <v>11</v>
      </c>
      <c r="I174" s="70" t="s">
        <v>41</v>
      </c>
      <c r="J174" s="70" t="s">
        <v>41</v>
      </c>
      <c r="K174" s="37" t="s">
        <v>11</v>
      </c>
      <c r="L174" s="37" t="s">
        <v>11</v>
      </c>
      <c r="M174" s="37" t="s">
        <v>11</v>
      </c>
      <c r="N174" s="37" t="s">
        <v>11</v>
      </c>
      <c r="O174" s="37" t="s">
        <v>11</v>
      </c>
      <c r="P174" s="37" t="s">
        <v>11</v>
      </c>
      <c r="Q174" s="60"/>
      <c r="R174" s="60"/>
      <c r="S174" s="61"/>
      <c r="T174" s="56"/>
      <c r="U174" s="56"/>
      <c r="V174" s="50"/>
    </row>
    <row r="175" ht="15.75" customHeight="1">
      <c r="A175" s="51" t="s">
        <v>11</v>
      </c>
      <c r="B175" s="52">
        <v>79</v>
      </c>
      <c r="C175" s="52">
        <v>13423</v>
      </c>
      <c r="D175" s="68" t="s">
        <v>245</v>
      </c>
      <c r="E175" s="54" t="s">
        <v>212</v>
      </c>
      <c r="F175" s="54" t="s">
        <v>44</v>
      </c>
      <c r="G175" s="64" t="s">
        <v>70</v>
      </c>
      <c r="H175" s="36" t="s">
        <v>51</v>
      </c>
      <c r="I175" s="36" t="s">
        <v>52</v>
      </c>
      <c r="J175" s="36" t="s">
        <v>53</v>
      </c>
      <c r="K175" s="69" t="s">
        <v>11</v>
      </c>
      <c r="L175" s="69" t="s">
        <v>11</v>
      </c>
      <c r="M175" s="69" t="s">
        <v>11</v>
      </c>
      <c r="N175" s="69" t="s">
        <v>11</v>
      </c>
      <c r="O175" s="69" t="s">
        <v>11</v>
      </c>
      <c r="P175" s="69" t="s">
        <v>11</v>
      </c>
      <c r="Q175" s="59">
        <v>70</v>
      </c>
      <c r="R175" s="59">
        <v>70</v>
      </c>
      <c r="S175" s="71">
        <f>SUM(H176:P176)</f>
        <v>0</v>
      </c>
      <c r="T175" s="72">
        <f>SUM(H176:P176)*Q175</f>
        <v>0</v>
      </c>
      <c r="U175" s="72">
        <f>SUM(H176:P176)*R175</f>
        <v>0</v>
      </c>
      <c r="V175" s="49" t="s">
        <v>243</v>
      </c>
    </row>
    <row r="176" ht="13.5" customHeight="1">
      <c r="A176" s="51"/>
      <c r="B176" s="53"/>
      <c r="C176" s="53"/>
      <c r="D176" s="55"/>
      <c r="E176" s="55"/>
      <c r="F176" s="55"/>
      <c r="G176" s="65"/>
      <c r="H176" s="70" t="s">
        <v>41</v>
      </c>
      <c r="I176" s="70" t="s">
        <v>41</v>
      </c>
      <c r="J176" s="37" t="s">
        <v>11</v>
      </c>
      <c r="K176" s="37" t="s">
        <v>11</v>
      </c>
      <c r="L176" s="37" t="s">
        <v>11</v>
      </c>
      <c r="M176" s="37" t="s">
        <v>11</v>
      </c>
      <c r="N176" s="37" t="s">
        <v>11</v>
      </c>
      <c r="O176" s="37" t="s">
        <v>11</v>
      </c>
      <c r="P176" s="37" t="s">
        <v>11</v>
      </c>
      <c r="Q176" s="60"/>
      <c r="R176" s="60"/>
      <c r="S176" s="61"/>
      <c r="T176" s="56"/>
      <c r="U176" s="56"/>
      <c r="V176" s="50"/>
    </row>
    <row r="177" ht="15.75" customHeight="1">
      <c r="A177" s="51" t="s">
        <v>11</v>
      </c>
      <c r="B177" s="52">
        <v>80</v>
      </c>
      <c r="C177" s="52">
        <v>11917</v>
      </c>
      <c r="D177" s="68" t="s">
        <v>246</v>
      </c>
      <c r="E177" s="54" t="s">
        <v>212</v>
      </c>
      <c r="F177" s="54" t="s">
        <v>215</v>
      </c>
      <c r="G177" s="64" t="s">
        <v>70</v>
      </c>
      <c r="H177" s="36" t="s">
        <v>51</v>
      </c>
      <c r="I177" s="36" t="s">
        <v>52</v>
      </c>
      <c r="J177" s="36" t="s">
        <v>53</v>
      </c>
      <c r="K177" s="69" t="s">
        <v>11</v>
      </c>
      <c r="L177" s="69" t="s">
        <v>11</v>
      </c>
      <c r="M177" s="69" t="s">
        <v>11</v>
      </c>
      <c r="N177" s="69" t="s">
        <v>11</v>
      </c>
      <c r="O177" s="69" t="s">
        <v>11</v>
      </c>
      <c r="P177" s="69" t="s">
        <v>11</v>
      </c>
      <c r="Q177" s="59">
        <v>70</v>
      </c>
      <c r="R177" s="59">
        <v>70</v>
      </c>
      <c r="S177" s="71">
        <f>SUM(I178:P178)</f>
        <v>0</v>
      </c>
      <c r="T177" s="72">
        <f>SUM(I178:P178)*Q177</f>
        <v>0</v>
      </c>
      <c r="U177" s="72">
        <f>SUM(I178:P178)*R177</f>
        <v>0</v>
      </c>
      <c r="V177" s="49" t="s">
        <v>243</v>
      </c>
    </row>
    <row r="178" ht="13.5" customHeight="1">
      <c r="A178" s="51"/>
      <c r="B178" s="53"/>
      <c r="C178" s="53"/>
      <c r="D178" s="55"/>
      <c r="E178" s="55"/>
      <c r="F178" s="55"/>
      <c r="G178" s="65"/>
      <c r="H178" s="37" t="s">
        <v>11</v>
      </c>
      <c r="I178" s="70" t="s">
        <v>41</v>
      </c>
      <c r="J178" s="70" t="s">
        <v>41</v>
      </c>
      <c r="K178" s="37" t="s">
        <v>11</v>
      </c>
      <c r="L178" s="37" t="s">
        <v>11</v>
      </c>
      <c r="M178" s="37" t="s">
        <v>11</v>
      </c>
      <c r="N178" s="37" t="s">
        <v>11</v>
      </c>
      <c r="O178" s="37" t="s">
        <v>11</v>
      </c>
      <c r="P178" s="37" t="s">
        <v>11</v>
      </c>
      <c r="Q178" s="60"/>
      <c r="R178" s="60"/>
      <c r="S178" s="61"/>
      <c r="T178" s="56"/>
      <c r="U178" s="56"/>
      <c r="V178" s="50"/>
    </row>
    <row r="179" ht="15.75" customHeight="1">
      <c r="A179" s="51" t="s">
        <v>11</v>
      </c>
      <c r="B179" s="52">
        <v>81</v>
      </c>
      <c r="C179" s="52">
        <v>11922</v>
      </c>
      <c r="D179" s="68" t="s">
        <v>247</v>
      </c>
      <c r="E179" s="54" t="s">
        <v>212</v>
      </c>
      <c r="F179" s="54" t="s">
        <v>203</v>
      </c>
      <c r="G179" s="64" t="s">
        <v>70</v>
      </c>
      <c r="H179" s="36" t="s">
        <v>51</v>
      </c>
      <c r="I179" s="36" t="s">
        <v>52</v>
      </c>
      <c r="J179" s="36" t="s">
        <v>53</v>
      </c>
      <c r="K179" s="69" t="s">
        <v>11</v>
      </c>
      <c r="L179" s="69" t="s">
        <v>11</v>
      </c>
      <c r="M179" s="69" t="s">
        <v>11</v>
      </c>
      <c r="N179" s="69" t="s">
        <v>11</v>
      </c>
      <c r="O179" s="69" t="s">
        <v>11</v>
      </c>
      <c r="P179" s="69" t="s">
        <v>11</v>
      </c>
      <c r="Q179" s="59">
        <v>80</v>
      </c>
      <c r="R179" s="59">
        <v>80</v>
      </c>
      <c r="S179" s="71">
        <f>SUM(I180:P180)</f>
        <v>0</v>
      </c>
      <c r="T179" s="72">
        <f>SUM(I180:P180)*Q179</f>
        <v>0</v>
      </c>
      <c r="U179" s="72">
        <f>SUM(I180:P180)*R179</f>
        <v>0</v>
      </c>
      <c r="V179" s="49" t="s">
        <v>248</v>
      </c>
    </row>
    <row r="180" ht="13.5" customHeight="1">
      <c r="A180" s="51"/>
      <c r="B180" s="53"/>
      <c r="C180" s="53"/>
      <c r="D180" s="55"/>
      <c r="E180" s="55"/>
      <c r="F180" s="55"/>
      <c r="G180" s="65"/>
      <c r="H180" s="37" t="s">
        <v>11</v>
      </c>
      <c r="I180" s="70" t="s">
        <v>41</v>
      </c>
      <c r="J180" s="70" t="s">
        <v>41</v>
      </c>
      <c r="K180" s="37" t="s">
        <v>11</v>
      </c>
      <c r="L180" s="37" t="s">
        <v>11</v>
      </c>
      <c r="M180" s="37" t="s">
        <v>11</v>
      </c>
      <c r="N180" s="37" t="s">
        <v>11</v>
      </c>
      <c r="O180" s="37" t="s">
        <v>11</v>
      </c>
      <c r="P180" s="37" t="s">
        <v>11</v>
      </c>
      <c r="Q180" s="60"/>
      <c r="R180" s="60"/>
      <c r="S180" s="61"/>
      <c r="T180" s="56"/>
      <c r="U180" s="56"/>
      <c r="V180" s="50"/>
    </row>
    <row r="181" ht="15.75" customHeight="1">
      <c r="A181" s="51" t="s">
        <v>11</v>
      </c>
      <c r="B181" s="52">
        <v>82</v>
      </c>
      <c r="C181" s="52">
        <v>15957</v>
      </c>
      <c r="D181" s="68" t="s">
        <v>249</v>
      </c>
      <c r="E181" s="54" t="s">
        <v>235</v>
      </c>
      <c r="F181" s="54" t="s">
        <v>250</v>
      </c>
      <c r="G181" s="64" t="s">
        <v>239</v>
      </c>
      <c r="H181" s="36" t="s">
        <v>38</v>
      </c>
      <c r="I181" s="36" t="s">
        <v>39</v>
      </c>
      <c r="J181" s="69" t="s">
        <v>11</v>
      </c>
      <c r="K181" s="69" t="s">
        <v>11</v>
      </c>
      <c r="L181" s="69" t="s">
        <v>11</v>
      </c>
      <c r="M181" s="69" t="s">
        <v>11</v>
      </c>
      <c r="N181" s="69" t="s">
        <v>11</v>
      </c>
      <c r="O181" s="69" t="s">
        <v>11</v>
      </c>
      <c r="P181" s="69" t="s">
        <v>11</v>
      </c>
      <c r="Q181" s="59">
        <v>80</v>
      </c>
      <c r="R181" s="59">
        <v>80</v>
      </c>
      <c r="S181" s="71">
        <f>SUM(H182:P182)</f>
        <v>0</v>
      </c>
      <c r="T181" s="72">
        <f>SUM(H182:P182)*Q181</f>
        <v>0</v>
      </c>
      <c r="U181" s="72">
        <f>SUM(H182:P182)*R181</f>
        <v>0</v>
      </c>
      <c r="V181" s="49" t="s">
        <v>251</v>
      </c>
    </row>
    <row r="182" ht="13.5" customHeight="1">
      <c r="A182" s="51"/>
      <c r="B182" s="53"/>
      <c r="C182" s="53"/>
      <c r="D182" s="55"/>
      <c r="E182" s="55"/>
      <c r="F182" s="55"/>
      <c r="G182" s="65"/>
      <c r="H182" s="70" t="s">
        <v>41</v>
      </c>
      <c r="I182" s="37" t="s">
        <v>11</v>
      </c>
      <c r="J182" s="37" t="s">
        <v>11</v>
      </c>
      <c r="K182" s="37" t="s">
        <v>11</v>
      </c>
      <c r="L182" s="37" t="s">
        <v>11</v>
      </c>
      <c r="M182" s="37" t="s">
        <v>11</v>
      </c>
      <c r="N182" s="37" t="s">
        <v>11</v>
      </c>
      <c r="O182" s="37" t="s">
        <v>11</v>
      </c>
      <c r="P182" s="37" t="s">
        <v>11</v>
      </c>
      <c r="Q182" s="60"/>
      <c r="R182" s="60"/>
      <c r="S182" s="61"/>
      <c r="T182" s="56"/>
      <c r="U182" s="56"/>
      <c r="V182" s="50"/>
    </row>
    <row r="183" ht="15.75" customHeight="1">
      <c r="A183" s="51" t="s">
        <v>11</v>
      </c>
      <c r="B183" s="52">
        <v>83</v>
      </c>
      <c r="C183" s="52">
        <v>15300</v>
      </c>
      <c r="D183" s="68" t="s">
        <v>252</v>
      </c>
      <c r="E183" s="54" t="s">
        <v>253</v>
      </c>
      <c r="F183" s="54" t="s">
        <v>148</v>
      </c>
      <c r="G183" s="64" t="s">
        <v>254</v>
      </c>
      <c r="H183" s="69" t="s">
        <v>11</v>
      </c>
      <c r="I183" s="69" t="s">
        <v>11</v>
      </c>
      <c r="J183" s="69" t="s">
        <v>11</v>
      </c>
      <c r="K183" s="36" t="s">
        <v>53</v>
      </c>
      <c r="L183" s="36" t="s">
        <v>73</v>
      </c>
      <c r="M183" s="36" t="s">
        <v>255</v>
      </c>
      <c r="N183" s="36" t="s">
        <v>256</v>
      </c>
      <c r="O183" s="69" t="s">
        <v>11</v>
      </c>
      <c r="P183" s="69" t="s">
        <v>11</v>
      </c>
      <c r="Q183" s="59">
        <v>90</v>
      </c>
      <c r="R183" s="59">
        <v>90</v>
      </c>
      <c r="S183" s="71">
        <f>SUM(N184:P184)</f>
        <v>0</v>
      </c>
      <c r="T183" s="72">
        <f>SUM(N184:P184)*Q183</f>
        <v>0</v>
      </c>
      <c r="U183" s="72">
        <f>SUM(N184:P184)*R183</f>
        <v>0</v>
      </c>
      <c r="V183" s="49" t="s">
        <v>257</v>
      </c>
    </row>
    <row r="184" ht="13.5" customHeight="1">
      <c r="A184" s="51"/>
      <c r="B184" s="53"/>
      <c r="C184" s="53"/>
      <c r="D184" s="55"/>
      <c r="E184" s="55"/>
      <c r="F184" s="55"/>
      <c r="G184" s="65"/>
      <c r="H184" s="37" t="s">
        <v>11</v>
      </c>
      <c r="I184" s="37" t="s">
        <v>11</v>
      </c>
      <c r="J184" s="37" t="s">
        <v>11</v>
      </c>
      <c r="K184" s="37" t="s">
        <v>11</v>
      </c>
      <c r="L184" s="37" t="s">
        <v>11</v>
      </c>
      <c r="M184" s="37" t="s">
        <v>11</v>
      </c>
      <c r="N184" s="70" t="s">
        <v>41</v>
      </c>
      <c r="O184" s="37" t="s">
        <v>11</v>
      </c>
      <c r="P184" s="37" t="s">
        <v>11</v>
      </c>
      <c r="Q184" s="60"/>
      <c r="R184" s="60"/>
      <c r="S184" s="61"/>
      <c r="T184" s="56"/>
      <c r="U184" s="56"/>
      <c r="V184" s="50"/>
    </row>
    <row r="185" ht="15.75" customHeight="1">
      <c r="A185" s="51" t="s">
        <v>11</v>
      </c>
      <c r="B185" s="52">
        <v>84</v>
      </c>
      <c r="C185" s="52">
        <v>22158</v>
      </c>
      <c r="D185" s="68" t="s">
        <v>258</v>
      </c>
      <c r="E185" s="54" t="s">
        <v>259</v>
      </c>
      <c r="F185" s="54" t="s">
        <v>209</v>
      </c>
      <c r="G185" s="64" t="s">
        <v>70</v>
      </c>
      <c r="H185" s="36" t="s">
        <v>38</v>
      </c>
      <c r="I185" s="36" t="s">
        <v>39</v>
      </c>
      <c r="J185" s="69" t="s">
        <v>11</v>
      </c>
      <c r="K185" s="69" t="s">
        <v>11</v>
      </c>
      <c r="L185" s="69" t="s">
        <v>11</v>
      </c>
      <c r="M185" s="69" t="s">
        <v>11</v>
      </c>
      <c r="N185" s="69" t="s">
        <v>11</v>
      </c>
      <c r="O185" s="69" t="s">
        <v>11</v>
      </c>
      <c r="P185" s="69" t="s">
        <v>11</v>
      </c>
      <c r="Q185" s="59">
        <v>75</v>
      </c>
      <c r="R185" s="59">
        <v>75</v>
      </c>
      <c r="S185" s="71">
        <f>SUM(H186:P186)</f>
        <v>0</v>
      </c>
      <c r="T185" s="72">
        <f>SUM(H186:P186)*Q185</f>
        <v>0</v>
      </c>
      <c r="U185" s="72">
        <f>SUM(H186:P186)*R185</f>
        <v>0</v>
      </c>
      <c r="V185" s="49" t="s">
        <v>260</v>
      </c>
    </row>
    <row r="186" ht="13.5" customHeight="1">
      <c r="A186" s="51"/>
      <c r="B186" s="53"/>
      <c r="C186" s="53"/>
      <c r="D186" s="55"/>
      <c r="E186" s="55"/>
      <c r="F186" s="55"/>
      <c r="G186" s="65"/>
      <c r="H186" s="70" t="s">
        <v>41</v>
      </c>
      <c r="I186" s="70" t="s">
        <v>41</v>
      </c>
      <c r="J186" s="37" t="s">
        <v>11</v>
      </c>
      <c r="K186" s="37" t="s">
        <v>11</v>
      </c>
      <c r="L186" s="37" t="s">
        <v>11</v>
      </c>
      <c r="M186" s="37" t="s">
        <v>11</v>
      </c>
      <c r="N186" s="37" t="s">
        <v>11</v>
      </c>
      <c r="O186" s="37" t="s">
        <v>11</v>
      </c>
      <c r="P186" s="37" t="s">
        <v>11</v>
      </c>
      <c r="Q186" s="60"/>
      <c r="R186" s="60"/>
      <c r="S186" s="61"/>
      <c r="T186" s="56"/>
      <c r="U186" s="56"/>
      <c r="V186" s="50"/>
    </row>
    <row r="187" ht="15.75" customHeight="1">
      <c r="A187" s="51" t="s">
        <v>11</v>
      </c>
      <c r="B187" s="52">
        <v>85</v>
      </c>
      <c r="C187" s="52">
        <v>25280</v>
      </c>
      <c r="D187" s="68" t="s">
        <v>261</v>
      </c>
      <c r="E187" s="54" t="s">
        <v>262</v>
      </c>
      <c r="F187" s="54" t="s">
        <v>203</v>
      </c>
      <c r="G187" s="64" t="s">
        <v>70</v>
      </c>
      <c r="H187" s="36" t="s">
        <v>51</v>
      </c>
      <c r="I187" s="36" t="s">
        <v>52</v>
      </c>
      <c r="J187" s="36" t="s">
        <v>53</v>
      </c>
      <c r="K187" s="69" t="s">
        <v>11</v>
      </c>
      <c r="L187" s="69" t="s">
        <v>11</v>
      </c>
      <c r="M187" s="69" t="s">
        <v>11</v>
      </c>
      <c r="N187" s="69" t="s">
        <v>11</v>
      </c>
      <c r="O187" s="69" t="s">
        <v>11</v>
      </c>
      <c r="P187" s="69" t="s">
        <v>11</v>
      </c>
      <c r="Q187" s="59">
        <v>80</v>
      </c>
      <c r="R187" s="59">
        <v>80</v>
      </c>
      <c r="S187" s="71">
        <f>SUM(H188:P188)</f>
        <v>0</v>
      </c>
      <c r="T187" s="72">
        <f>SUM(H188:P188)*Q187</f>
        <v>0</v>
      </c>
      <c r="U187" s="72">
        <f>SUM(H188:P188)*R187</f>
        <v>0</v>
      </c>
      <c r="V187" s="49" t="s">
        <v>263</v>
      </c>
    </row>
    <row r="188" ht="13.5" customHeight="1">
      <c r="A188" s="51"/>
      <c r="B188" s="53"/>
      <c r="C188" s="53"/>
      <c r="D188" s="55"/>
      <c r="E188" s="55"/>
      <c r="F188" s="55"/>
      <c r="G188" s="65"/>
      <c r="H188" s="70" t="s">
        <v>41</v>
      </c>
      <c r="I188" s="70" t="s">
        <v>41</v>
      </c>
      <c r="J188" s="70" t="s">
        <v>41</v>
      </c>
      <c r="K188" s="37" t="s">
        <v>11</v>
      </c>
      <c r="L188" s="37" t="s">
        <v>11</v>
      </c>
      <c r="M188" s="37" t="s">
        <v>11</v>
      </c>
      <c r="N188" s="37" t="s">
        <v>11</v>
      </c>
      <c r="O188" s="37" t="s">
        <v>11</v>
      </c>
      <c r="P188" s="37" t="s">
        <v>11</v>
      </c>
      <c r="Q188" s="60"/>
      <c r="R188" s="60"/>
      <c r="S188" s="61"/>
      <c r="T188" s="56"/>
      <c r="U188" s="56"/>
      <c r="V188" s="50"/>
    </row>
    <row r="189" ht="15.75" customHeight="1">
      <c r="A189" s="51" t="s">
        <v>11</v>
      </c>
      <c r="B189" s="52">
        <v>86</v>
      </c>
      <c r="C189" s="52">
        <v>28977</v>
      </c>
      <c r="D189" s="68" t="s">
        <v>264</v>
      </c>
      <c r="E189" s="54" t="s">
        <v>265</v>
      </c>
      <c r="F189" s="54" t="s">
        <v>134</v>
      </c>
      <c r="G189" s="64" t="s">
        <v>70</v>
      </c>
      <c r="H189" s="36" t="s">
        <v>51</v>
      </c>
      <c r="I189" s="36" t="s">
        <v>52</v>
      </c>
      <c r="J189" s="36" t="s">
        <v>53</v>
      </c>
      <c r="K189" s="69" t="s">
        <v>11</v>
      </c>
      <c r="L189" s="69" t="s">
        <v>11</v>
      </c>
      <c r="M189" s="69" t="s">
        <v>11</v>
      </c>
      <c r="N189" s="69" t="s">
        <v>11</v>
      </c>
      <c r="O189" s="69" t="s">
        <v>11</v>
      </c>
      <c r="P189" s="69" t="s">
        <v>11</v>
      </c>
      <c r="Q189" s="59">
        <v>0</v>
      </c>
      <c r="R189" s="59">
        <v>0</v>
      </c>
      <c r="S189" s="71">
        <f>SUM(H190:P190)</f>
        <v>0</v>
      </c>
      <c r="T189" s="72">
        <f>SUM(H190:P190)*Q189</f>
        <v>0</v>
      </c>
      <c r="U189" s="72">
        <f>SUM(H190:P190)*R189</f>
        <v>0</v>
      </c>
      <c r="V189" s="49" t="s">
        <v>266</v>
      </c>
    </row>
    <row r="190" ht="13.5" customHeight="1">
      <c r="A190" s="51"/>
      <c r="B190" s="53"/>
      <c r="C190" s="53"/>
      <c r="D190" s="55"/>
      <c r="E190" s="55"/>
      <c r="F190" s="55"/>
      <c r="G190" s="65"/>
      <c r="H190" s="70" t="s">
        <v>41</v>
      </c>
      <c r="I190" s="70" t="s">
        <v>41</v>
      </c>
      <c r="J190" s="70" t="s">
        <v>41</v>
      </c>
      <c r="K190" s="37" t="s">
        <v>11</v>
      </c>
      <c r="L190" s="37" t="s">
        <v>11</v>
      </c>
      <c r="M190" s="37" t="s">
        <v>11</v>
      </c>
      <c r="N190" s="37" t="s">
        <v>11</v>
      </c>
      <c r="O190" s="37" t="s">
        <v>11</v>
      </c>
      <c r="P190" s="37" t="s">
        <v>11</v>
      </c>
      <c r="Q190" s="60"/>
      <c r="R190" s="60"/>
      <c r="S190" s="61"/>
      <c r="T190" s="56"/>
      <c r="U190" s="56"/>
      <c r="V190" s="50"/>
    </row>
    <row r="191" ht="15.75" customHeight="1">
      <c r="A191" s="51" t="s">
        <v>11</v>
      </c>
      <c r="B191" s="52">
        <v>87</v>
      </c>
      <c r="C191" s="52">
        <v>11902</v>
      </c>
      <c r="D191" s="68" t="s">
        <v>267</v>
      </c>
      <c r="E191" s="54" t="s">
        <v>212</v>
      </c>
      <c r="F191" s="54" t="s">
        <v>155</v>
      </c>
      <c r="G191" s="64" t="s">
        <v>70</v>
      </c>
      <c r="H191" s="36" t="s">
        <v>51</v>
      </c>
      <c r="I191" s="36" t="s">
        <v>52</v>
      </c>
      <c r="J191" s="36" t="s">
        <v>53</v>
      </c>
      <c r="K191" s="36" t="s">
        <v>222</v>
      </c>
      <c r="L191" s="69" t="s">
        <v>11</v>
      </c>
      <c r="M191" s="69" t="s">
        <v>11</v>
      </c>
      <c r="N191" s="69" t="s">
        <v>11</v>
      </c>
      <c r="O191" s="69" t="s">
        <v>11</v>
      </c>
      <c r="P191" s="69" t="s">
        <v>11</v>
      </c>
      <c r="Q191" s="59">
        <v>65</v>
      </c>
      <c r="R191" s="59">
        <v>65</v>
      </c>
      <c r="S191" s="71">
        <f>SUM(H192:P192)</f>
        <v>0</v>
      </c>
      <c r="T191" s="72">
        <f>SUM(H192:P192)*Q191</f>
        <v>0</v>
      </c>
      <c r="U191" s="72">
        <f>SUM(H192:P192)*R191</f>
        <v>0</v>
      </c>
      <c r="V191" s="49" t="s">
        <v>268</v>
      </c>
    </row>
    <row r="192" ht="13.5" customHeight="1">
      <c r="A192" s="51"/>
      <c r="B192" s="53"/>
      <c r="C192" s="53"/>
      <c r="D192" s="55"/>
      <c r="E192" s="55"/>
      <c r="F192" s="55"/>
      <c r="G192" s="65"/>
      <c r="H192" s="70" t="s">
        <v>41</v>
      </c>
      <c r="I192" s="37" t="s">
        <v>11</v>
      </c>
      <c r="J192" s="37" t="s">
        <v>11</v>
      </c>
      <c r="K192" s="37" t="s">
        <v>11</v>
      </c>
      <c r="L192" s="37" t="s">
        <v>11</v>
      </c>
      <c r="M192" s="37" t="s">
        <v>11</v>
      </c>
      <c r="N192" s="37" t="s">
        <v>11</v>
      </c>
      <c r="O192" s="37" t="s">
        <v>11</v>
      </c>
      <c r="P192" s="37" t="s">
        <v>11</v>
      </c>
      <c r="Q192" s="60"/>
      <c r="R192" s="60"/>
      <c r="S192" s="61"/>
      <c r="T192" s="56"/>
      <c r="U192" s="56"/>
      <c r="V192" s="50"/>
    </row>
    <row r="193" ht="15.75" customHeight="1">
      <c r="A193" s="51" t="s">
        <v>11</v>
      </c>
      <c r="B193" s="52">
        <v>88</v>
      </c>
      <c r="C193" s="52">
        <v>11908</v>
      </c>
      <c r="D193" s="68" t="s">
        <v>269</v>
      </c>
      <c r="E193" s="54" t="s">
        <v>212</v>
      </c>
      <c r="F193" s="54" t="s">
        <v>203</v>
      </c>
      <c r="G193" s="64" t="s">
        <v>70</v>
      </c>
      <c r="H193" s="36" t="s">
        <v>51</v>
      </c>
      <c r="I193" s="36" t="s">
        <v>52</v>
      </c>
      <c r="J193" s="36" t="s">
        <v>53</v>
      </c>
      <c r="K193" s="36" t="s">
        <v>222</v>
      </c>
      <c r="L193" s="69" t="s">
        <v>11</v>
      </c>
      <c r="M193" s="69" t="s">
        <v>11</v>
      </c>
      <c r="N193" s="69" t="s">
        <v>11</v>
      </c>
      <c r="O193" s="69" t="s">
        <v>11</v>
      </c>
      <c r="P193" s="69" t="s">
        <v>11</v>
      </c>
      <c r="Q193" s="59">
        <v>75</v>
      </c>
      <c r="R193" s="59">
        <v>75</v>
      </c>
      <c r="S193" s="71">
        <f>SUM(H194:P194)</f>
        <v>0</v>
      </c>
      <c r="T193" s="72">
        <f>SUM(H194:P194)*Q193</f>
        <v>0</v>
      </c>
      <c r="U193" s="72">
        <f>SUM(H194:P194)*R193</f>
        <v>0</v>
      </c>
      <c r="V193" s="49" t="s">
        <v>270</v>
      </c>
    </row>
    <row r="194" ht="13.5" customHeight="1">
      <c r="A194" s="51"/>
      <c r="B194" s="53"/>
      <c r="C194" s="53"/>
      <c r="D194" s="55"/>
      <c r="E194" s="55"/>
      <c r="F194" s="55"/>
      <c r="G194" s="65"/>
      <c r="H194" s="70" t="s">
        <v>41</v>
      </c>
      <c r="I194" s="37" t="s">
        <v>11</v>
      </c>
      <c r="J194" s="37" t="s">
        <v>11</v>
      </c>
      <c r="K194" s="37" t="s">
        <v>11</v>
      </c>
      <c r="L194" s="37" t="s">
        <v>11</v>
      </c>
      <c r="M194" s="37" t="s">
        <v>11</v>
      </c>
      <c r="N194" s="37" t="s">
        <v>11</v>
      </c>
      <c r="O194" s="37" t="s">
        <v>11</v>
      </c>
      <c r="P194" s="37" t="s">
        <v>11</v>
      </c>
      <c r="Q194" s="60"/>
      <c r="R194" s="60"/>
      <c r="S194" s="61"/>
      <c r="T194" s="56"/>
      <c r="U194" s="56"/>
      <c r="V194" s="50"/>
    </row>
    <row r="195" ht="15.75" customHeight="1">
      <c r="A195" s="51" t="s">
        <v>11</v>
      </c>
      <c r="B195" s="52">
        <v>89</v>
      </c>
      <c r="C195" s="52">
        <v>25288</v>
      </c>
      <c r="D195" s="68" t="s">
        <v>271</v>
      </c>
      <c r="E195" s="54" t="s">
        <v>272</v>
      </c>
      <c r="F195" s="54" t="s">
        <v>203</v>
      </c>
      <c r="G195" s="64" t="s">
        <v>70</v>
      </c>
      <c r="H195" s="36" t="s">
        <v>51</v>
      </c>
      <c r="I195" s="36" t="s">
        <v>52</v>
      </c>
      <c r="J195" s="36" t="s">
        <v>53</v>
      </c>
      <c r="K195" s="69" t="s">
        <v>11</v>
      </c>
      <c r="L195" s="69" t="s">
        <v>11</v>
      </c>
      <c r="M195" s="69" t="s">
        <v>11</v>
      </c>
      <c r="N195" s="69" t="s">
        <v>11</v>
      </c>
      <c r="O195" s="69" t="s">
        <v>11</v>
      </c>
      <c r="P195" s="69" t="s">
        <v>11</v>
      </c>
      <c r="Q195" s="59">
        <v>65</v>
      </c>
      <c r="R195" s="59">
        <v>65</v>
      </c>
      <c r="S195" s="71">
        <f>SUM(H196:P196)</f>
        <v>0</v>
      </c>
      <c r="T195" s="72">
        <f>SUM(H196:P196)*Q195</f>
        <v>0</v>
      </c>
      <c r="U195" s="72">
        <f>SUM(H196:P196)*R195</f>
        <v>0</v>
      </c>
      <c r="V195" s="49" t="s">
        <v>273</v>
      </c>
    </row>
    <row r="196" ht="13.5" customHeight="1">
      <c r="A196" s="51"/>
      <c r="B196" s="53"/>
      <c r="C196" s="53"/>
      <c r="D196" s="55"/>
      <c r="E196" s="55"/>
      <c r="F196" s="55"/>
      <c r="G196" s="65"/>
      <c r="H196" s="70" t="s">
        <v>41</v>
      </c>
      <c r="I196" s="70" t="s">
        <v>41</v>
      </c>
      <c r="J196" s="70" t="s">
        <v>41</v>
      </c>
      <c r="K196" s="37" t="s">
        <v>11</v>
      </c>
      <c r="L196" s="37" t="s">
        <v>11</v>
      </c>
      <c r="M196" s="37" t="s">
        <v>11</v>
      </c>
      <c r="N196" s="37" t="s">
        <v>11</v>
      </c>
      <c r="O196" s="37" t="s">
        <v>11</v>
      </c>
      <c r="P196" s="37" t="s">
        <v>11</v>
      </c>
      <c r="Q196" s="60"/>
      <c r="R196" s="60"/>
      <c r="S196" s="61"/>
      <c r="T196" s="56"/>
      <c r="U196" s="56"/>
      <c r="V196" s="50"/>
    </row>
    <row r="197" s="14" customFormat="1">
      <c r="A197" s="29" t="s">
        <v>11</v>
      </c>
      <c r="B197" s="35" t="s">
        <v>274</v>
      </c>
      <c r="C197" s="26"/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5"/>
      <c r="P197" s="27"/>
      <c r="Q197" s="27"/>
      <c r="R197" s="27"/>
      <c r="S197" s="27"/>
      <c r="T197" s="27"/>
      <c r="U197" s="27"/>
      <c r="V197" s="28"/>
    </row>
    <row r="198" ht="15.75" customHeight="1">
      <c r="A198" s="51" t="s">
        <v>11</v>
      </c>
      <c r="B198" s="52">
        <v>90</v>
      </c>
      <c r="C198" s="52">
        <v>25332</v>
      </c>
      <c r="D198" s="68" t="s">
        <v>275</v>
      </c>
      <c r="E198" s="54" t="s">
        <v>43</v>
      </c>
      <c r="F198" s="54" t="s">
        <v>148</v>
      </c>
      <c r="G198" s="64" t="s">
        <v>45</v>
      </c>
      <c r="H198" s="36" t="s">
        <v>38</v>
      </c>
      <c r="I198" s="36" t="s">
        <v>39</v>
      </c>
      <c r="J198" s="69" t="s">
        <v>11</v>
      </c>
      <c r="K198" s="69" t="s">
        <v>11</v>
      </c>
      <c r="L198" s="69" t="s">
        <v>11</v>
      </c>
      <c r="M198" s="69" t="s">
        <v>11</v>
      </c>
      <c r="N198" s="69" t="s">
        <v>11</v>
      </c>
      <c r="O198" s="69" t="s">
        <v>11</v>
      </c>
      <c r="P198" s="69" t="s">
        <v>11</v>
      </c>
      <c r="Q198" s="59">
        <v>320</v>
      </c>
      <c r="R198" s="59">
        <v>320</v>
      </c>
      <c r="S198" s="71">
        <f>SUM(I199:P199)</f>
        <v>0</v>
      </c>
      <c r="T198" s="72">
        <f>SUM(I199:P199)*Q198</f>
        <v>0</v>
      </c>
      <c r="U198" s="72">
        <f>SUM(I199:P199)*R198</f>
        <v>0</v>
      </c>
      <c r="V198" s="49" t="s">
        <v>276</v>
      </c>
    </row>
    <row r="199" ht="13.5" customHeight="1">
      <c r="A199" s="51"/>
      <c r="B199" s="53"/>
      <c r="C199" s="53"/>
      <c r="D199" s="55"/>
      <c r="E199" s="55"/>
      <c r="F199" s="55"/>
      <c r="G199" s="65"/>
      <c r="H199" s="37" t="s">
        <v>11</v>
      </c>
      <c r="I199" s="70" t="s">
        <v>41</v>
      </c>
      <c r="J199" s="37" t="s">
        <v>11</v>
      </c>
      <c r="K199" s="37" t="s">
        <v>11</v>
      </c>
      <c r="L199" s="37" t="s">
        <v>11</v>
      </c>
      <c r="M199" s="37" t="s">
        <v>11</v>
      </c>
      <c r="N199" s="37" t="s">
        <v>11</v>
      </c>
      <c r="O199" s="37" t="s">
        <v>11</v>
      </c>
      <c r="P199" s="37" t="s">
        <v>11</v>
      </c>
      <c r="Q199" s="60"/>
      <c r="R199" s="60"/>
      <c r="S199" s="61"/>
      <c r="T199" s="56"/>
      <c r="U199" s="56"/>
      <c r="V199" s="50"/>
    </row>
    <row r="200" ht="15.75" customHeight="1">
      <c r="A200" s="51" t="s">
        <v>11</v>
      </c>
      <c r="B200" s="52">
        <v>91</v>
      </c>
      <c r="C200" s="52">
        <v>26378</v>
      </c>
      <c r="D200" s="68" t="s">
        <v>277</v>
      </c>
      <c r="E200" s="54" t="s">
        <v>43</v>
      </c>
      <c r="F200" s="54" t="s">
        <v>148</v>
      </c>
      <c r="G200" s="64" t="s">
        <v>45</v>
      </c>
      <c r="H200" s="36" t="s">
        <v>38</v>
      </c>
      <c r="I200" s="36" t="s">
        <v>39</v>
      </c>
      <c r="J200" s="69" t="s">
        <v>11</v>
      </c>
      <c r="K200" s="69" t="s">
        <v>11</v>
      </c>
      <c r="L200" s="69" t="s">
        <v>11</v>
      </c>
      <c r="M200" s="69" t="s">
        <v>11</v>
      </c>
      <c r="N200" s="69" t="s">
        <v>11</v>
      </c>
      <c r="O200" s="69" t="s">
        <v>11</v>
      </c>
      <c r="P200" s="69" t="s">
        <v>11</v>
      </c>
      <c r="Q200" s="59">
        <v>370</v>
      </c>
      <c r="R200" s="59">
        <v>370</v>
      </c>
      <c r="S200" s="71">
        <f>SUM(I201:P201)</f>
        <v>0</v>
      </c>
      <c r="T200" s="72">
        <f>SUM(I201:P201)*Q200</f>
        <v>0</v>
      </c>
      <c r="U200" s="72">
        <f>SUM(I201:P201)*R200</f>
        <v>0</v>
      </c>
      <c r="V200" s="49" t="s">
        <v>278</v>
      </c>
    </row>
    <row r="201" ht="13.5" customHeight="1">
      <c r="A201" s="51"/>
      <c r="B201" s="53"/>
      <c r="C201" s="53"/>
      <c r="D201" s="55"/>
      <c r="E201" s="55"/>
      <c r="F201" s="55"/>
      <c r="G201" s="65"/>
      <c r="H201" s="37" t="s">
        <v>11</v>
      </c>
      <c r="I201" s="70" t="s">
        <v>41</v>
      </c>
      <c r="J201" s="37" t="s">
        <v>11</v>
      </c>
      <c r="K201" s="37" t="s">
        <v>11</v>
      </c>
      <c r="L201" s="37" t="s">
        <v>11</v>
      </c>
      <c r="M201" s="37" t="s">
        <v>11</v>
      </c>
      <c r="N201" s="37" t="s">
        <v>11</v>
      </c>
      <c r="O201" s="37" t="s">
        <v>11</v>
      </c>
      <c r="P201" s="37" t="s">
        <v>11</v>
      </c>
      <c r="Q201" s="60"/>
      <c r="R201" s="60"/>
      <c r="S201" s="61"/>
      <c r="T201" s="56"/>
      <c r="U201" s="56"/>
      <c r="V201" s="50"/>
    </row>
    <row r="202" ht="15.75" customHeight="1">
      <c r="A202" s="51" t="s">
        <v>11</v>
      </c>
      <c r="B202" s="52">
        <v>92</v>
      </c>
      <c r="C202" s="52">
        <v>25320</v>
      </c>
      <c r="D202" s="68" t="s">
        <v>279</v>
      </c>
      <c r="E202" s="54" t="s">
        <v>43</v>
      </c>
      <c r="F202" s="54" t="s">
        <v>280</v>
      </c>
      <c r="G202" s="64" t="s">
        <v>45</v>
      </c>
      <c r="H202" s="36" t="s">
        <v>38</v>
      </c>
      <c r="I202" s="36" t="s">
        <v>39</v>
      </c>
      <c r="J202" s="69" t="s">
        <v>11</v>
      </c>
      <c r="K202" s="69" t="s">
        <v>11</v>
      </c>
      <c r="L202" s="69" t="s">
        <v>11</v>
      </c>
      <c r="M202" s="69" t="s">
        <v>11</v>
      </c>
      <c r="N202" s="69" t="s">
        <v>11</v>
      </c>
      <c r="O202" s="69" t="s">
        <v>11</v>
      </c>
      <c r="P202" s="69" t="s">
        <v>11</v>
      </c>
      <c r="Q202" s="59">
        <v>410</v>
      </c>
      <c r="R202" s="59">
        <v>410</v>
      </c>
      <c r="S202" s="71">
        <f>SUM(I203:P203)</f>
        <v>0</v>
      </c>
      <c r="T202" s="72">
        <f>SUM(I203:P203)*Q202</f>
        <v>0</v>
      </c>
      <c r="U202" s="72">
        <f>SUM(I203:P203)*R202</f>
        <v>0</v>
      </c>
      <c r="V202" s="49" t="s">
        <v>281</v>
      </c>
    </row>
    <row r="203" ht="13.5" customHeight="1">
      <c r="A203" s="51"/>
      <c r="B203" s="53"/>
      <c r="C203" s="53"/>
      <c r="D203" s="55"/>
      <c r="E203" s="55"/>
      <c r="F203" s="55"/>
      <c r="G203" s="65"/>
      <c r="H203" s="37" t="s">
        <v>11</v>
      </c>
      <c r="I203" s="70" t="s">
        <v>41</v>
      </c>
      <c r="J203" s="37" t="s">
        <v>11</v>
      </c>
      <c r="K203" s="37" t="s">
        <v>11</v>
      </c>
      <c r="L203" s="37" t="s">
        <v>11</v>
      </c>
      <c r="M203" s="37" t="s">
        <v>11</v>
      </c>
      <c r="N203" s="37" t="s">
        <v>11</v>
      </c>
      <c r="O203" s="37" t="s">
        <v>11</v>
      </c>
      <c r="P203" s="37" t="s">
        <v>11</v>
      </c>
      <c r="Q203" s="60"/>
      <c r="R203" s="60"/>
      <c r="S203" s="61"/>
      <c r="T203" s="56"/>
      <c r="U203" s="56"/>
      <c r="V203" s="50"/>
    </row>
    <row r="204" ht="15.75" customHeight="1">
      <c r="A204" s="51" t="s">
        <v>11</v>
      </c>
      <c r="B204" s="52">
        <v>93</v>
      </c>
      <c r="C204" s="52">
        <v>25319</v>
      </c>
      <c r="D204" s="68" t="s">
        <v>282</v>
      </c>
      <c r="E204" s="54" t="s">
        <v>43</v>
      </c>
      <c r="F204" s="54" t="s">
        <v>148</v>
      </c>
      <c r="G204" s="64" t="s">
        <v>45</v>
      </c>
      <c r="H204" s="36" t="s">
        <v>38</v>
      </c>
      <c r="I204" s="36" t="s">
        <v>39</v>
      </c>
      <c r="J204" s="69" t="s">
        <v>11</v>
      </c>
      <c r="K204" s="69" t="s">
        <v>11</v>
      </c>
      <c r="L204" s="69" t="s">
        <v>11</v>
      </c>
      <c r="M204" s="69" t="s">
        <v>11</v>
      </c>
      <c r="N204" s="69" t="s">
        <v>11</v>
      </c>
      <c r="O204" s="69" t="s">
        <v>11</v>
      </c>
      <c r="P204" s="69" t="s">
        <v>11</v>
      </c>
      <c r="Q204" s="59">
        <v>410</v>
      </c>
      <c r="R204" s="59">
        <v>410</v>
      </c>
      <c r="S204" s="71">
        <f>SUM(I205:P205)</f>
        <v>0</v>
      </c>
      <c r="T204" s="72">
        <f>SUM(I205:P205)*Q204</f>
        <v>0</v>
      </c>
      <c r="U204" s="72">
        <f>SUM(I205:P205)*R204</f>
        <v>0</v>
      </c>
      <c r="V204" s="49" t="s">
        <v>281</v>
      </c>
    </row>
    <row r="205" ht="13.5" customHeight="1">
      <c r="A205" s="51"/>
      <c r="B205" s="53"/>
      <c r="C205" s="53"/>
      <c r="D205" s="55"/>
      <c r="E205" s="55"/>
      <c r="F205" s="55"/>
      <c r="G205" s="65"/>
      <c r="H205" s="37" t="s">
        <v>11</v>
      </c>
      <c r="I205" s="70" t="s">
        <v>41</v>
      </c>
      <c r="J205" s="37" t="s">
        <v>11</v>
      </c>
      <c r="K205" s="37" t="s">
        <v>11</v>
      </c>
      <c r="L205" s="37" t="s">
        <v>11</v>
      </c>
      <c r="M205" s="37" t="s">
        <v>11</v>
      </c>
      <c r="N205" s="37" t="s">
        <v>11</v>
      </c>
      <c r="O205" s="37" t="s">
        <v>11</v>
      </c>
      <c r="P205" s="37" t="s">
        <v>11</v>
      </c>
      <c r="Q205" s="60"/>
      <c r="R205" s="60"/>
      <c r="S205" s="61"/>
      <c r="T205" s="56"/>
      <c r="U205" s="56"/>
      <c r="V205" s="50"/>
    </row>
    <row r="206" ht="15.75" customHeight="1">
      <c r="A206" s="51" t="s">
        <v>11</v>
      </c>
      <c r="B206" s="52">
        <v>94</v>
      </c>
      <c r="C206" s="52">
        <v>21802</v>
      </c>
      <c r="D206" s="68" t="s">
        <v>283</v>
      </c>
      <c r="E206" s="54" t="s">
        <v>43</v>
      </c>
      <c r="F206" s="54" t="s">
        <v>280</v>
      </c>
      <c r="G206" s="64" t="s">
        <v>45</v>
      </c>
      <c r="H206" s="36" t="s">
        <v>38</v>
      </c>
      <c r="I206" s="36" t="s">
        <v>39</v>
      </c>
      <c r="J206" s="69" t="s">
        <v>11</v>
      </c>
      <c r="K206" s="69" t="s">
        <v>11</v>
      </c>
      <c r="L206" s="69" t="s">
        <v>11</v>
      </c>
      <c r="M206" s="69" t="s">
        <v>11</v>
      </c>
      <c r="N206" s="69" t="s">
        <v>11</v>
      </c>
      <c r="O206" s="69" t="s">
        <v>11</v>
      </c>
      <c r="P206" s="69" t="s">
        <v>11</v>
      </c>
      <c r="Q206" s="59">
        <v>320</v>
      </c>
      <c r="R206" s="59">
        <v>320</v>
      </c>
      <c r="S206" s="71">
        <f>SUM(I207:P207)</f>
        <v>0</v>
      </c>
      <c r="T206" s="72">
        <f>SUM(I207:P207)*Q206</f>
        <v>0</v>
      </c>
      <c r="U206" s="72">
        <f>SUM(I207:P207)*R206</f>
        <v>0</v>
      </c>
      <c r="V206" s="49" t="s">
        <v>284</v>
      </c>
    </row>
    <row r="207" ht="13.5" customHeight="1">
      <c r="A207" s="51"/>
      <c r="B207" s="53"/>
      <c r="C207" s="53"/>
      <c r="D207" s="55"/>
      <c r="E207" s="55"/>
      <c r="F207" s="55"/>
      <c r="G207" s="65"/>
      <c r="H207" s="37" t="s">
        <v>11</v>
      </c>
      <c r="I207" s="70" t="s">
        <v>41</v>
      </c>
      <c r="J207" s="37" t="s">
        <v>11</v>
      </c>
      <c r="K207" s="37" t="s">
        <v>11</v>
      </c>
      <c r="L207" s="37" t="s">
        <v>11</v>
      </c>
      <c r="M207" s="37" t="s">
        <v>11</v>
      </c>
      <c r="N207" s="37" t="s">
        <v>11</v>
      </c>
      <c r="O207" s="37" t="s">
        <v>11</v>
      </c>
      <c r="P207" s="37" t="s">
        <v>11</v>
      </c>
      <c r="Q207" s="60"/>
      <c r="R207" s="60"/>
      <c r="S207" s="61"/>
      <c r="T207" s="56"/>
      <c r="U207" s="56"/>
      <c r="V207" s="50"/>
    </row>
    <row r="208" ht="15.75" customHeight="1">
      <c r="A208" s="51" t="s">
        <v>11</v>
      </c>
      <c r="B208" s="52">
        <v>95</v>
      </c>
      <c r="C208" s="52">
        <v>21801</v>
      </c>
      <c r="D208" s="68" t="s">
        <v>285</v>
      </c>
      <c r="E208" s="54" t="s">
        <v>43</v>
      </c>
      <c r="F208" s="54" t="s">
        <v>148</v>
      </c>
      <c r="G208" s="64" t="s">
        <v>45</v>
      </c>
      <c r="H208" s="36" t="s">
        <v>38</v>
      </c>
      <c r="I208" s="36" t="s">
        <v>39</v>
      </c>
      <c r="J208" s="69" t="s">
        <v>11</v>
      </c>
      <c r="K208" s="69" t="s">
        <v>11</v>
      </c>
      <c r="L208" s="69" t="s">
        <v>11</v>
      </c>
      <c r="M208" s="69" t="s">
        <v>11</v>
      </c>
      <c r="N208" s="69" t="s">
        <v>11</v>
      </c>
      <c r="O208" s="69" t="s">
        <v>11</v>
      </c>
      <c r="P208" s="69" t="s">
        <v>11</v>
      </c>
      <c r="Q208" s="59">
        <v>320</v>
      </c>
      <c r="R208" s="59">
        <v>320</v>
      </c>
      <c r="S208" s="71">
        <f>SUM(I209:P209)</f>
        <v>0</v>
      </c>
      <c r="T208" s="72">
        <f>SUM(I209:P209)*Q208</f>
        <v>0</v>
      </c>
      <c r="U208" s="72">
        <f>SUM(I209:P209)*R208</f>
        <v>0</v>
      </c>
      <c r="V208" s="49" t="s">
        <v>284</v>
      </c>
    </row>
    <row r="209" ht="13.5" customHeight="1">
      <c r="A209" s="51"/>
      <c r="B209" s="53"/>
      <c r="C209" s="53"/>
      <c r="D209" s="55"/>
      <c r="E209" s="55"/>
      <c r="F209" s="55"/>
      <c r="G209" s="65"/>
      <c r="H209" s="37" t="s">
        <v>11</v>
      </c>
      <c r="I209" s="70" t="s">
        <v>41</v>
      </c>
      <c r="J209" s="37" t="s">
        <v>11</v>
      </c>
      <c r="K209" s="37" t="s">
        <v>11</v>
      </c>
      <c r="L209" s="37" t="s">
        <v>11</v>
      </c>
      <c r="M209" s="37" t="s">
        <v>11</v>
      </c>
      <c r="N209" s="37" t="s">
        <v>11</v>
      </c>
      <c r="O209" s="37" t="s">
        <v>11</v>
      </c>
      <c r="P209" s="37" t="s">
        <v>11</v>
      </c>
      <c r="Q209" s="60"/>
      <c r="R209" s="60"/>
      <c r="S209" s="61"/>
      <c r="T209" s="56"/>
      <c r="U209" s="56"/>
      <c r="V209" s="50"/>
    </row>
    <row r="210" ht="15.75" customHeight="1">
      <c r="A210" s="51" t="s">
        <v>11</v>
      </c>
      <c r="B210" s="52">
        <v>96</v>
      </c>
      <c r="C210" s="52">
        <v>25398</v>
      </c>
      <c r="D210" s="68" t="s">
        <v>286</v>
      </c>
      <c r="E210" s="54" t="s">
        <v>43</v>
      </c>
      <c r="F210" s="54" t="s">
        <v>280</v>
      </c>
      <c r="G210" s="64" t="s">
        <v>45</v>
      </c>
      <c r="H210" s="36" t="s">
        <v>38</v>
      </c>
      <c r="I210" s="36" t="s">
        <v>39</v>
      </c>
      <c r="J210" s="69" t="s">
        <v>11</v>
      </c>
      <c r="K210" s="69" t="s">
        <v>11</v>
      </c>
      <c r="L210" s="69" t="s">
        <v>11</v>
      </c>
      <c r="M210" s="69" t="s">
        <v>11</v>
      </c>
      <c r="N210" s="69" t="s">
        <v>11</v>
      </c>
      <c r="O210" s="69" t="s">
        <v>11</v>
      </c>
      <c r="P210" s="69" t="s">
        <v>11</v>
      </c>
      <c r="Q210" s="59">
        <v>370</v>
      </c>
      <c r="R210" s="59">
        <v>370</v>
      </c>
      <c r="S210" s="71">
        <f>SUM(I211:P211)</f>
        <v>0</v>
      </c>
      <c r="T210" s="72">
        <f>SUM(I211:P211)*Q210</f>
        <v>0</v>
      </c>
      <c r="U210" s="72">
        <f>SUM(I211:P211)*R210</f>
        <v>0</v>
      </c>
      <c r="V210" s="49" t="s">
        <v>287</v>
      </c>
    </row>
    <row r="211" ht="13.5" customHeight="1">
      <c r="A211" s="51"/>
      <c r="B211" s="53"/>
      <c r="C211" s="53"/>
      <c r="D211" s="55"/>
      <c r="E211" s="55"/>
      <c r="F211" s="55"/>
      <c r="G211" s="65"/>
      <c r="H211" s="37" t="s">
        <v>11</v>
      </c>
      <c r="I211" s="70" t="s">
        <v>41</v>
      </c>
      <c r="J211" s="37" t="s">
        <v>11</v>
      </c>
      <c r="K211" s="37" t="s">
        <v>11</v>
      </c>
      <c r="L211" s="37" t="s">
        <v>11</v>
      </c>
      <c r="M211" s="37" t="s">
        <v>11</v>
      </c>
      <c r="N211" s="37" t="s">
        <v>11</v>
      </c>
      <c r="O211" s="37" t="s">
        <v>11</v>
      </c>
      <c r="P211" s="37" t="s">
        <v>11</v>
      </c>
      <c r="Q211" s="60"/>
      <c r="R211" s="60"/>
      <c r="S211" s="61"/>
      <c r="T211" s="56"/>
      <c r="U211" s="56"/>
      <c r="V211" s="50"/>
    </row>
    <row r="212" ht="15.75" customHeight="1">
      <c r="A212" s="51" t="s">
        <v>11</v>
      </c>
      <c r="B212" s="52">
        <v>97</v>
      </c>
      <c r="C212" s="52">
        <v>25397</v>
      </c>
      <c r="D212" s="68" t="s">
        <v>288</v>
      </c>
      <c r="E212" s="54" t="s">
        <v>43</v>
      </c>
      <c r="F212" s="54" t="s">
        <v>148</v>
      </c>
      <c r="G212" s="64" t="s">
        <v>45</v>
      </c>
      <c r="H212" s="36" t="s">
        <v>38</v>
      </c>
      <c r="I212" s="36" t="s">
        <v>39</v>
      </c>
      <c r="J212" s="69" t="s">
        <v>11</v>
      </c>
      <c r="K212" s="69" t="s">
        <v>11</v>
      </c>
      <c r="L212" s="69" t="s">
        <v>11</v>
      </c>
      <c r="M212" s="69" t="s">
        <v>11</v>
      </c>
      <c r="N212" s="69" t="s">
        <v>11</v>
      </c>
      <c r="O212" s="69" t="s">
        <v>11</v>
      </c>
      <c r="P212" s="69" t="s">
        <v>11</v>
      </c>
      <c r="Q212" s="59">
        <v>370</v>
      </c>
      <c r="R212" s="59">
        <v>370</v>
      </c>
      <c r="S212" s="71">
        <f>SUM(H213:P213)</f>
        <v>0</v>
      </c>
      <c r="T212" s="72">
        <f>SUM(H213:P213)*Q212</f>
        <v>0</v>
      </c>
      <c r="U212" s="72">
        <f>SUM(H213:P213)*R212</f>
        <v>0</v>
      </c>
      <c r="V212" s="49" t="s">
        <v>287</v>
      </c>
    </row>
    <row r="213" ht="13.5" customHeight="1">
      <c r="A213" s="51"/>
      <c r="B213" s="53"/>
      <c r="C213" s="53"/>
      <c r="D213" s="55"/>
      <c r="E213" s="55"/>
      <c r="F213" s="55"/>
      <c r="G213" s="65"/>
      <c r="H213" s="70" t="s">
        <v>41</v>
      </c>
      <c r="I213" s="70" t="s">
        <v>41</v>
      </c>
      <c r="J213" s="37" t="s">
        <v>11</v>
      </c>
      <c r="K213" s="37" t="s">
        <v>11</v>
      </c>
      <c r="L213" s="37" t="s">
        <v>11</v>
      </c>
      <c r="M213" s="37" t="s">
        <v>11</v>
      </c>
      <c r="N213" s="37" t="s">
        <v>11</v>
      </c>
      <c r="O213" s="37" t="s">
        <v>11</v>
      </c>
      <c r="P213" s="37" t="s">
        <v>11</v>
      </c>
      <c r="Q213" s="60"/>
      <c r="R213" s="60"/>
      <c r="S213" s="61"/>
      <c r="T213" s="56"/>
      <c r="U213" s="56"/>
      <c r="V213" s="50"/>
    </row>
    <row r="214" ht="15.75" customHeight="1">
      <c r="A214" s="51" t="s">
        <v>11</v>
      </c>
      <c r="B214" s="52">
        <v>98</v>
      </c>
      <c r="C214" s="52">
        <v>8158</v>
      </c>
      <c r="D214" s="68" t="s">
        <v>289</v>
      </c>
      <c r="E214" s="54" t="s">
        <v>86</v>
      </c>
      <c r="F214" s="54" t="s">
        <v>148</v>
      </c>
      <c r="G214" s="64" t="s">
        <v>70</v>
      </c>
      <c r="H214" s="36" t="s">
        <v>51</v>
      </c>
      <c r="I214" s="36" t="s">
        <v>52</v>
      </c>
      <c r="J214" s="36" t="s">
        <v>53</v>
      </c>
      <c r="K214" s="69" t="s">
        <v>11</v>
      </c>
      <c r="L214" s="69" t="s">
        <v>11</v>
      </c>
      <c r="M214" s="69" t="s">
        <v>11</v>
      </c>
      <c r="N214" s="69" t="s">
        <v>11</v>
      </c>
      <c r="O214" s="69" t="s">
        <v>11</v>
      </c>
      <c r="P214" s="69" t="s">
        <v>11</v>
      </c>
      <c r="Q214" s="59">
        <v>190</v>
      </c>
      <c r="R214" s="59">
        <v>190</v>
      </c>
      <c r="S214" s="71">
        <f>SUM(H215:P215)</f>
        <v>0</v>
      </c>
      <c r="T214" s="72">
        <f>SUM(H215:P215)*Q214</f>
        <v>0</v>
      </c>
      <c r="U214" s="72">
        <f>SUM(H215:P215)*R214</f>
        <v>0</v>
      </c>
      <c r="V214" s="49" t="s">
        <v>290</v>
      </c>
    </row>
    <row r="215" ht="13.5" customHeight="1">
      <c r="A215" s="51"/>
      <c r="B215" s="53"/>
      <c r="C215" s="53"/>
      <c r="D215" s="55"/>
      <c r="E215" s="55"/>
      <c r="F215" s="55"/>
      <c r="G215" s="65"/>
      <c r="H215" s="70" t="s">
        <v>41</v>
      </c>
      <c r="I215" s="70" t="s">
        <v>41</v>
      </c>
      <c r="J215" s="70" t="s">
        <v>41</v>
      </c>
      <c r="K215" s="37" t="s">
        <v>11</v>
      </c>
      <c r="L215" s="37" t="s">
        <v>11</v>
      </c>
      <c r="M215" s="37" t="s">
        <v>11</v>
      </c>
      <c r="N215" s="37" t="s">
        <v>11</v>
      </c>
      <c r="O215" s="37" t="s">
        <v>11</v>
      </c>
      <c r="P215" s="37" t="s">
        <v>11</v>
      </c>
      <c r="Q215" s="60"/>
      <c r="R215" s="60"/>
      <c r="S215" s="61"/>
      <c r="T215" s="56"/>
      <c r="U215" s="56"/>
      <c r="V215" s="50"/>
    </row>
    <row r="216" ht="15.75" customHeight="1">
      <c r="A216" s="51" t="s">
        <v>11</v>
      </c>
      <c r="B216" s="52">
        <v>99</v>
      </c>
      <c r="C216" s="52">
        <v>26358</v>
      </c>
      <c r="D216" s="68" t="s">
        <v>291</v>
      </c>
      <c r="E216" s="54" t="s">
        <v>43</v>
      </c>
      <c r="F216" s="54" t="s">
        <v>148</v>
      </c>
      <c r="G216" s="64" t="s">
        <v>45</v>
      </c>
      <c r="H216" s="36" t="s">
        <v>38</v>
      </c>
      <c r="I216" s="36" t="s">
        <v>39</v>
      </c>
      <c r="J216" s="69" t="s">
        <v>11</v>
      </c>
      <c r="K216" s="69" t="s">
        <v>11</v>
      </c>
      <c r="L216" s="69" t="s">
        <v>11</v>
      </c>
      <c r="M216" s="69" t="s">
        <v>11</v>
      </c>
      <c r="N216" s="69" t="s">
        <v>11</v>
      </c>
      <c r="O216" s="69" t="s">
        <v>11</v>
      </c>
      <c r="P216" s="69" t="s">
        <v>11</v>
      </c>
      <c r="Q216" s="59">
        <v>370</v>
      </c>
      <c r="R216" s="59">
        <v>370</v>
      </c>
      <c r="S216" s="71">
        <f>SUM(I217:P217)</f>
        <v>0</v>
      </c>
      <c r="T216" s="72">
        <f>SUM(I217:P217)*Q216</f>
        <v>0</v>
      </c>
      <c r="U216" s="72">
        <f>SUM(I217:P217)*R216</f>
        <v>0</v>
      </c>
      <c r="V216" s="49" t="s">
        <v>292</v>
      </c>
    </row>
    <row r="217" ht="13.5" customHeight="1">
      <c r="A217" s="51"/>
      <c r="B217" s="53"/>
      <c r="C217" s="53"/>
      <c r="D217" s="55"/>
      <c r="E217" s="55"/>
      <c r="F217" s="55"/>
      <c r="G217" s="65"/>
      <c r="H217" s="37" t="s">
        <v>11</v>
      </c>
      <c r="I217" s="70" t="s">
        <v>41</v>
      </c>
      <c r="J217" s="37" t="s">
        <v>11</v>
      </c>
      <c r="K217" s="37" t="s">
        <v>11</v>
      </c>
      <c r="L217" s="37" t="s">
        <v>11</v>
      </c>
      <c r="M217" s="37" t="s">
        <v>11</v>
      </c>
      <c r="N217" s="37" t="s">
        <v>11</v>
      </c>
      <c r="O217" s="37" t="s">
        <v>11</v>
      </c>
      <c r="P217" s="37" t="s">
        <v>11</v>
      </c>
      <c r="Q217" s="60"/>
      <c r="R217" s="60"/>
      <c r="S217" s="61"/>
      <c r="T217" s="56"/>
      <c r="U217" s="56"/>
      <c r="V217" s="50"/>
    </row>
    <row r="218" ht="15.75" customHeight="1">
      <c r="A218" s="51" t="s">
        <v>11</v>
      </c>
      <c r="B218" s="52">
        <v>100</v>
      </c>
      <c r="C218" s="52">
        <v>22052</v>
      </c>
      <c r="D218" s="68" t="s">
        <v>293</v>
      </c>
      <c r="E218" s="54" t="s">
        <v>43</v>
      </c>
      <c r="F218" s="54" t="s">
        <v>294</v>
      </c>
      <c r="G218" s="64" t="s">
        <v>45</v>
      </c>
      <c r="H218" s="36" t="s">
        <v>38</v>
      </c>
      <c r="I218" s="36" t="s">
        <v>39</v>
      </c>
      <c r="J218" s="69" t="s">
        <v>11</v>
      </c>
      <c r="K218" s="69" t="s">
        <v>11</v>
      </c>
      <c r="L218" s="69" t="s">
        <v>11</v>
      </c>
      <c r="M218" s="69" t="s">
        <v>11</v>
      </c>
      <c r="N218" s="69" t="s">
        <v>11</v>
      </c>
      <c r="O218" s="69" t="s">
        <v>11</v>
      </c>
      <c r="P218" s="69" t="s">
        <v>11</v>
      </c>
      <c r="Q218" s="59">
        <v>330</v>
      </c>
      <c r="R218" s="59">
        <v>330</v>
      </c>
      <c r="S218" s="71">
        <f>SUM(I219:P219)</f>
        <v>0</v>
      </c>
      <c r="T218" s="72">
        <f>SUM(I219:P219)*Q218</f>
        <v>0</v>
      </c>
      <c r="U218" s="72">
        <f>SUM(I219:P219)*R218</f>
        <v>0</v>
      </c>
      <c r="V218" s="49" t="s">
        <v>295</v>
      </c>
    </row>
    <row r="219" ht="13.5" customHeight="1">
      <c r="A219" s="51"/>
      <c r="B219" s="53"/>
      <c r="C219" s="53"/>
      <c r="D219" s="55"/>
      <c r="E219" s="55"/>
      <c r="F219" s="55"/>
      <c r="G219" s="65"/>
      <c r="H219" s="37" t="s">
        <v>11</v>
      </c>
      <c r="I219" s="70" t="s">
        <v>41</v>
      </c>
      <c r="J219" s="37" t="s">
        <v>11</v>
      </c>
      <c r="K219" s="37" t="s">
        <v>11</v>
      </c>
      <c r="L219" s="37" t="s">
        <v>11</v>
      </c>
      <c r="M219" s="37" t="s">
        <v>11</v>
      </c>
      <c r="N219" s="37" t="s">
        <v>11</v>
      </c>
      <c r="O219" s="37" t="s">
        <v>11</v>
      </c>
      <c r="P219" s="37" t="s">
        <v>11</v>
      </c>
      <c r="Q219" s="60"/>
      <c r="R219" s="60"/>
      <c r="S219" s="61"/>
      <c r="T219" s="56"/>
      <c r="U219" s="56"/>
      <c r="V219" s="50"/>
    </row>
    <row r="220" ht="15.75" customHeight="1">
      <c r="A220" s="51" t="s">
        <v>11</v>
      </c>
      <c r="B220" s="52">
        <v>101</v>
      </c>
      <c r="C220" s="52">
        <v>25321</v>
      </c>
      <c r="D220" s="68" t="s">
        <v>296</v>
      </c>
      <c r="E220" s="54" t="s">
        <v>43</v>
      </c>
      <c r="F220" s="54" t="s">
        <v>148</v>
      </c>
      <c r="G220" s="64" t="s">
        <v>45</v>
      </c>
      <c r="H220" s="36" t="s">
        <v>38</v>
      </c>
      <c r="I220" s="36" t="s">
        <v>39</v>
      </c>
      <c r="J220" s="69" t="s">
        <v>11</v>
      </c>
      <c r="K220" s="69" t="s">
        <v>11</v>
      </c>
      <c r="L220" s="69" t="s">
        <v>11</v>
      </c>
      <c r="M220" s="69" t="s">
        <v>11</v>
      </c>
      <c r="N220" s="69" t="s">
        <v>11</v>
      </c>
      <c r="O220" s="69" t="s">
        <v>11</v>
      </c>
      <c r="P220" s="69" t="s">
        <v>11</v>
      </c>
      <c r="Q220" s="59">
        <v>390</v>
      </c>
      <c r="R220" s="59">
        <v>390</v>
      </c>
      <c r="S220" s="71">
        <f>SUM(I221:P221)</f>
        <v>0</v>
      </c>
      <c r="T220" s="72">
        <f>SUM(I221:P221)*Q220</f>
        <v>0</v>
      </c>
      <c r="U220" s="72">
        <f>SUM(I221:P221)*R220</f>
        <v>0</v>
      </c>
      <c r="V220" s="49" t="s">
        <v>297</v>
      </c>
    </row>
    <row r="221" ht="13.5" customHeight="1">
      <c r="A221" s="51"/>
      <c r="B221" s="53"/>
      <c r="C221" s="53"/>
      <c r="D221" s="55"/>
      <c r="E221" s="55"/>
      <c r="F221" s="55"/>
      <c r="G221" s="65"/>
      <c r="H221" s="37" t="s">
        <v>11</v>
      </c>
      <c r="I221" s="70" t="s">
        <v>41</v>
      </c>
      <c r="J221" s="37" t="s">
        <v>11</v>
      </c>
      <c r="K221" s="37" t="s">
        <v>11</v>
      </c>
      <c r="L221" s="37" t="s">
        <v>11</v>
      </c>
      <c r="M221" s="37" t="s">
        <v>11</v>
      </c>
      <c r="N221" s="37" t="s">
        <v>11</v>
      </c>
      <c r="O221" s="37" t="s">
        <v>11</v>
      </c>
      <c r="P221" s="37" t="s">
        <v>11</v>
      </c>
      <c r="Q221" s="60"/>
      <c r="R221" s="60"/>
      <c r="S221" s="61"/>
      <c r="T221" s="56"/>
      <c r="U221" s="56"/>
      <c r="V221" s="50"/>
    </row>
    <row r="222" ht="15.75" customHeight="1">
      <c r="A222" s="51" t="s">
        <v>11</v>
      </c>
      <c r="B222" s="52">
        <v>102</v>
      </c>
      <c r="C222" s="52">
        <v>15945</v>
      </c>
      <c r="D222" s="68" t="s">
        <v>298</v>
      </c>
      <c r="E222" s="54" t="s">
        <v>86</v>
      </c>
      <c r="F222" s="54" t="s">
        <v>148</v>
      </c>
      <c r="G222" s="64" t="s">
        <v>70</v>
      </c>
      <c r="H222" s="36" t="s">
        <v>51</v>
      </c>
      <c r="I222" s="36" t="s">
        <v>52</v>
      </c>
      <c r="J222" s="36" t="s">
        <v>53</v>
      </c>
      <c r="K222" s="69" t="s">
        <v>11</v>
      </c>
      <c r="L222" s="69" t="s">
        <v>11</v>
      </c>
      <c r="M222" s="69" t="s">
        <v>11</v>
      </c>
      <c r="N222" s="69" t="s">
        <v>11</v>
      </c>
      <c r="O222" s="69" t="s">
        <v>11</v>
      </c>
      <c r="P222" s="69" t="s">
        <v>11</v>
      </c>
      <c r="Q222" s="59">
        <v>165</v>
      </c>
      <c r="R222" s="59">
        <v>165</v>
      </c>
      <c r="S222" s="71">
        <f>SUM(H223:P223)</f>
        <v>0</v>
      </c>
      <c r="T222" s="72">
        <f>SUM(H223:P223)*Q222</f>
        <v>0</v>
      </c>
      <c r="U222" s="72">
        <f>SUM(H223:P223)*R222</f>
        <v>0</v>
      </c>
      <c r="V222" s="49" t="s">
        <v>299</v>
      </c>
    </row>
    <row r="223" ht="13.5" customHeight="1">
      <c r="A223" s="51"/>
      <c r="B223" s="53"/>
      <c r="C223" s="53"/>
      <c r="D223" s="55"/>
      <c r="E223" s="55"/>
      <c r="F223" s="55"/>
      <c r="G223" s="65"/>
      <c r="H223" s="70" t="s">
        <v>41</v>
      </c>
      <c r="I223" s="70" t="s">
        <v>41</v>
      </c>
      <c r="J223" s="70" t="s">
        <v>41</v>
      </c>
      <c r="K223" s="37" t="s">
        <v>11</v>
      </c>
      <c r="L223" s="37" t="s">
        <v>11</v>
      </c>
      <c r="M223" s="37" t="s">
        <v>11</v>
      </c>
      <c r="N223" s="37" t="s">
        <v>11</v>
      </c>
      <c r="O223" s="37" t="s">
        <v>11</v>
      </c>
      <c r="P223" s="37" t="s">
        <v>11</v>
      </c>
      <c r="Q223" s="60"/>
      <c r="R223" s="60"/>
      <c r="S223" s="61"/>
      <c r="T223" s="56"/>
      <c r="U223" s="56"/>
      <c r="V223" s="50"/>
    </row>
    <row r="224" ht="15.75" customHeight="1">
      <c r="A224" s="51" t="s">
        <v>11</v>
      </c>
      <c r="B224" s="52">
        <v>103</v>
      </c>
      <c r="C224" s="52">
        <v>29062</v>
      </c>
      <c r="D224" s="68" t="s">
        <v>300</v>
      </c>
      <c r="E224" s="54" t="s">
        <v>86</v>
      </c>
      <c r="F224" s="54" t="s">
        <v>148</v>
      </c>
      <c r="G224" s="64" t="s">
        <v>70</v>
      </c>
      <c r="H224" s="36" t="s">
        <v>38</v>
      </c>
      <c r="I224" s="36" t="s">
        <v>39</v>
      </c>
      <c r="J224" s="69" t="s">
        <v>11</v>
      </c>
      <c r="K224" s="69" t="s">
        <v>11</v>
      </c>
      <c r="L224" s="69" t="s">
        <v>11</v>
      </c>
      <c r="M224" s="69" t="s">
        <v>11</v>
      </c>
      <c r="N224" s="69" t="s">
        <v>11</v>
      </c>
      <c r="O224" s="69" t="s">
        <v>11</v>
      </c>
      <c r="P224" s="69" t="s">
        <v>11</v>
      </c>
      <c r="Q224" s="59">
        <v>275</v>
      </c>
      <c r="R224" s="59">
        <v>275</v>
      </c>
      <c r="S224" s="71">
        <f>SUM(H225:P225)</f>
        <v>0</v>
      </c>
      <c r="T224" s="72">
        <f>SUM(H225:P225)*Q224</f>
        <v>0</v>
      </c>
      <c r="U224" s="72">
        <f>SUM(H225:P225)*R224</f>
        <v>0</v>
      </c>
      <c r="V224" s="49" t="s">
        <v>301</v>
      </c>
    </row>
    <row r="225" ht="13.5" customHeight="1">
      <c r="A225" s="51"/>
      <c r="B225" s="53"/>
      <c r="C225" s="53"/>
      <c r="D225" s="55"/>
      <c r="E225" s="55"/>
      <c r="F225" s="55"/>
      <c r="G225" s="65"/>
      <c r="H225" s="70" t="s">
        <v>41</v>
      </c>
      <c r="I225" s="70" t="s">
        <v>41</v>
      </c>
      <c r="J225" s="37" t="s">
        <v>11</v>
      </c>
      <c r="K225" s="37" t="s">
        <v>11</v>
      </c>
      <c r="L225" s="37" t="s">
        <v>11</v>
      </c>
      <c r="M225" s="37" t="s">
        <v>11</v>
      </c>
      <c r="N225" s="37" t="s">
        <v>11</v>
      </c>
      <c r="O225" s="37" t="s">
        <v>11</v>
      </c>
      <c r="P225" s="37" t="s">
        <v>11</v>
      </c>
      <c r="Q225" s="60"/>
      <c r="R225" s="60"/>
      <c r="S225" s="61"/>
      <c r="T225" s="56"/>
      <c r="U225" s="56"/>
      <c r="V225" s="50"/>
    </row>
    <row r="226" ht="15.75" customHeight="1">
      <c r="A226" s="51" t="s">
        <v>11</v>
      </c>
      <c r="B226" s="52">
        <v>104</v>
      </c>
      <c r="C226" s="52">
        <v>29230</v>
      </c>
      <c r="D226" s="68" t="s">
        <v>302</v>
      </c>
      <c r="E226" s="54" t="s">
        <v>86</v>
      </c>
      <c r="F226" s="54" t="s">
        <v>303</v>
      </c>
      <c r="G226" s="64" t="s">
        <v>70</v>
      </c>
      <c r="H226" s="36" t="s">
        <v>38</v>
      </c>
      <c r="I226" s="36" t="s">
        <v>39</v>
      </c>
      <c r="J226" s="69" t="s">
        <v>11</v>
      </c>
      <c r="K226" s="69" t="s">
        <v>11</v>
      </c>
      <c r="L226" s="69" t="s">
        <v>11</v>
      </c>
      <c r="M226" s="69" t="s">
        <v>11</v>
      </c>
      <c r="N226" s="69" t="s">
        <v>11</v>
      </c>
      <c r="O226" s="69" t="s">
        <v>11</v>
      </c>
      <c r="P226" s="69" t="s">
        <v>11</v>
      </c>
      <c r="Q226" s="59">
        <v>275</v>
      </c>
      <c r="R226" s="59">
        <v>275</v>
      </c>
      <c r="S226" s="71">
        <f>SUM(H227:P227)</f>
        <v>0</v>
      </c>
      <c r="T226" s="72">
        <f>SUM(H227:P227)*Q226</f>
        <v>0</v>
      </c>
      <c r="U226" s="72">
        <f>SUM(H227:P227)*R226</f>
        <v>0</v>
      </c>
      <c r="V226" s="49" t="s">
        <v>301</v>
      </c>
    </row>
    <row r="227" ht="13.5" customHeight="1">
      <c r="A227" s="51"/>
      <c r="B227" s="53"/>
      <c r="C227" s="53"/>
      <c r="D227" s="55"/>
      <c r="E227" s="55"/>
      <c r="F227" s="55"/>
      <c r="G227" s="65"/>
      <c r="H227" s="70" t="s">
        <v>41</v>
      </c>
      <c r="I227" s="70" t="s">
        <v>41</v>
      </c>
      <c r="J227" s="37" t="s">
        <v>11</v>
      </c>
      <c r="K227" s="37" t="s">
        <v>11</v>
      </c>
      <c r="L227" s="37" t="s">
        <v>11</v>
      </c>
      <c r="M227" s="37" t="s">
        <v>11</v>
      </c>
      <c r="N227" s="37" t="s">
        <v>11</v>
      </c>
      <c r="O227" s="37" t="s">
        <v>11</v>
      </c>
      <c r="P227" s="37" t="s">
        <v>11</v>
      </c>
      <c r="Q227" s="60"/>
      <c r="R227" s="60"/>
      <c r="S227" s="61"/>
      <c r="T227" s="56"/>
      <c r="U227" s="56"/>
      <c r="V227" s="50"/>
    </row>
    <row r="228" ht="15.75" customHeight="1">
      <c r="A228" s="51" t="s">
        <v>11</v>
      </c>
      <c r="B228" s="52">
        <v>105</v>
      </c>
      <c r="C228" s="52">
        <v>25318</v>
      </c>
      <c r="D228" s="68" t="s">
        <v>304</v>
      </c>
      <c r="E228" s="54" t="s">
        <v>43</v>
      </c>
      <c r="F228" s="54" t="s">
        <v>280</v>
      </c>
      <c r="G228" s="64" t="s">
        <v>45</v>
      </c>
      <c r="H228" s="36" t="s">
        <v>38</v>
      </c>
      <c r="I228" s="36" t="s">
        <v>39</v>
      </c>
      <c r="J228" s="69" t="s">
        <v>11</v>
      </c>
      <c r="K228" s="69" t="s">
        <v>11</v>
      </c>
      <c r="L228" s="69" t="s">
        <v>11</v>
      </c>
      <c r="M228" s="69" t="s">
        <v>11</v>
      </c>
      <c r="N228" s="69" t="s">
        <v>11</v>
      </c>
      <c r="O228" s="69" t="s">
        <v>11</v>
      </c>
      <c r="P228" s="69" t="s">
        <v>11</v>
      </c>
      <c r="Q228" s="59">
        <v>375</v>
      </c>
      <c r="R228" s="59">
        <v>375</v>
      </c>
      <c r="S228" s="71">
        <f>SUM(I229:P229)</f>
        <v>0</v>
      </c>
      <c r="T228" s="72">
        <f>SUM(I229:P229)*Q228</f>
        <v>0</v>
      </c>
      <c r="U228" s="72">
        <f>SUM(I229:P229)*R228</f>
        <v>0</v>
      </c>
      <c r="V228" s="49" t="s">
        <v>305</v>
      </c>
    </row>
    <row r="229" ht="13.5" customHeight="1">
      <c r="A229" s="51"/>
      <c r="B229" s="53"/>
      <c r="C229" s="53"/>
      <c r="D229" s="55"/>
      <c r="E229" s="55"/>
      <c r="F229" s="55"/>
      <c r="G229" s="65"/>
      <c r="H229" s="37" t="s">
        <v>11</v>
      </c>
      <c r="I229" s="70" t="s">
        <v>41</v>
      </c>
      <c r="J229" s="37" t="s">
        <v>11</v>
      </c>
      <c r="K229" s="37" t="s">
        <v>11</v>
      </c>
      <c r="L229" s="37" t="s">
        <v>11</v>
      </c>
      <c r="M229" s="37" t="s">
        <v>11</v>
      </c>
      <c r="N229" s="37" t="s">
        <v>11</v>
      </c>
      <c r="O229" s="37" t="s">
        <v>11</v>
      </c>
      <c r="P229" s="37" t="s">
        <v>11</v>
      </c>
      <c r="Q229" s="60"/>
      <c r="R229" s="60"/>
      <c r="S229" s="61"/>
      <c r="T229" s="56"/>
      <c r="U229" s="56"/>
      <c r="V229" s="50"/>
    </row>
    <row r="230" ht="15.75" customHeight="1">
      <c r="A230" s="51" t="s">
        <v>11</v>
      </c>
      <c r="B230" s="52">
        <v>106</v>
      </c>
      <c r="C230" s="52">
        <v>25317</v>
      </c>
      <c r="D230" s="68" t="s">
        <v>306</v>
      </c>
      <c r="E230" s="54" t="s">
        <v>43</v>
      </c>
      <c r="F230" s="54" t="s">
        <v>148</v>
      </c>
      <c r="G230" s="64" t="s">
        <v>45</v>
      </c>
      <c r="H230" s="36" t="s">
        <v>38</v>
      </c>
      <c r="I230" s="36" t="s">
        <v>39</v>
      </c>
      <c r="J230" s="69" t="s">
        <v>11</v>
      </c>
      <c r="K230" s="69" t="s">
        <v>11</v>
      </c>
      <c r="L230" s="69" t="s">
        <v>11</v>
      </c>
      <c r="M230" s="69" t="s">
        <v>11</v>
      </c>
      <c r="N230" s="69" t="s">
        <v>11</v>
      </c>
      <c r="O230" s="69" t="s">
        <v>11</v>
      </c>
      <c r="P230" s="69" t="s">
        <v>11</v>
      </c>
      <c r="Q230" s="59">
        <v>375</v>
      </c>
      <c r="R230" s="59">
        <v>375</v>
      </c>
      <c r="S230" s="71">
        <f>SUM(I231:P231)</f>
        <v>0</v>
      </c>
      <c r="T230" s="72">
        <f>SUM(I231:P231)*Q230</f>
        <v>0</v>
      </c>
      <c r="U230" s="72">
        <f>SUM(I231:P231)*R230</f>
        <v>0</v>
      </c>
      <c r="V230" s="49" t="s">
        <v>305</v>
      </c>
    </row>
    <row r="231" ht="13.5" customHeight="1">
      <c r="A231" s="51"/>
      <c r="B231" s="53"/>
      <c r="C231" s="53"/>
      <c r="D231" s="55"/>
      <c r="E231" s="55"/>
      <c r="F231" s="55"/>
      <c r="G231" s="65"/>
      <c r="H231" s="37" t="s">
        <v>11</v>
      </c>
      <c r="I231" s="70" t="s">
        <v>41</v>
      </c>
      <c r="J231" s="37" t="s">
        <v>11</v>
      </c>
      <c r="K231" s="37" t="s">
        <v>11</v>
      </c>
      <c r="L231" s="37" t="s">
        <v>11</v>
      </c>
      <c r="M231" s="37" t="s">
        <v>11</v>
      </c>
      <c r="N231" s="37" t="s">
        <v>11</v>
      </c>
      <c r="O231" s="37" t="s">
        <v>11</v>
      </c>
      <c r="P231" s="37" t="s">
        <v>11</v>
      </c>
      <c r="Q231" s="60"/>
      <c r="R231" s="60"/>
      <c r="S231" s="61"/>
      <c r="T231" s="56"/>
      <c r="U231" s="56"/>
      <c r="V231" s="50"/>
    </row>
    <row r="232" ht="15.75" customHeight="1">
      <c r="A232" s="51" t="s">
        <v>11</v>
      </c>
      <c r="B232" s="52">
        <v>107</v>
      </c>
      <c r="C232" s="52">
        <v>29065</v>
      </c>
      <c r="D232" s="68" t="s">
        <v>307</v>
      </c>
      <c r="E232" s="54" t="s">
        <v>43</v>
      </c>
      <c r="F232" s="54" t="s">
        <v>148</v>
      </c>
      <c r="G232" s="64" t="s">
        <v>45</v>
      </c>
      <c r="H232" s="36" t="s">
        <v>38</v>
      </c>
      <c r="I232" s="36" t="s">
        <v>39</v>
      </c>
      <c r="J232" s="69" t="s">
        <v>11</v>
      </c>
      <c r="K232" s="69" t="s">
        <v>11</v>
      </c>
      <c r="L232" s="69" t="s">
        <v>11</v>
      </c>
      <c r="M232" s="69" t="s">
        <v>11</v>
      </c>
      <c r="N232" s="69" t="s">
        <v>11</v>
      </c>
      <c r="O232" s="69" t="s">
        <v>11</v>
      </c>
      <c r="P232" s="69" t="s">
        <v>11</v>
      </c>
      <c r="Q232" s="59">
        <v>275</v>
      </c>
      <c r="R232" s="59">
        <v>275</v>
      </c>
      <c r="S232" s="71">
        <f>SUM(I233:P233)</f>
        <v>0</v>
      </c>
      <c r="T232" s="72">
        <f>SUM(I233:P233)*Q232</f>
        <v>0</v>
      </c>
      <c r="U232" s="72">
        <f>SUM(I233:P233)*R232</f>
        <v>0</v>
      </c>
      <c r="V232" s="49" t="s">
        <v>308</v>
      </c>
    </row>
    <row r="233" ht="13.5" customHeight="1">
      <c r="A233" s="51"/>
      <c r="B233" s="53"/>
      <c r="C233" s="53"/>
      <c r="D233" s="55"/>
      <c r="E233" s="55"/>
      <c r="F233" s="55"/>
      <c r="G233" s="65"/>
      <c r="H233" s="37" t="s">
        <v>11</v>
      </c>
      <c r="I233" s="70" t="s">
        <v>41</v>
      </c>
      <c r="J233" s="37" t="s">
        <v>11</v>
      </c>
      <c r="K233" s="37" t="s">
        <v>11</v>
      </c>
      <c r="L233" s="37" t="s">
        <v>11</v>
      </c>
      <c r="M233" s="37" t="s">
        <v>11</v>
      </c>
      <c r="N233" s="37" t="s">
        <v>11</v>
      </c>
      <c r="O233" s="37" t="s">
        <v>11</v>
      </c>
      <c r="P233" s="37" t="s">
        <v>11</v>
      </c>
      <c r="Q233" s="60"/>
      <c r="R233" s="60"/>
      <c r="S233" s="61"/>
      <c r="T233" s="56"/>
      <c r="U233" s="56"/>
      <c r="V233" s="50"/>
    </row>
    <row r="234" ht="15.75" customHeight="1">
      <c r="A234" s="51" t="s">
        <v>11</v>
      </c>
      <c r="B234" s="52">
        <v>108</v>
      </c>
      <c r="C234" s="52">
        <v>29067</v>
      </c>
      <c r="D234" s="68" t="s">
        <v>309</v>
      </c>
      <c r="E234" s="54" t="s">
        <v>43</v>
      </c>
      <c r="F234" s="54" t="s">
        <v>303</v>
      </c>
      <c r="G234" s="64" t="s">
        <v>45</v>
      </c>
      <c r="H234" s="36" t="s">
        <v>38</v>
      </c>
      <c r="I234" s="36" t="s">
        <v>39</v>
      </c>
      <c r="J234" s="69" t="s">
        <v>11</v>
      </c>
      <c r="K234" s="69" t="s">
        <v>11</v>
      </c>
      <c r="L234" s="69" t="s">
        <v>11</v>
      </c>
      <c r="M234" s="69" t="s">
        <v>11</v>
      </c>
      <c r="N234" s="69" t="s">
        <v>11</v>
      </c>
      <c r="O234" s="69" t="s">
        <v>11</v>
      </c>
      <c r="P234" s="69" t="s">
        <v>11</v>
      </c>
      <c r="Q234" s="59">
        <v>275</v>
      </c>
      <c r="R234" s="59">
        <v>275</v>
      </c>
      <c r="S234" s="71">
        <f>SUM(I235:P235)</f>
        <v>0</v>
      </c>
      <c r="T234" s="72">
        <f>SUM(I235:P235)*Q234</f>
        <v>0</v>
      </c>
      <c r="U234" s="72">
        <f>SUM(I235:P235)*R234</f>
        <v>0</v>
      </c>
      <c r="V234" s="49" t="s">
        <v>308</v>
      </c>
    </row>
    <row r="235" ht="13.5" customHeight="1">
      <c r="A235" s="51"/>
      <c r="B235" s="53"/>
      <c r="C235" s="53"/>
      <c r="D235" s="55"/>
      <c r="E235" s="55"/>
      <c r="F235" s="55"/>
      <c r="G235" s="65"/>
      <c r="H235" s="37" t="s">
        <v>11</v>
      </c>
      <c r="I235" s="70" t="s">
        <v>41</v>
      </c>
      <c r="J235" s="37" t="s">
        <v>11</v>
      </c>
      <c r="K235" s="37" t="s">
        <v>11</v>
      </c>
      <c r="L235" s="37" t="s">
        <v>11</v>
      </c>
      <c r="M235" s="37" t="s">
        <v>11</v>
      </c>
      <c r="N235" s="37" t="s">
        <v>11</v>
      </c>
      <c r="O235" s="37" t="s">
        <v>11</v>
      </c>
      <c r="P235" s="37" t="s">
        <v>11</v>
      </c>
      <c r="Q235" s="60"/>
      <c r="R235" s="60"/>
      <c r="S235" s="61"/>
      <c r="T235" s="56"/>
      <c r="U235" s="56"/>
      <c r="V235" s="50"/>
    </row>
    <row r="236" s="14" customFormat="1">
      <c r="A236" s="29" t="s">
        <v>11</v>
      </c>
      <c r="B236" s="35" t="s">
        <v>310</v>
      </c>
      <c r="C236" s="26"/>
      <c r="D236" s="26"/>
      <c r="E236" s="26"/>
      <c r="F236" s="26"/>
      <c r="G236" s="26"/>
      <c r="H236" s="26"/>
      <c r="I236" s="26"/>
      <c r="J236" s="26"/>
      <c r="K236" s="26"/>
      <c r="L236" s="26"/>
      <c r="M236" s="26"/>
      <c r="N236" s="26"/>
      <c r="O236" s="25"/>
      <c r="P236" s="27"/>
      <c r="Q236" s="27"/>
      <c r="R236" s="27"/>
      <c r="S236" s="27"/>
      <c r="T236" s="27"/>
      <c r="U236" s="27"/>
      <c r="V236" s="28"/>
    </row>
    <row r="237" ht="15.75" customHeight="1">
      <c r="A237" s="51" t="s">
        <v>11</v>
      </c>
      <c r="B237" s="52">
        <v>109</v>
      </c>
      <c r="C237" s="52">
        <v>16531</v>
      </c>
      <c r="D237" s="68" t="s">
        <v>311</v>
      </c>
      <c r="E237" s="54" t="s">
        <v>86</v>
      </c>
      <c r="F237" s="54" t="s">
        <v>69</v>
      </c>
      <c r="G237" s="64" t="s">
        <v>70</v>
      </c>
      <c r="H237" s="36" t="s">
        <v>51</v>
      </c>
      <c r="I237" s="36" t="s">
        <v>52</v>
      </c>
      <c r="J237" s="36" t="s">
        <v>53</v>
      </c>
      <c r="K237" s="69" t="s">
        <v>11</v>
      </c>
      <c r="L237" s="69" t="s">
        <v>11</v>
      </c>
      <c r="M237" s="69" t="s">
        <v>11</v>
      </c>
      <c r="N237" s="69" t="s">
        <v>11</v>
      </c>
      <c r="O237" s="69" t="s">
        <v>11</v>
      </c>
      <c r="P237" s="69" t="s">
        <v>11</v>
      </c>
      <c r="Q237" s="59">
        <v>120</v>
      </c>
      <c r="R237" s="59">
        <v>120</v>
      </c>
      <c r="S237" s="71">
        <f>SUM(H238:P238)</f>
        <v>0</v>
      </c>
      <c r="T237" s="72">
        <f>SUM(H238:P238)*Q237</f>
        <v>0</v>
      </c>
      <c r="U237" s="72">
        <f>SUM(H238:P238)*R237</f>
        <v>0</v>
      </c>
      <c r="V237" s="49" t="s">
        <v>312</v>
      </c>
    </row>
    <row r="238" ht="13.5" customHeight="1">
      <c r="A238" s="51"/>
      <c r="B238" s="53"/>
      <c r="C238" s="53"/>
      <c r="D238" s="55"/>
      <c r="E238" s="55"/>
      <c r="F238" s="55"/>
      <c r="G238" s="65"/>
      <c r="H238" s="70" t="s">
        <v>41</v>
      </c>
      <c r="I238" s="70" t="s">
        <v>41</v>
      </c>
      <c r="J238" s="70" t="s">
        <v>41</v>
      </c>
      <c r="K238" s="37" t="s">
        <v>11</v>
      </c>
      <c r="L238" s="37" t="s">
        <v>11</v>
      </c>
      <c r="M238" s="37" t="s">
        <v>11</v>
      </c>
      <c r="N238" s="37" t="s">
        <v>11</v>
      </c>
      <c r="O238" s="37" t="s">
        <v>11</v>
      </c>
      <c r="P238" s="37" t="s">
        <v>11</v>
      </c>
      <c r="Q238" s="60"/>
      <c r="R238" s="60"/>
      <c r="S238" s="61"/>
      <c r="T238" s="56"/>
      <c r="U238" s="56"/>
      <c r="V238" s="50"/>
    </row>
    <row r="239" ht="15.75" customHeight="1">
      <c r="A239" s="51" t="s">
        <v>11</v>
      </c>
      <c r="B239" s="52">
        <v>110</v>
      </c>
      <c r="C239" s="52">
        <v>16609</v>
      </c>
      <c r="D239" s="68" t="s">
        <v>313</v>
      </c>
      <c r="E239" s="54" t="s">
        <v>86</v>
      </c>
      <c r="F239" s="54" t="s">
        <v>79</v>
      </c>
      <c r="G239" s="64" t="s">
        <v>70</v>
      </c>
      <c r="H239" s="36" t="s">
        <v>51</v>
      </c>
      <c r="I239" s="36" t="s">
        <v>52</v>
      </c>
      <c r="J239" s="36" t="s">
        <v>53</v>
      </c>
      <c r="K239" s="36" t="s">
        <v>73</v>
      </c>
      <c r="L239" s="69" t="s">
        <v>11</v>
      </c>
      <c r="M239" s="69" t="s">
        <v>11</v>
      </c>
      <c r="N239" s="69" t="s">
        <v>11</v>
      </c>
      <c r="O239" s="69" t="s">
        <v>11</v>
      </c>
      <c r="P239" s="69" t="s">
        <v>11</v>
      </c>
      <c r="Q239" s="59">
        <v>228</v>
      </c>
      <c r="R239" s="59">
        <v>228</v>
      </c>
      <c r="S239" s="71">
        <f>SUM(K240:P240)</f>
        <v>0</v>
      </c>
      <c r="T239" s="72">
        <f>SUM(K240:P240)*Q239</f>
        <v>0</v>
      </c>
      <c r="U239" s="72">
        <f>SUM(K240:P240)*R239</f>
        <v>0</v>
      </c>
      <c r="V239" s="49" t="s">
        <v>314</v>
      </c>
    </row>
    <row r="240" ht="13.5" customHeight="1">
      <c r="A240" s="51"/>
      <c r="B240" s="53"/>
      <c r="C240" s="53"/>
      <c r="D240" s="55"/>
      <c r="E240" s="55"/>
      <c r="F240" s="55"/>
      <c r="G240" s="65"/>
      <c r="H240" s="37" t="s">
        <v>11</v>
      </c>
      <c r="I240" s="37" t="s">
        <v>11</v>
      </c>
      <c r="J240" s="37" t="s">
        <v>11</v>
      </c>
      <c r="K240" s="70" t="s">
        <v>41</v>
      </c>
      <c r="L240" s="37" t="s">
        <v>11</v>
      </c>
      <c r="M240" s="37" t="s">
        <v>11</v>
      </c>
      <c r="N240" s="37" t="s">
        <v>11</v>
      </c>
      <c r="O240" s="37" t="s">
        <v>11</v>
      </c>
      <c r="P240" s="37" t="s">
        <v>11</v>
      </c>
      <c r="Q240" s="60"/>
      <c r="R240" s="60"/>
      <c r="S240" s="61"/>
      <c r="T240" s="56"/>
      <c r="U240" s="56"/>
      <c r="V240" s="50"/>
    </row>
    <row r="241" ht="15.75" customHeight="1">
      <c r="A241" s="51" t="s">
        <v>11</v>
      </c>
      <c r="B241" s="52">
        <v>111</v>
      </c>
      <c r="C241" s="52">
        <v>16611</v>
      </c>
      <c r="D241" s="68" t="s">
        <v>315</v>
      </c>
      <c r="E241" s="54" t="s">
        <v>86</v>
      </c>
      <c r="F241" s="54" t="s">
        <v>203</v>
      </c>
      <c r="G241" s="64" t="s">
        <v>70</v>
      </c>
      <c r="H241" s="36" t="s">
        <v>51</v>
      </c>
      <c r="I241" s="36" t="s">
        <v>52</v>
      </c>
      <c r="J241" s="36" t="s">
        <v>53</v>
      </c>
      <c r="K241" s="36" t="s">
        <v>73</v>
      </c>
      <c r="L241" s="69" t="s">
        <v>11</v>
      </c>
      <c r="M241" s="69" t="s">
        <v>11</v>
      </c>
      <c r="N241" s="69" t="s">
        <v>11</v>
      </c>
      <c r="O241" s="69" t="s">
        <v>11</v>
      </c>
      <c r="P241" s="69" t="s">
        <v>11</v>
      </c>
      <c r="Q241" s="59">
        <v>228</v>
      </c>
      <c r="R241" s="59">
        <v>228</v>
      </c>
      <c r="S241" s="71">
        <f>SUM(H242:P242)</f>
        <v>0</v>
      </c>
      <c r="T241" s="72">
        <f>SUM(H242:P242)*Q241</f>
        <v>0</v>
      </c>
      <c r="U241" s="72">
        <f>SUM(H242:P242)*R241</f>
        <v>0</v>
      </c>
      <c r="V241" s="49" t="s">
        <v>314</v>
      </c>
    </row>
    <row r="242" ht="13.5" customHeight="1">
      <c r="A242" s="51"/>
      <c r="B242" s="53"/>
      <c r="C242" s="53"/>
      <c r="D242" s="55"/>
      <c r="E242" s="55"/>
      <c r="F242" s="55"/>
      <c r="G242" s="65"/>
      <c r="H242" s="70" t="s">
        <v>41</v>
      </c>
      <c r="I242" s="70" t="s">
        <v>41</v>
      </c>
      <c r="J242" s="70" t="s">
        <v>41</v>
      </c>
      <c r="K242" s="70" t="s">
        <v>41</v>
      </c>
      <c r="L242" s="37" t="s">
        <v>11</v>
      </c>
      <c r="M242" s="37" t="s">
        <v>11</v>
      </c>
      <c r="N242" s="37" t="s">
        <v>11</v>
      </c>
      <c r="O242" s="37" t="s">
        <v>11</v>
      </c>
      <c r="P242" s="37" t="s">
        <v>11</v>
      </c>
      <c r="Q242" s="60"/>
      <c r="R242" s="60"/>
      <c r="S242" s="61"/>
      <c r="T242" s="56"/>
      <c r="U242" s="56"/>
      <c r="V242" s="50"/>
    </row>
    <row r="243" ht="15.75" customHeight="1">
      <c r="A243" s="51" t="s">
        <v>11</v>
      </c>
      <c r="B243" s="52">
        <v>112</v>
      </c>
      <c r="C243" s="52">
        <v>16610</v>
      </c>
      <c r="D243" s="68" t="s">
        <v>316</v>
      </c>
      <c r="E243" s="54" t="s">
        <v>86</v>
      </c>
      <c r="F243" s="54" t="s">
        <v>49</v>
      </c>
      <c r="G243" s="64" t="s">
        <v>70</v>
      </c>
      <c r="H243" s="36" t="s">
        <v>51</v>
      </c>
      <c r="I243" s="36" t="s">
        <v>52</v>
      </c>
      <c r="J243" s="36" t="s">
        <v>53</v>
      </c>
      <c r="K243" s="36" t="s">
        <v>73</v>
      </c>
      <c r="L243" s="69" t="s">
        <v>11</v>
      </c>
      <c r="M243" s="69" t="s">
        <v>11</v>
      </c>
      <c r="N243" s="69" t="s">
        <v>11</v>
      </c>
      <c r="O243" s="69" t="s">
        <v>11</v>
      </c>
      <c r="P243" s="69" t="s">
        <v>11</v>
      </c>
      <c r="Q243" s="59">
        <v>228</v>
      </c>
      <c r="R243" s="59">
        <v>228</v>
      </c>
      <c r="S243" s="71">
        <f>SUM(K244:P244)</f>
        <v>0</v>
      </c>
      <c r="T243" s="72">
        <f>SUM(K244:P244)*Q243</f>
        <v>0</v>
      </c>
      <c r="U243" s="72">
        <f>SUM(K244:P244)*R243</f>
        <v>0</v>
      </c>
      <c r="V243" s="49" t="s">
        <v>314</v>
      </c>
    </row>
    <row r="244" ht="13.5" customHeight="1">
      <c r="A244" s="51"/>
      <c r="B244" s="53"/>
      <c r="C244" s="53"/>
      <c r="D244" s="55"/>
      <c r="E244" s="55"/>
      <c r="F244" s="55"/>
      <c r="G244" s="65"/>
      <c r="H244" s="37" t="s">
        <v>11</v>
      </c>
      <c r="I244" s="37" t="s">
        <v>11</v>
      </c>
      <c r="J244" s="37" t="s">
        <v>11</v>
      </c>
      <c r="K244" s="70" t="s">
        <v>41</v>
      </c>
      <c r="L244" s="37" t="s">
        <v>11</v>
      </c>
      <c r="M244" s="37" t="s">
        <v>11</v>
      </c>
      <c r="N244" s="37" t="s">
        <v>11</v>
      </c>
      <c r="O244" s="37" t="s">
        <v>11</v>
      </c>
      <c r="P244" s="37" t="s">
        <v>11</v>
      </c>
      <c r="Q244" s="60"/>
      <c r="R244" s="60"/>
      <c r="S244" s="61"/>
      <c r="T244" s="56"/>
      <c r="U244" s="56"/>
      <c r="V244" s="50"/>
    </row>
    <row r="245" ht="15.75" customHeight="1">
      <c r="A245" s="51" t="s">
        <v>11</v>
      </c>
      <c r="B245" s="52">
        <v>113</v>
      </c>
      <c r="C245" s="52">
        <v>16523</v>
      </c>
      <c r="D245" s="68" t="s">
        <v>317</v>
      </c>
      <c r="E245" s="54" t="s">
        <v>86</v>
      </c>
      <c r="F245" s="54" t="s">
        <v>69</v>
      </c>
      <c r="G245" s="64" t="s">
        <v>70</v>
      </c>
      <c r="H245" s="36" t="s">
        <v>51</v>
      </c>
      <c r="I245" s="36" t="s">
        <v>52</v>
      </c>
      <c r="J245" s="36" t="s">
        <v>53</v>
      </c>
      <c r="K245" s="69" t="s">
        <v>11</v>
      </c>
      <c r="L245" s="69" t="s">
        <v>11</v>
      </c>
      <c r="M245" s="69" t="s">
        <v>11</v>
      </c>
      <c r="N245" s="69" t="s">
        <v>11</v>
      </c>
      <c r="O245" s="69" t="s">
        <v>11</v>
      </c>
      <c r="P245" s="69" t="s">
        <v>11</v>
      </c>
      <c r="Q245" s="59">
        <v>120</v>
      </c>
      <c r="R245" s="59">
        <v>120</v>
      </c>
      <c r="S245" s="71">
        <f>SUM(J246:P246)</f>
        <v>0</v>
      </c>
      <c r="T245" s="72">
        <f>SUM(J246:P246)*Q245</f>
        <v>0</v>
      </c>
      <c r="U245" s="72">
        <f>SUM(J246:P246)*R245</f>
        <v>0</v>
      </c>
      <c r="V245" s="49" t="s">
        <v>318</v>
      </c>
    </row>
    <row r="246" ht="13.5" customHeight="1">
      <c r="A246" s="51"/>
      <c r="B246" s="53"/>
      <c r="C246" s="53"/>
      <c r="D246" s="55"/>
      <c r="E246" s="55"/>
      <c r="F246" s="55"/>
      <c r="G246" s="65"/>
      <c r="H246" s="37" t="s">
        <v>11</v>
      </c>
      <c r="I246" s="37" t="s">
        <v>11</v>
      </c>
      <c r="J246" s="70" t="s">
        <v>41</v>
      </c>
      <c r="K246" s="37" t="s">
        <v>11</v>
      </c>
      <c r="L246" s="37" t="s">
        <v>11</v>
      </c>
      <c r="M246" s="37" t="s">
        <v>11</v>
      </c>
      <c r="N246" s="37" t="s">
        <v>11</v>
      </c>
      <c r="O246" s="37" t="s">
        <v>11</v>
      </c>
      <c r="P246" s="37" t="s">
        <v>11</v>
      </c>
      <c r="Q246" s="60"/>
      <c r="R246" s="60"/>
      <c r="S246" s="61"/>
      <c r="T246" s="56"/>
      <c r="U246" s="56"/>
      <c r="V246" s="50"/>
    </row>
    <row r="247" ht="15.75" customHeight="1">
      <c r="A247" s="51" t="s">
        <v>11</v>
      </c>
      <c r="B247" s="52">
        <v>114</v>
      </c>
      <c r="C247" s="52">
        <v>23709</v>
      </c>
      <c r="D247" s="68" t="s">
        <v>319</v>
      </c>
      <c r="E247" s="54" t="s">
        <v>86</v>
      </c>
      <c r="F247" s="54" t="s">
        <v>134</v>
      </c>
      <c r="G247" s="64" t="s">
        <v>70</v>
      </c>
      <c r="H247" s="36" t="s">
        <v>51</v>
      </c>
      <c r="I247" s="36" t="s">
        <v>52</v>
      </c>
      <c r="J247" s="36" t="s">
        <v>53</v>
      </c>
      <c r="K247" s="69" t="s">
        <v>11</v>
      </c>
      <c r="L247" s="69" t="s">
        <v>11</v>
      </c>
      <c r="M247" s="69" t="s">
        <v>11</v>
      </c>
      <c r="N247" s="69" t="s">
        <v>11</v>
      </c>
      <c r="O247" s="69" t="s">
        <v>11</v>
      </c>
      <c r="P247" s="69" t="s">
        <v>11</v>
      </c>
      <c r="Q247" s="59">
        <v>120</v>
      </c>
      <c r="R247" s="59">
        <v>120</v>
      </c>
      <c r="S247" s="71">
        <f>SUM(H248:P248)</f>
        <v>0</v>
      </c>
      <c r="T247" s="72">
        <f>SUM(H248:P248)*Q247</f>
        <v>0</v>
      </c>
      <c r="U247" s="72">
        <f>SUM(H248:P248)*R247</f>
        <v>0</v>
      </c>
      <c r="V247" s="49" t="s">
        <v>320</v>
      </c>
    </row>
    <row r="248" ht="13.5" customHeight="1">
      <c r="A248" s="51"/>
      <c r="B248" s="53"/>
      <c r="C248" s="53"/>
      <c r="D248" s="55"/>
      <c r="E248" s="55"/>
      <c r="F248" s="55"/>
      <c r="G248" s="65"/>
      <c r="H248" s="70" t="s">
        <v>41</v>
      </c>
      <c r="I248" s="70" t="s">
        <v>41</v>
      </c>
      <c r="J248" s="70" t="s">
        <v>41</v>
      </c>
      <c r="K248" s="37" t="s">
        <v>11</v>
      </c>
      <c r="L248" s="37" t="s">
        <v>11</v>
      </c>
      <c r="M248" s="37" t="s">
        <v>11</v>
      </c>
      <c r="N248" s="37" t="s">
        <v>11</v>
      </c>
      <c r="O248" s="37" t="s">
        <v>11</v>
      </c>
      <c r="P248" s="37" t="s">
        <v>11</v>
      </c>
      <c r="Q248" s="60"/>
      <c r="R248" s="60"/>
      <c r="S248" s="61"/>
      <c r="T248" s="56"/>
      <c r="U248" s="56"/>
      <c r="V248" s="50"/>
    </row>
    <row r="249" ht="15.75" customHeight="1">
      <c r="A249" s="51" t="s">
        <v>11</v>
      </c>
      <c r="B249" s="52">
        <v>115</v>
      </c>
      <c r="C249" s="52">
        <v>16583</v>
      </c>
      <c r="D249" s="68" t="s">
        <v>321</v>
      </c>
      <c r="E249" s="54" t="s">
        <v>86</v>
      </c>
      <c r="F249" s="54" t="s">
        <v>322</v>
      </c>
      <c r="G249" s="64" t="s">
        <v>70</v>
      </c>
      <c r="H249" s="36" t="s">
        <v>51</v>
      </c>
      <c r="I249" s="36" t="s">
        <v>52</v>
      </c>
      <c r="J249" s="36" t="s">
        <v>53</v>
      </c>
      <c r="K249" s="69" t="s">
        <v>11</v>
      </c>
      <c r="L249" s="69" t="s">
        <v>11</v>
      </c>
      <c r="M249" s="69" t="s">
        <v>11</v>
      </c>
      <c r="N249" s="69" t="s">
        <v>11</v>
      </c>
      <c r="O249" s="69" t="s">
        <v>11</v>
      </c>
      <c r="P249" s="69" t="s">
        <v>11</v>
      </c>
      <c r="Q249" s="59">
        <v>150</v>
      </c>
      <c r="R249" s="59">
        <v>150</v>
      </c>
      <c r="S249" s="71">
        <f>SUM(H250:P250)</f>
        <v>0</v>
      </c>
      <c r="T249" s="72">
        <f>SUM(H250:P250)*Q249</f>
        <v>0</v>
      </c>
      <c r="U249" s="72">
        <f>SUM(H250:P250)*R249</f>
        <v>0</v>
      </c>
      <c r="V249" s="49" t="s">
        <v>323</v>
      </c>
    </row>
    <row r="250" ht="13.5" customHeight="1">
      <c r="A250" s="51"/>
      <c r="B250" s="53"/>
      <c r="C250" s="53"/>
      <c r="D250" s="55"/>
      <c r="E250" s="55"/>
      <c r="F250" s="55"/>
      <c r="G250" s="65"/>
      <c r="H250" s="70" t="s">
        <v>41</v>
      </c>
      <c r="I250" s="70" t="s">
        <v>41</v>
      </c>
      <c r="J250" s="70" t="s">
        <v>41</v>
      </c>
      <c r="K250" s="37" t="s">
        <v>11</v>
      </c>
      <c r="L250" s="37" t="s">
        <v>11</v>
      </c>
      <c r="M250" s="37" t="s">
        <v>11</v>
      </c>
      <c r="N250" s="37" t="s">
        <v>11</v>
      </c>
      <c r="O250" s="37" t="s">
        <v>11</v>
      </c>
      <c r="P250" s="37" t="s">
        <v>11</v>
      </c>
      <c r="Q250" s="60"/>
      <c r="R250" s="60"/>
      <c r="S250" s="61"/>
      <c r="T250" s="56"/>
      <c r="U250" s="56"/>
      <c r="V250" s="50"/>
    </row>
    <row r="251" ht="15.75" customHeight="1">
      <c r="A251" s="51" t="s">
        <v>11</v>
      </c>
      <c r="B251" s="52">
        <v>116</v>
      </c>
      <c r="C251" s="52">
        <v>16588</v>
      </c>
      <c r="D251" s="68" t="s">
        <v>324</v>
      </c>
      <c r="E251" s="54" t="s">
        <v>86</v>
      </c>
      <c r="F251" s="54" t="s">
        <v>325</v>
      </c>
      <c r="G251" s="64" t="s">
        <v>70</v>
      </c>
      <c r="H251" s="36" t="s">
        <v>51</v>
      </c>
      <c r="I251" s="36" t="s">
        <v>52</v>
      </c>
      <c r="J251" s="36" t="s">
        <v>53</v>
      </c>
      <c r="K251" s="69" t="s">
        <v>11</v>
      </c>
      <c r="L251" s="69" t="s">
        <v>11</v>
      </c>
      <c r="M251" s="69" t="s">
        <v>11</v>
      </c>
      <c r="N251" s="69" t="s">
        <v>11</v>
      </c>
      <c r="O251" s="69" t="s">
        <v>11</v>
      </c>
      <c r="P251" s="69" t="s">
        <v>11</v>
      </c>
      <c r="Q251" s="59">
        <v>150</v>
      </c>
      <c r="R251" s="59">
        <v>150</v>
      </c>
      <c r="S251" s="71">
        <f>SUM(H252:P252)</f>
        <v>0</v>
      </c>
      <c r="T251" s="72">
        <f>SUM(H252:P252)*Q251</f>
        <v>0</v>
      </c>
      <c r="U251" s="72">
        <f>SUM(H252:P252)*R251</f>
        <v>0</v>
      </c>
      <c r="V251" s="49" t="s">
        <v>323</v>
      </c>
    </row>
    <row r="252" ht="13.5" customHeight="1">
      <c r="A252" s="51"/>
      <c r="B252" s="53"/>
      <c r="C252" s="53"/>
      <c r="D252" s="55"/>
      <c r="E252" s="55"/>
      <c r="F252" s="55"/>
      <c r="G252" s="65"/>
      <c r="H252" s="70" t="s">
        <v>41</v>
      </c>
      <c r="I252" s="70" t="s">
        <v>41</v>
      </c>
      <c r="J252" s="70" t="s">
        <v>41</v>
      </c>
      <c r="K252" s="37" t="s">
        <v>11</v>
      </c>
      <c r="L252" s="37" t="s">
        <v>11</v>
      </c>
      <c r="M252" s="37" t="s">
        <v>11</v>
      </c>
      <c r="N252" s="37" t="s">
        <v>11</v>
      </c>
      <c r="O252" s="37" t="s">
        <v>11</v>
      </c>
      <c r="P252" s="37" t="s">
        <v>11</v>
      </c>
      <c r="Q252" s="60"/>
      <c r="R252" s="60"/>
      <c r="S252" s="61"/>
      <c r="T252" s="56"/>
      <c r="U252" s="56"/>
      <c r="V252" s="50"/>
    </row>
    <row r="253" ht="15.75" customHeight="1">
      <c r="A253" s="51" t="s">
        <v>11</v>
      </c>
      <c r="B253" s="52">
        <v>117</v>
      </c>
      <c r="C253" s="52">
        <v>16582</v>
      </c>
      <c r="D253" s="68" t="s">
        <v>326</v>
      </c>
      <c r="E253" s="54" t="s">
        <v>86</v>
      </c>
      <c r="F253" s="54" t="s">
        <v>327</v>
      </c>
      <c r="G253" s="64" t="s">
        <v>70</v>
      </c>
      <c r="H253" s="36" t="s">
        <v>51</v>
      </c>
      <c r="I253" s="36" t="s">
        <v>52</v>
      </c>
      <c r="J253" s="36" t="s">
        <v>53</v>
      </c>
      <c r="K253" s="36" t="s">
        <v>73</v>
      </c>
      <c r="L253" s="69" t="s">
        <v>11</v>
      </c>
      <c r="M253" s="69" t="s">
        <v>11</v>
      </c>
      <c r="N253" s="69" t="s">
        <v>11</v>
      </c>
      <c r="O253" s="69" t="s">
        <v>11</v>
      </c>
      <c r="P253" s="69" t="s">
        <v>11</v>
      </c>
      <c r="Q253" s="59">
        <v>180</v>
      </c>
      <c r="R253" s="59">
        <v>180</v>
      </c>
      <c r="S253" s="71">
        <f>SUM(K254:P254)</f>
        <v>0</v>
      </c>
      <c r="T253" s="72">
        <f>SUM(K254:P254)*Q253</f>
        <v>0</v>
      </c>
      <c r="U253" s="72">
        <f>SUM(K254:P254)*R253</f>
        <v>0</v>
      </c>
      <c r="V253" s="49" t="s">
        <v>328</v>
      </c>
    </row>
    <row r="254" ht="13.5" customHeight="1">
      <c r="A254" s="51"/>
      <c r="B254" s="53"/>
      <c r="C254" s="53"/>
      <c r="D254" s="55"/>
      <c r="E254" s="55"/>
      <c r="F254" s="55"/>
      <c r="G254" s="65"/>
      <c r="H254" s="37" t="s">
        <v>11</v>
      </c>
      <c r="I254" s="37" t="s">
        <v>11</v>
      </c>
      <c r="J254" s="37" t="s">
        <v>11</v>
      </c>
      <c r="K254" s="70" t="s">
        <v>41</v>
      </c>
      <c r="L254" s="37" t="s">
        <v>11</v>
      </c>
      <c r="M254" s="37" t="s">
        <v>11</v>
      </c>
      <c r="N254" s="37" t="s">
        <v>11</v>
      </c>
      <c r="O254" s="37" t="s">
        <v>11</v>
      </c>
      <c r="P254" s="37" t="s">
        <v>11</v>
      </c>
      <c r="Q254" s="60"/>
      <c r="R254" s="60"/>
      <c r="S254" s="61"/>
      <c r="T254" s="56"/>
      <c r="U254" s="56"/>
      <c r="V254" s="50"/>
    </row>
    <row r="255" ht="15.75" customHeight="1">
      <c r="A255" s="51" t="s">
        <v>11</v>
      </c>
      <c r="B255" s="52">
        <v>118</v>
      </c>
      <c r="C255" s="52">
        <v>16577</v>
      </c>
      <c r="D255" s="68" t="s">
        <v>329</v>
      </c>
      <c r="E255" s="54" t="s">
        <v>86</v>
      </c>
      <c r="F255" s="54" t="s">
        <v>322</v>
      </c>
      <c r="G255" s="64" t="s">
        <v>70</v>
      </c>
      <c r="H255" s="36" t="s">
        <v>51</v>
      </c>
      <c r="I255" s="36" t="s">
        <v>52</v>
      </c>
      <c r="J255" s="36" t="s">
        <v>53</v>
      </c>
      <c r="K255" s="36" t="s">
        <v>73</v>
      </c>
      <c r="L255" s="69" t="s">
        <v>11</v>
      </c>
      <c r="M255" s="69" t="s">
        <v>11</v>
      </c>
      <c r="N255" s="69" t="s">
        <v>11</v>
      </c>
      <c r="O255" s="69" t="s">
        <v>11</v>
      </c>
      <c r="P255" s="69" t="s">
        <v>11</v>
      </c>
      <c r="Q255" s="59">
        <v>180</v>
      </c>
      <c r="R255" s="59">
        <v>180</v>
      </c>
      <c r="S255" s="71">
        <f>SUM(J256:P256)</f>
        <v>0</v>
      </c>
      <c r="T255" s="72">
        <f>SUM(J256:P256)*Q255</f>
        <v>0</v>
      </c>
      <c r="U255" s="72">
        <f>SUM(J256:P256)*R255</f>
        <v>0</v>
      </c>
      <c r="V255" s="49" t="s">
        <v>328</v>
      </c>
    </row>
    <row r="256" ht="13.5" customHeight="1">
      <c r="A256" s="51"/>
      <c r="B256" s="53"/>
      <c r="C256" s="53"/>
      <c r="D256" s="55"/>
      <c r="E256" s="55"/>
      <c r="F256" s="55"/>
      <c r="G256" s="65"/>
      <c r="H256" s="37" t="s">
        <v>11</v>
      </c>
      <c r="I256" s="37" t="s">
        <v>11</v>
      </c>
      <c r="J256" s="70" t="s">
        <v>41</v>
      </c>
      <c r="K256" s="70" t="s">
        <v>41</v>
      </c>
      <c r="L256" s="37" t="s">
        <v>11</v>
      </c>
      <c r="M256" s="37" t="s">
        <v>11</v>
      </c>
      <c r="N256" s="37" t="s">
        <v>11</v>
      </c>
      <c r="O256" s="37" t="s">
        <v>11</v>
      </c>
      <c r="P256" s="37" t="s">
        <v>11</v>
      </c>
      <c r="Q256" s="60"/>
      <c r="R256" s="60"/>
      <c r="S256" s="61"/>
      <c r="T256" s="56"/>
      <c r="U256" s="56"/>
      <c r="V256" s="50"/>
    </row>
    <row r="257" ht="15.75" customHeight="1">
      <c r="A257" s="51" t="s">
        <v>11</v>
      </c>
      <c r="B257" s="52">
        <v>119</v>
      </c>
      <c r="C257" s="52">
        <v>16507</v>
      </c>
      <c r="D257" s="68" t="s">
        <v>330</v>
      </c>
      <c r="E257" s="54" t="s">
        <v>86</v>
      </c>
      <c r="F257" s="54" t="s">
        <v>322</v>
      </c>
      <c r="G257" s="64" t="s">
        <v>70</v>
      </c>
      <c r="H257" s="36" t="s">
        <v>51</v>
      </c>
      <c r="I257" s="36" t="s">
        <v>52</v>
      </c>
      <c r="J257" s="36" t="s">
        <v>53</v>
      </c>
      <c r="K257" s="69" t="s">
        <v>11</v>
      </c>
      <c r="L257" s="69" t="s">
        <v>11</v>
      </c>
      <c r="M257" s="69" t="s">
        <v>11</v>
      </c>
      <c r="N257" s="69" t="s">
        <v>11</v>
      </c>
      <c r="O257" s="69" t="s">
        <v>11</v>
      </c>
      <c r="P257" s="69" t="s">
        <v>11</v>
      </c>
      <c r="Q257" s="59">
        <v>150</v>
      </c>
      <c r="R257" s="59">
        <v>150</v>
      </c>
      <c r="S257" s="71">
        <f>SUM(H258:P258)</f>
        <v>0</v>
      </c>
      <c r="T257" s="72">
        <f>SUM(H258:P258)*Q257</f>
        <v>0</v>
      </c>
      <c r="U257" s="72">
        <f>SUM(H258:P258)*R257</f>
        <v>0</v>
      </c>
      <c r="V257" s="49" t="s">
        <v>331</v>
      </c>
    </row>
    <row r="258" ht="13.5" customHeight="1">
      <c r="A258" s="51"/>
      <c r="B258" s="53"/>
      <c r="C258" s="53"/>
      <c r="D258" s="55"/>
      <c r="E258" s="55"/>
      <c r="F258" s="55"/>
      <c r="G258" s="65"/>
      <c r="H258" s="70" t="s">
        <v>41</v>
      </c>
      <c r="I258" s="70" t="s">
        <v>41</v>
      </c>
      <c r="J258" s="70" t="s">
        <v>41</v>
      </c>
      <c r="K258" s="37" t="s">
        <v>11</v>
      </c>
      <c r="L258" s="37" t="s">
        <v>11</v>
      </c>
      <c r="M258" s="37" t="s">
        <v>11</v>
      </c>
      <c r="N258" s="37" t="s">
        <v>11</v>
      </c>
      <c r="O258" s="37" t="s">
        <v>11</v>
      </c>
      <c r="P258" s="37" t="s">
        <v>11</v>
      </c>
      <c r="Q258" s="60"/>
      <c r="R258" s="60"/>
      <c r="S258" s="61"/>
      <c r="T258" s="56"/>
      <c r="U258" s="56"/>
      <c r="V258" s="50"/>
    </row>
    <row r="259" ht="15.75" customHeight="1">
      <c r="A259" s="51" t="s">
        <v>11</v>
      </c>
      <c r="B259" s="52">
        <v>120</v>
      </c>
      <c r="C259" s="52">
        <v>16572</v>
      </c>
      <c r="D259" s="68" t="s">
        <v>332</v>
      </c>
      <c r="E259" s="54" t="s">
        <v>86</v>
      </c>
      <c r="F259" s="54" t="s">
        <v>49</v>
      </c>
      <c r="G259" s="64" t="s">
        <v>70</v>
      </c>
      <c r="H259" s="36" t="s">
        <v>51</v>
      </c>
      <c r="I259" s="36" t="s">
        <v>52</v>
      </c>
      <c r="J259" s="36" t="s">
        <v>53</v>
      </c>
      <c r="K259" s="69" t="s">
        <v>11</v>
      </c>
      <c r="L259" s="69" t="s">
        <v>11</v>
      </c>
      <c r="M259" s="69" t="s">
        <v>11</v>
      </c>
      <c r="N259" s="69" t="s">
        <v>11</v>
      </c>
      <c r="O259" s="69" t="s">
        <v>11</v>
      </c>
      <c r="P259" s="69" t="s">
        <v>11</v>
      </c>
      <c r="Q259" s="59">
        <v>120</v>
      </c>
      <c r="R259" s="59">
        <v>120</v>
      </c>
      <c r="S259" s="71">
        <f>SUM(J260:P260)</f>
        <v>0</v>
      </c>
      <c r="T259" s="72">
        <f>SUM(J260:P260)*Q259</f>
        <v>0</v>
      </c>
      <c r="U259" s="72">
        <f>SUM(J260:P260)*R259</f>
        <v>0</v>
      </c>
      <c r="V259" s="49" t="s">
        <v>333</v>
      </c>
    </row>
    <row r="260" ht="13.5" customHeight="1">
      <c r="A260" s="51"/>
      <c r="B260" s="53"/>
      <c r="C260" s="53"/>
      <c r="D260" s="55"/>
      <c r="E260" s="55"/>
      <c r="F260" s="55"/>
      <c r="G260" s="65"/>
      <c r="H260" s="37" t="s">
        <v>11</v>
      </c>
      <c r="I260" s="37" t="s">
        <v>11</v>
      </c>
      <c r="J260" s="70" t="s">
        <v>41</v>
      </c>
      <c r="K260" s="37" t="s">
        <v>11</v>
      </c>
      <c r="L260" s="37" t="s">
        <v>11</v>
      </c>
      <c r="M260" s="37" t="s">
        <v>11</v>
      </c>
      <c r="N260" s="37" t="s">
        <v>11</v>
      </c>
      <c r="O260" s="37" t="s">
        <v>11</v>
      </c>
      <c r="P260" s="37" t="s">
        <v>11</v>
      </c>
      <c r="Q260" s="60"/>
      <c r="R260" s="60"/>
      <c r="S260" s="61"/>
      <c r="T260" s="56"/>
      <c r="U260" s="56"/>
      <c r="V260" s="50"/>
    </row>
    <row r="261" s="14" customFormat="1">
      <c r="A261" s="29" t="s">
        <v>11</v>
      </c>
      <c r="B261" s="35" t="s">
        <v>334</v>
      </c>
      <c r="C261" s="26"/>
      <c r="D261" s="26"/>
      <c r="E261" s="26"/>
      <c r="F261" s="26"/>
      <c r="G261" s="26"/>
      <c r="H261" s="26"/>
      <c r="I261" s="26"/>
      <c r="J261" s="26"/>
      <c r="K261" s="26"/>
      <c r="L261" s="26"/>
      <c r="M261" s="26"/>
      <c r="N261" s="26"/>
      <c r="O261" s="25"/>
      <c r="P261" s="27"/>
      <c r="Q261" s="27"/>
      <c r="R261" s="27"/>
      <c r="S261" s="27"/>
      <c r="T261" s="27"/>
      <c r="U261" s="27"/>
      <c r="V261" s="28"/>
    </row>
    <row r="262" ht="15.75" customHeight="1">
      <c r="A262" s="51" t="s">
        <v>11</v>
      </c>
      <c r="B262" s="52">
        <v>121</v>
      </c>
      <c r="C262" s="52">
        <v>18065</v>
      </c>
      <c r="D262" s="68" t="s">
        <v>335</v>
      </c>
      <c r="E262" s="54" t="s">
        <v>48</v>
      </c>
      <c r="F262" s="54" t="s">
        <v>69</v>
      </c>
      <c r="G262" s="64" t="s">
        <v>204</v>
      </c>
      <c r="H262" s="36" t="s">
        <v>51</v>
      </c>
      <c r="I262" s="36" t="s">
        <v>52</v>
      </c>
      <c r="J262" s="69" t="s">
        <v>11</v>
      </c>
      <c r="K262" s="69" t="s">
        <v>11</v>
      </c>
      <c r="L262" s="69" t="s">
        <v>11</v>
      </c>
      <c r="M262" s="69" t="s">
        <v>11</v>
      </c>
      <c r="N262" s="69" t="s">
        <v>11</v>
      </c>
      <c r="O262" s="69" t="s">
        <v>11</v>
      </c>
      <c r="P262" s="69" t="s">
        <v>11</v>
      </c>
      <c r="Q262" s="59">
        <v>300</v>
      </c>
      <c r="R262" s="59">
        <v>300</v>
      </c>
      <c r="S262" s="71">
        <f>SUM(H263:P263)</f>
        <v>0</v>
      </c>
      <c r="T262" s="72">
        <f>SUM(H263:P263)*Q262</f>
        <v>0</v>
      </c>
      <c r="U262" s="72">
        <f>SUM(H263:P263)*R262</f>
        <v>0</v>
      </c>
      <c r="V262" s="49" t="s">
        <v>336</v>
      </c>
    </row>
    <row r="263" ht="13.5" customHeight="1">
      <c r="A263" s="51"/>
      <c r="B263" s="53"/>
      <c r="C263" s="53"/>
      <c r="D263" s="55"/>
      <c r="E263" s="55"/>
      <c r="F263" s="55"/>
      <c r="G263" s="65"/>
      <c r="H263" s="70" t="s">
        <v>41</v>
      </c>
      <c r="I263" s="70" t="s">
        <v>41</v>
      </c>
      <c r="J263" s="37" t="s">
        <v>11</v>
      </c>
      <c r="K263" s="37" t="s">
        <v>11</v>
      </c>
      <c r="L263" s="37" t="s">
        <v>11</v>
      </c>
      <c r="M263" s="37" t="s">
        <v>11</v>
      </c>
      <c r="N263" s="37" t="s">
        <v>11</v>
      </c>
      <c r="O263" s="37" t="s">
        <v>11</v>
      </c>
      <c r="P263" s="37" t="s">
        <v>11</v>
      </c>
      <c r="Q263" s="60"/>
      <c r="R263" s="60"/>
      <c r="S263" s="61"/>
      <c r="T263" s="56"/>
      <c r="U263" s="56"/>
      <c r="V263" s="50"/>
    </row>
    <row r="264" s="14" customFormat="1">
      <c r="A264" s="29" t="s">
        <v>11</v>
      </c>
      <c r="B264" s="35" t="s">
        <v>337</v>
      </c>
      <c r="C264" s="26"/>
      <c r="D264" s="26"/>
      <c r="E264" s="26"/>
      <c r="F264" s="26"/>
      <c r="G264" s="26"/>
      <c r="H264" s="26"/>
      <c r="I264" s="26"/>
      <c r="J264" s="26"/>
      <c r="K264" s="26"/>
      <c r="L264" s="26"/>
      <c r="M264" s="26"/>
      <c r="N264" s="26"/>
      <c r="O264" s="25"/>
      <c r="P264" s="27"/>
      <c r="Q264" s="27"/>
      <c r="R264" s="27"/>
      <c r="S264" s="27"/>
      <c r="T264" s="27"/>
      <c r="U264" s="27"/>
      <c r="V264" s="28"/>
    </row>
    <row r="265" ht="15.75" customHeight="1">
      <c r="A265" s="51" t="s">
        <v>11</v>
      </c>
      <c r="B265" s="52">
        <v>122</v>
      </c>
      <c r="C265" s="52">
        <v>33295</v>
      </c>
      <c r="D265" s="68" t="s">
        <v>338</v>
      </c>
      <c r="E265" s="54" t="s">
        <v>68</v>
      </c>
      <c r="F265" s="54" t="s">
        <v>186</v>
      </c>
      <c r="G265" s="64" t="s">
        <v>70</v>
      </c>
      <c r="H265" s="69" t="s">
        <v>11</v>
      </c>
      <c r="I265" s="69" t="s">
        <v>11</v>
      </c>
      <c r="J265" s="69" t="s">
        <v>11</v>
      </c>
      <c r="K265" s="69" t="s">
        <v>11</v>
      </c>
      <c r="L265" s="36" t="s">
        <v>188</v>
      </c>
      <c r="M265" s="36" t="s">
        <v>189</v>
      </c>
      <c r="N265" s="36" t="s">
        <v>190</v>
      </c>
      <c r="O265" s="36" t="s">
        <v>191</v>
      </c>
      <c r="P265" s="69" t="s">
        <v>11</v>
      </c>
      <c r="Q265" s="59">
        <v>100</v>
      </c>
      <c r="R265" s="59">
        <v>100</v>
      </c>
      <c r="S265" s="71">
        <f>SUM(L266:P266)</f>
        <v>0</v>
      </c>
      <c r="T265" s="72">
        <f>SUM(L266:P266)*Q265</f>
        <v>0</v>
      </c>
      <c r="U265" s="72">
        <f>SUM(L266:P266)*R265</f>
        <v>0</v>
      </c>
      <c r="V265" s="49" t="s">
        <v>339</v>
      </c>
    </row>
    <row r="266" ht="13.5" customHeight="1">
      <c r="A266" s="51"/>
      <c r="B266" s="53"/>
      <c r="C266" s="53"/>
      <c r="D266" s="55"/>
      <c r="E266" s="55"/>
      <c r="F266" s="55"/>
      <c r="G266" s="65"/>
      <c r="H266" s="37" t="s">
        <v>11</v>
      </c>
      <c r="I266" s="37" t="s">
        <v>11</v>
      </c>
      <c r="J266" s="37" t="s">
        <v>11</v>
      </c>
      <c r="K266" s="37" t="s">
        <v>11</v>
      </c>
      <c r="L266" s="70" t="s">
        <v>41</v>
      </c>
      <c r="M266" s="70" t="s">
        <v>41</v>
      </c>
      <c r="N266" s="70" t="s">
        <v>41</v>
      </c>
      <c r="O266" s="70" t="s">
        <v>41</v>
      </c>
      <c r="P266" s="37" t="s">
        <v>11</v>
      </c>
      <c r="Q266" s="60"/>
      <c r="R266" s="60"/>
      <c r="S266" s="61"/>
      <c r="T266" s="56"/>
      <c r="U266" s="56"/>
      <c r="V266" s="50"/>
    </row>
    <row r="267" ht="15.75" customHeight="1">
      <c r="A267" s="51" t="s">
        <v>11</v>
      </c>
      <c r="B267" s="52">
        <v>123</v>
      </c>
      <c r="C267" s="52">
        <v>19877</v>
      </c>
      <c r="D267" s="68" t="s">
        <v>340</v>
      </c>
      <c r="E267" s="54" t="s">
        <v>68</v>
      </c>
      <c r="F267" s="54" t="s">
        <v>341</v>
      </c>
      <c r="G267" s="64" t="s">
        <v>342</v>
      </c>
      <c r="H267" s="69" t="s">
        <v>11</v>
      </c>
      <c r="I267" s="69" t="s">
        <v>11</v>
      </c>
      <c r="J267" s="69" t="s">
        <v>11</v>
      </c>
      <c r="K267" s="36" t="s">
        <v>343</v>
      </c>
      <c r="L267" s="36" t="s">
        <v>188</v>
      </c>
      <c r="M267" s="36" t="s">
        <v>189</v>
      </c>
      <c r="N267" s="36" t="s">
        <v>190</v>
      </c>
      <c r="O267" s="69" t="s">
        <v>11</v>
      </c>
      <c r="P267" s="69" t="s">
        <v>11</v>
      </c>
      <c r="Q267" s="59">
        <v>120</v>
      </c>
      <c r="R267" s="59">
        <v>120</v>
      </c>
      <c r="S267" s="71">
        <f>SUM(K268:P268)</f>
        <v>0</v>
      </c>
      <c r="T267" s="72">
        <f>SUM(K268:P268)*Q267</f>
        <v>0</v>
      </c>
      <c r="U267" s="72">
        <f>SUM(K268:P268)*R267</f>
        <v>0</v>
      </c>
      <c r="V267" s="49" t="s">
        <v>344</v>
      </c>
    </row>
    <row r="268" ht="13.5" customHeight="1">
      <c r="A268" s="51"/>
      <c r="B268" s="53"/>
      <c r="C268" s="53"/>
      <c r="D268" s="55"/>
      <c r="E268" s="55"/>
      <c r="F268" s="55"/>
      <c r="G268" s="65"/>
      <c r="H268" s="37" t="s">
        <v>11</v>
      </c>
      <c r="I268" s="37" t="s">
        <v>11</v>
      </c>
      <c r="J268" s="37" t="s">
        <v>11</v>
      </c>
      <c r="K268" s="70" t="s">
        <v>41</v>
      </c>
      <c r="L268" s="70" t="s">
        <v>41</v>
      </c>
      <c r="M268" s="70" t="s">
        <v>41</v>
      </c>
      <c r="N268" s="37" t="s">
        <v>11</v>
      </c>
      <c r="O268" s="37" t="s">
        <v>11</v>
      </c>
      <c r="P268" s="37" t="s">
        <v>11</v>
      </c>
      <c r="Q268" s="60"/>
      <c r="R268" s="60"/>
      <c r="S268" s="61"/>
      <c r="T268" s="56"/>
      <c r="U268" s="56"/>
      <c r="V268" s="50"/>
    </row>
    <row r="269" ht="15.75" customHeight="1">
      <c r="A269" s="51" t="s">
        <v>11</v>
      </c>
      <c r="B269" s="52">
        <v>124</v>
      </c>
      <c r="C269" s="52">
        <v>22737</v>
      </c>
      <c r="D269" s="68" t="s">
        <v>345</v>
      </c>
      <c r="E269" s="54" t="s">
        <v>68</v>
      </c>
      <c r="F269" s="54" t="s">
        <v>346</v>
      </c>
      <c r="G269" s="64" t="s">
        <v>347</v>
      </c>
      <c r="H269" s="69" t="s">
        <v>11</v>
      </c>
      <c r="I269" s="69" t="s">
        <v>11</v>
      </c>
      <c r="J269" s="69" t="s">
        <v>11</v>
      </c>
      <c r="K269" s="36" t="s">
        <v>343</v>
      </c>
      <c r="L269" s="36" t="s">
        <v>188</v>
      </c>
      <c r="M269" s="36" t="s">
        <v>189</v>
      </c>
      <c r="N269" s="36" t="s">
        <v>190</v>
      </c>
      <c r="O269" s="69" t="s">
        <v>11</v>
      </c>
      <c r="P269" s="69" t="s">
        <v>11</v>
      </c>
      <c r="Q269" s="59">
        <v>100</v>
      </c>
      <c r="R269" s="59">
        <v>100</v>
      </c>
      <c r="S269" s="71">
        <f>SUM(K270:P270)</f>
        <v>0</v>
      </c>
      <c r="T269" s="72">
        <f>SUM(K270:P270)*Q269</f>
        <v>0</v>
      </c>
      <c r="U269" s="72">
        <f>SUM(K270:P270)*R269</f>
        <v>0</v>
      </c>
      <c r="V269" s="49" t="s">
        <v>348</v>
      </c>
    </row>
    <row r="270" ht="13.5" customHeight="1">
      <c r="A270" s="51"/>
      <c r="B270" s="53"/>
      <c r="C270" s="53"/>
      <c r="D270" s="55"/>
      <c r="E270" s="55"/>
      <c r="F270" s="55"/>
      <c r="G270" s="65"/>
      <c r="H270" s="37" t="s">
        <v>11</v>
      </c>
      <c r="I270" s="37" t="s">
        <v>11</v>
      </c>
      <c r="J270" s="37" t="s">
        <v>11</v>
      </c>
      <c r="K270" s="70" t="s">
        <v>41</v>
      </c>
      <c r="L270" s="37" t="s">
        <v>11</v>
      </c>
      <c r="M270" s="37" t="s">
        <v>11</v>
      </c>
      <c r="N270" s="37" t="s">
        <v>11</v>
      </c>
      <c r="O270" s="37" t="s">
        <v>11</v>
      </c>
      <c r="P270" s="37" t="s">
        <v>11</v>
      </c>
      <c r="Q270" s="60"/>
      <c r="R270" s="60"/>
      <c r="S270" s="61"/>
      <c r="T270" s="56"/>
      <c r="U270" s="56"/>
      <c r="V270" s="50"/>
    </row>
    <row r="271" ht="15.75" customHeight="1">
      <c r="A271" s="51" t="s">
        <v>11</v>
      </c>
      <c r="B271" s="52">
        <v>125</v>
      </c>
      <c r="C271" s="52">
        <v>22736</v>
      </c>
      <c r="D271" s="68" t="s">
        <v>349</v>
      </c>
      <c r="E271" s="54" t="s">
        <v>68</v>
      </c>
      <c r="F271" s="54" t="s">
        <v>341</v>
      </c>
      <c r="G271" s="64" t="s">
        <v>347</v>
      </c>
      <c r="H271" s="69" t="s">
        <v>11</v>
      </c>
      <c r="I271" s="69" t="s">
        <v>11</v>
      </c>
      <c r="J271" s="69" t="s">
        <v>11</v>
      </c>
      <c r="K271" s="36" t="s">
        <v>343</v>
      </c>
      <c r="L271" s="36" t="s">
        <v>188</v>
      </c>
      <c r="M271" s="36" t="s">
        <v>189</v>
      </c>
      <c r="N271" s="36" t="s">
        <v>190</v>
      </c>
      <c r="O271" s="69" t="s">
        <v>11</v>
      </c>
      <c r="P271" s="69" t="s">
        <v>11</v>
      </c>
      <c r="Q271" s="59">
        <v>100</v>
      </c>
      <c r="R271" s="59">
        <v>100</v>
      </c>
      <c r="S271" s="71">
        <f>SUM(K272:P272)</f>
        <v>0</v>
      </c>
      <c r="T271" s="72">
        <f>SUM(K272:P272)*Q271</f>
        <v>0</v>
      </c>
      <c r="U271" s="72">
        <f>SUM(K272:P272)*R271</f>
        <v>0</v>
      </c>
      <c r="V271" s="49" t="s">
        <v>348</v>
      </c>
    </row>
    <row r="272" ht="13.5" customHeight="1">
      <c r="A272" s="51"/>
      <c r="B272" s="53"/>
      <c r="C272" s="53"/>
      <c r="D272" s="55"/>
      <c r="E272" s="55"/>
      <c r="F272" s="55"/>
      <c r="G272" s="65"/>
      <c r="H272" s="37" t="s">
        <v>11</v>
      </c>
      <c r="I272" s="37" t="s">
        <v>11</v>
      </c>
      <c r="J272" s="37" t="s">
        <v>11</v>
      </c>
      <c r="K272" s="70" t="s">
        <v>41</v>
      </c>
      <c r="L272" s="37" t="s">
        <v>11</v>
      </c>
      <c r="M272" s="37" t="s">
        <v>11</v>
      </c>
      <c r="N272" s="37" t="s">
        <v>11</v>
      </c>
      <c r="O272" s="37" t="s">
        <v>11</v>
      </c>
      <c r="P272" s="37" t="s">
        <v>11</v>
      </c>
      <c r="Q272" s="60"/>
      <c r="R272" s="60"/>
      <c r="S272" s="61"/>
      <c r="T272" s="56"/>
      <c r="U272" s="56"/>
      <c r="V272" s="50"/>
    </row>
    <row r="273" ht="15.75" customHeight="1">
      <c r="A273" s="51" t="s">
        <v>11</v>
      </c>
      <c r="B273" s="52">
        <v>126</v>
      </c>
      <c r="C273" s="52">
        <v>21453</v>
      </c>
      <c r="D273" s="68" t="s">
        <v>350</v>
      </c>
      <c r="E273" s="54" t="s">
        <v>68</v>
      </c>
      <c r="F273" s="54" t="s">
        <v>341</v>
      </c>
      <c r="G273" s="64" t="s">
        <v>351</v>
      </c>
      <c r="H273" s="69" t="s">
        <v>11</v>
      </c>
      <c r="I273" s="69" t="s">
        <v>11</v>
      </c>
      <c r="J273" s="69" t="s">
        <v>11</v>
      </c>
      <c r="K273" s="36" t="s">
        <v>343</v>
      </c>
      <c r="L273" s="36" t="s">
        <v>188</v>
      </c>
      <c r="M273" s="36" t="s">
        <v>189</v>
      </c>
      <c r="N273" s="36" t="s">
        <v>190</v>
      </c>
      <c r="O273" s="69" t="s">
        <v>11</v>
      </c>
      <c r="P273" s="69" t="s">
        <v>11</v>
      </c>
      <c r="Q273" s="59">
        <v>100</v>
      </c>
      <c r="R273" s="59">
        <v>100</v>
      </c>
      <c r="S273" s="71">
        <f>SUM(K274:P274)</f>
        <v>0</v>
      </c>
      <c r="T273" s="72">
        <f>SUM(K274:P274)*Q273</f>
        <v>0</v>
      </c>
      <c r="U273" s="72">
        <f>SUM(K274:P274)*R273</f>
        <v>0</v>
      </c>
      <c r="V273" s="49" t="s">
        <v>352</v>
      </c>
    </row>
    <row r="274" ht="13.5" customHeight="1">
      <c r="A274" s="51"/>
      <c r="B274" s="53"/>
      <c r="C274" s="53"/>
      <c r="D274" s="55"/>
      <c r="E274" s="55"/>
      <c r="F274" s="55"/>
      <c r="G274" s="65"/>
      <c r="H274" s="37" t="s">
        <v>11</v>
      </c>
      <c r="I274" s="37" t="s">
        <v>11</v>
      </c>
      <c r="J274" s="37" t="s">
        <v>11</v>
      </c>
      <c r="K274" s="70" t="s">
        <v>41</v>
      </c>
      <c r="L274" s="37" t="s">
        <v>11</v>
      </c>
      <c r="M274" s="37" t="s">
        <v>11</v>
      </c>
      <c r="N274" s="37" t="s">
        <v>11</v>
      </c>
      <c r="O274" s="37" t="s">
        <v>11</v>
      </c>
      <c r="P274" s="37" t="s">
        <v>11</v>
      </c>
      <c r="Q274" s="60"/>
      <c r="R274" s="60"/>
      <c r="S274" s="61"/>
      <c r="T274" s="56"/>
      <c r="U274" s="56"/>
      <c r="V274" s="50"/>
    </row>
    <row r="275" s="14" customFormat="1">
      <c r="A275" s="29" t="s">
        <v>11</v>
      </c>
      <c r="B275" s="35" t="s">
        <v>353</v>
      </c>
      <c r="C275" s="26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  <c r="O275" s="25"/>
      <c r="P275" s="27"/>
      <c r="Q275" s="27"/>
      <c r="R275" s="27"/>
      <c r="S275" s="27"/>
      <c r="T275" s="27"/>
      <c r="U275" s="27"/>
      <c r="V275" s="28"/>
    </row>
    <row r="276" ht="15.75" customHeight="1">
      <c r="A276" s="51" t="s">
        <v>11</v>
      </c>
      <c r="B276" s="52">
        <v>127</v>
      </c>
      <c r="C276" s="52">
        <v>26930</v>
      </c>
      <c r="D276" s="68" t="s">
        <v>354</v>
      </c>
      <c r="E276" s="54" t="s">
        <v>355</v>
      </c>
      <c r="F276" s="54" t="s">
        <v>155</v>
      </c>
      <c r="G276" s="64" t="s">
        <v>37</v>
      </c>
      <c r="H276" s="36" t="s">
        <v>51</v>
      </c>
      <c r="I276" s="36" t="s">
        <v>52</v>
      </c>
      <c r="J276" s="36" t="s">
        <v>53</v>
      </c>
      <c r="K276" s="69" t="s">
        <v>11</v>
      </c>
      <c r="L276" s="69" t="s">
        <v>11</v>
      </c>
      <c r="M276" s="69" t="s">
        <v>11</v>
      </c>
      <c r="N276" s="69" t="s">
        <v>11</v>
      </c>
      <c r="O276" s="69" t="s">
        <v>11</v>
      </c>
      <c r="P276" s="69" t="s">
        <v>11</v>
      </c>
      <c r="Q276" s="59">
        <v>150</v>
      </c>
      <c r="R276" s="59">
        <v>150</v>
      </c>
      <c r="S276" s="71">
        <f>SUM(H277:P277)</f>
        <v>0</v>
      </c>
      <c r="T276" s="72">
        <f>SUM(H277:P277)*Q276</f>
        <v>0</v>
      </c>
      <c r="U276" s="72">
        <f>SUM(H277:P277)*R276</f>
        <v>0</v>
      </c>
      <c r="V276" s="49" t="s">
        <v>356</v>
      </c>
    </row>
    <row r="277" ht="13.5" customHeight="1">
      <c r="A277" s="51"/>
      <c r="B277" s="53"/>
      <c r="C277" s="53"/>
      <c r="D277" s="55"/>
      <c r="E277" s="55"/>
      <c r="F277" s="55"/>
      <c r="G277" s="65"/>
      <c r="H277" s="70" t="s">
        <v>41</v>
      </c>
      <c r="I277" s="70" t="s">
        <v>41</v>
      </c>
      <c r="J277" s="70" t="s">
        <v>41</v>
      </c>
      <c r="K277" s="37" t="s">
        <v>11</v>
      </c>
      <c r="L277" s="37" t="s">
        <v>11</v>
      </c>
      <c r="M277" s="37" t="s">
        <v>11</v>
      </c>
      <c r="N277" s="37" t="s">
        <v>11</v>
      </c>
      <c r="O277" s="37" t="s">
        <v>11</v>
      </c>
      <c r="P277" s="37" t="s">
        <v>11</v>
      </c>
      <c r="Q277" s="60"/>
      <c r="R277" s="60"/>
      <c r="S277" s="61"/>
      <c r="T277" s="56"/>
      <c r="U277" s="56"/>
      <c r="V277" s="50"/>
    </row>
    <row r="278" ht="15.75" customHeight="1">
      <c r="A278" s="51" t="s">
        <v>11</v>
      </c>
      <c r="B278" s="52">
        <v>128</v>
      </c>
      <c r="C278" s="52">
        <v>34032</v>
      </c>
      <c r="D278" s="68" t="s">
        <v>357</v>
      </c>
      <c r="E278" s="54" t="s">
        <v>358</v>
      </c>
      <c r="F278" s="54" t="s">
        <v>359</v>
      </c>
      <c r="G278" s="64" t="s">
        <v>360</v>
      </c>
      <c r="H278" s="69" t="s">
        <v>11</v>
      </c>
      <c r="I278" s="69" t="s">
        <v>11</v>
      </c>
      <c r="J278" s="36" t="s">
        <v>162</v>
      </c>
      <c r="K278" s="69" t="s">
        <v>11</v>
      </c>
      <c r="L278" s="69" t="s">
        <v>11</v>
      </c>
      <c r="M278" s="69" t="s">
        <v>11</v>
      </c>
      <c r="N278" s="69" t="s">
        <v>11</v>
      </c>
      <c r="O278" s="69" t="s">
        <v>11</v>
      </c>
      <c r="P278" s="69" t="s">
        <v>11</v>
      </c>
      <c r="Q278" s="59">
        <v>360</v>
      </c>
      <c r="R278" s="59">
        <v>360</v>
      </c>
      <c r="S278" s="71">
        <f>SUM(J279:P279)</f>
        <v>0</v>
      </c>
      <c r="T278" s="72">
        <f>SUM(J279:P279)*Q278</f>
        <v>0</v>
      </c>
      <c r="U278" s="72">
        <f>SUM(J279:P279)*R278</f>
        <v>0</v>
      </c>
      <c r="V278" s="49" t="s">
        <v>11</v>
      </c>
    </row>
    <row r="279" ht="13.5" customHeight="1">
      <c r="A279" s="51"/>
      <c r="B279" s="53"/>
      <c r="C279" s="53"/>
      <c r="D279" s="55"/>
      <c r="E279" s="55"/>
      <c r="F279" s="55"/>
      <c r="G279" s="65"/>
      <c r="H279" s="37" t="s">
        <v>11</v>
      </c>
      <c r="I279" s="37" t="s">
        <v>11</v>
      </c>
      <c r="J279" s="70" t="s">
        <v>41</v>
      </c>
      <c r="K279" s="37" t="s">
        <v>11</v>
      </c>
      <c r="L279" s="37" t="s">
        <v>11</v>
      </c>
      <c r="M279" s="37" t="s">
        <v>11</v>
      </c>
      <c r="N279" s="37" t="s">
        <v>11</v>
      </c>
      <c r="O279" s="37" t="s">
        <v>11</v>
      </c>
      <c r="P279" s="37" t="s">
        <v>11</v>
      </c>
      <c r="Q279" s="60"/>
      <c r="R279" s="60"/>
      <c r="S279" s="61"/>
      <c r="T279" s="56"/>
      <c r="U279" s="56"/>
      <c r="V279" s="50"/>
    </row>
    <row r="280" ht="15.75" customHeight="1">
      <c r="A280" s="51" t="s">
        <v>11</v>
      </c>
      <c r="B280" s="52">
        <v>129</v>
      </c>
      <c r="C280" s="52">
        <v>34035</v>
      </c>
      <c r="D280" s="68" t="s">
        <v>361</v>
      </c>
      <c r="E280" s="54" t="s">
        <v>358</v>
      </c>
      <c r="F280" s="54" t="s">
        <v>359</v>
      </c>
      <c r="G280" s="64" t="s">
        <v>360</v>
      </c>
      <c r="H280" s="69" t="s">
        <v>11</v>
      </c>
      <c r="I280" s="69" t="s">
        <v>11</v>
      </c>
      <c r="J280" s="36" t="s">
        <v>162</v>
      </c>
      <c r="K280" s="69" t="s">
        <v>11</v>
      </c>
      <c r="L280" s="69" t="s">
        <v>11</v>
      </c>
      <c r="M280" s="69" t="s">
        <v>11</v>
      </c>
      <c r="N280" s="69" t="s">
        <v>11</v>
      </c>
      <c r="O280" s="69" t="s">
        <v>11</v>
      </c>
      <c r="P280" s="69" t="s">
        <v>11</v>
      </c>
      <c r="Q280" s="59">
        <v>360</v>
      </c>
      <c r="R280" s="59">
        <v>360</v>
      </c>
      <c r="S280" s="71">
        <f>SUM(J281:P281)</f>
        <v>0</v>
      </c>
      <c r="T280" s="72">
        <f>SUM(J281:P281)*Q280</f>
        <v>0</v>
      </c>
      <c r="U280" s="72">
        <f>SUM(J281:P281)*R280</f>
        <v>0</v>
      </c>
      <c r="V280" s="49" t="s">
        <v>11</v>
      </c>
    </row>
    <row r="281" ht="13.5" customHeight="1">
      <c r="A281" s="51"/>
      <c r="B281" s="53"/>
      <c r="C281" s="53"/>
      <c r="D281" s="55"/>
      <c r="E281" s="55"/>
      <c r="F281" s="55"/>
      <c r="G281" s="65"/>
      <c r="H281" s="37" t="s">
        <v>11</v>
      </c>
      <c r="I281" s="37" t="s">
        <v>11</v>
      </c>
      <c r="J281" s="70" t="s">
        <v>41</v>
      </c>
      <c r="K281" s="37" t="s">
        <v>11</v>
      </c>
      <c r="L281" s="37" t="s">
        <v>11</v>
      </c>
      <c r="M281" s="37" t="s">
        <v>11</v>
      </c>
      <c r="N281" s="37" t="s">
        <v>11</v>
      </c>
      <c r="O281" s="37" t="s">
        <v>11</v>
      </c>
      <c r="P281" s="37" t="s">
        <v>11</v>
      </c>
      <c r="Q281" s="60"/>
      <c r="R281" s="60"/>
      <c r="S281" s="61"/>
      <c r="T281" s="56"/>
      <c r="U281" s="56"/>
      <c r="V281" s="50"/>
    </row>
    <row r="282" ht="15.75" customHeight="1">
      <c r="A282" s="51" t="s">
        <v>11</v>
      </c>
      <c r="B282" s="52">
        <v>130</v>
      </c>
      <c r="C282" s="52">
        <v>34040</v>
      </c>
      <c r="D282" s="68" t="s">
        <v>362</v>
      </c>
      <c r="E282" s="54" t="s">
        <v>358</v>
      </c>
      <c r="F282" s="54" t="s">
        <v>359</v>
      </c>
      <c r="G282" s="64" t="s">
        <v>360</v>
      </c>
      <c r="H282" s="69" t="s">
        <v>11</v>
      </c>
      <c r="I282" s="69" t="s">
        <v>11</v>
      </c>
      <c r="J282" s="36" t="s">
        <v>162</v>
      </c>
      <c r="K282" s="69" t="s">
        <v>11</v>
      </c>
      <c r="L282" s="69" t="s">
        <v>11</v>
      </c>
      <c r="M282" s="69" t="s">
        <v>11</v>
      </c>
      <c r="N282" s="69" t="s">
        <v>11</v>
      </c>
      <c r="O282" s="69" t="s">
        <v>11</v>
      </c>
      <c r="P282" s="69" t="s">
        <v>11</v>
      </c>
      <c r="Q282" s="59">
        <v>360</v>
      </c>
      <c r="R282" s="59">
        <v>360</v>
      </c>
      <c r="S282" s="71">
        <f>SUM(J283:P283)</f>
        <v>0</v>
      </c>
      <c r="T282" s="72">
        <f>SUM(J283:P283)*Q282</f>
        <v>0</v>
      </c>
      <c r="U282" s="72">
        <f>SUM(J283:P283)*R282</f>
        <v>0</v>
      </c>
      <c r="V282" s="49" t="s">
        <v>11</v>
      </c>
    </row>
    <row r="283" ht="13.5" customHeight="1">
      <c r="A283" s="51"/>
      <c r="B283" s="53"/>
      <c r="C283" s="53"/>
      <c r="D283" s="55"/>
      <c r="E283" s="55"/>
      <c r="F283" s="55"/>
      <c r="G283" s="65"/>
      <c r="H283" s="37" t="s">
        <v>11</v>
      </c>
      <c r="I283" s="37" t="s">
        <v>11</v>
      </c>
      <c r="J283" s="70" t="s">
        <v>41</v>
      </c>
      <c r="K283" s="37" t="s">
        <v>11</v>
      </c>
      <c r="L283" s="37" t="s">
        <v>11</v>
      </c>
      <c r="M283" s="37" t="s">
        <v>11</v>
      </c>
      <c r="N283" s="37" t="s">
        <v>11</v>
      </c>
      <c r="O283" s="37" t="s">
        <v>11</v>
      </c>
      <c r="P283" s="37" t="s">
        <v>11</v>
      </c>
      <c r="Q283" s="60"/>
      <c r="R283" s="60"/>
      <c r="S283" s="61"/>
      <c r="T283" s="56"/>
      <c r="U283" s="56"/>
      <c r="V283" s="50"/>
    </row>
    <row r="284" ht="15.75" customHeight="1">
      <c r="A284" s="51" t="s">
        <v>11</v>
      </c>
      <c r="B284" s="52">
        <v>131</v>
      </c>
      <c r="C284" s="52">
        <v>31689</v>
      </c>
      <c r="D284" s="68" t="s">
        <v>363</v>
      </c>
      <c r="E284" s="54" t="s">
        <v>358</v>
      </c>
      <c r="F284" s="54" t="s">
        <v>364</v>
      </c>
      <c r="G284" s="64" t="s">
        <v>360</v>
      </c>
      <c r="H284" s="69" t="s">
        <v>11</v>
      </c>
      <c r="I284" s="69" t="s">
        <v>11</v>
      </c>
      <c r="J284" s="36" t="s">
        <v>162</v>
      </c>
      <c r="K284" s="69" t="s">
        <v>11</v>
      </c>
      <c r="L284" s="69" t="s">
        <v>11</v>
      </c>
      <c r="M284" s="69" t="s">
        <v>11</v>
      </c>
      <c r="N284" s="69" t="s">
        <v>11</v>
      </c>
      <c r="O284" s="69" t="s">
        <v>11</v>
      </c>
      <c r="P284" s="69" t="s">
        <v>11</v>
      </c>
      <c r="Q284" s="59">
        <v>360</v>
      </c>
      <c r="R284" s="59">
        <v>360</v>
      </c>
      <c r="S284" s="71">
        <f>SUM(J285:P285)</f>
        <v>0</v>
      </c>
      <c r="T284" s="72">
        <f>SUM(J285:P285)*Q284</f>
        <v>0</v>
      </c>
      <c r="U284" s="72">
        <f>SUM(J285:P285)*R284</f>
        <v>0</v>
      </c>
      <c r="V284" s="49" t="s">
        <v>11</v>
      </c>
    </row>
    <row r="285" ht="13.5" customHeight="1">
      <c r="A285" s="51"/>
      <c r="B285" s="53"/>
      <c r="C285" s="53"/>
      <c r="D285" s="55"/>
      <c r="E285" s="55"/>
      <c r="F285" s="55"/>
      <c r="G285" s="65"/>
      <c r="H285" s="37" t="s">
        <v>11</v>
      </c>
      <c r="I285" s="37" t="s">
        <v>11</v>
      </c>
      <c r="J285" s="70" t="s">
        <v>41</v>
      </c>
      <c r="K285" s="37" t="s">
        <v>11</v>
      </c>
      <c r="L285" s="37" t="s">
        <v>11</v>
      </c>
      <c r="M285" s="37" t="s">
        <v>11</v>
      </c>
      <c r="N285" s="37" t="s">
        <v>11</v>
      </c>
      <c r="O285" s="37" t="s">
        <v>11</v>
      </c>
      <c r="P285" s="37" t="s">
        <v>11</v>
      </c>
      <c r="Q285" s="60"/>
      <c r="R285" s="60"/>
      <c r="S285" s="61"/>
      <c r="T285" s="56"/>
      <c r="U285" s="56"/>
      <c r="V285" s="50"/>
    </row>
    <row r="286" ht="15.75" customHeight="1">
      <c r="A286" s="51" t="s">
        <v>11</v>
      </c>
      <c r="B286" s="52">
        <v>132</v>
      </c>
      <c r="C286" s="52">
        <v>34042</v>
      </c>
      <c r="D286" s="68" t="s">
        <v>365</v>
      </c>
      <c r="E286" s="54" t="s">
        <v>358</v>
      </c>
      <c r="F286" s="54" t="s">
        <v>366</v>
      </c>
      <c r="G286" s="64" t="s">
        <v>360</v>
      </c>
      <c r="H286" s="69" t="s">
        <v>11</v>
      </c>
      <c r="I286" s="69" t="s">
        <v>11</v>
      </c>
      <c r="J286" s="36" t="s">
        <v>162</v>
      </c>
      <c r="K286" s="69" t="s">
        <v>11</v>
      </c>
      <c r="L286" s="69" t="s">
        <v>11</v>
      </c>
      <c r="M286" s="69" t="s">
        <v>11</v>
      </c>
      <c r="N286" s="69" t="s">
        <v>11</v>
      </c>
      <c r="O286" s="69" t="s">
        <v>11</v>
      </c>
      <c r="P286" s="69" t="s">
        <v>11</v>
      </c>
      <c r="Q286" s="59">
        <v>360</v>
      </c>
      <c r="R286" s="59">
        <v>360</v>
      </c>
      <c r="S286" s="71">
        <f>SUM(J287:P287)</f>
        <v>0</v>
      </c>
      <c r="T286" s="72">
        <f>SUM(J287:P287)*Q286</f>
        <v>0</v>
      </c>
      <c r="U286" s="72">
        <f>SUM(J287:P287)*R286</f>
        <v>0</v>
      </c>
      <c r="V286" s="49" t="s">
        <v>11</v>
      </c>
    </row>
    <row r="287" ht="13.5" customHeight="1">
      <c r="A287" s="51"/>
      <c r="B287" s="53"/>
      <c r="C287" s="53"/>
      <c r="D287" s="55"/>
      <c r="E287" s="55"/>
      <c r="F287" s="55"/>
      <c r="G287" s="65"/>
      <c r="H287" s="37" t="s">
        <v>11</v>
      </c>
      <c r="I287" s="37" t="s">
        <v>11</v>
      </c>
      <c r="J287" s="70" t="s">
        <v>41</v>
      </c>
      <c r="K287" s="37" t="s">
        <v>11</v>
      </c>
      <c r="L287" s="37" t="s">
        <v>11</v>
      </c>
      <c r="M287" s="37" t="s">
        <v>11</v>
      </c>
      <c r="N287" s="37" t="s">
        <v>11</v>
      </c>
      <c r="O287" s="37" t="s">
        <v>11</v>
      </c>
      <c r="P287" s="37" t="s">
        <v>11</v>
      </c>
      <c r="Q287" s="60"/>
      <c r="R287" s="60"/>
      <c r="S287" s="61"/>
      <c r="T287" s="56"/>
      <c r="U287" s="56"/>
      <c r="V287" s="50"/>
    </row>
    <row r="288" ht="15.75" customHeight="1">
      <c r="A288" s="51" t="s">
        <v>11</v>
      </c>
      <c r="B288" s="52">
        <v>133</v>
      </c>
      <c r="C288" s="52">
        <v>31692</v>
      </c>
      <c r="D288" s="68" t="s">
        <v>367</v>
      </c>
      <c r="E288" s="54" t="s">
        <v>358</v>
      </c>
      <c r="F288" s="54" t="s">
        <v>368</v>
      </c>
      <c r="G288" s="64" t="s">
        <v>360</v>
      </c>
      <c r="H288" s="69" t="s">
        <v>11</v>
      </c>
      <c r="I288" s="69" t="s">
        <v>11</v>
      </c>
      <c r="J288" s="36" t="s">
        <v>162</v>
      </c>
      <c r="K288" s="69" t="s">
        <v>11</v>
      </c>
      <c r="L288" s="69" t="s">
        <v>11</v>
      </c>
      <c r="M288" s="69" t="s">
        <v>11</v>
      </c>
      <c r="N288" s="69" t="s">
        <v>11</v>
      </c>
      <c r="O288" s="69" t="s">
        <v>11</v>
      </c>
      <c r="P288" s="69" t="s">
        <v>11</v>
      </c>
      <c r="Q288" s="59">
        <v>360</v>
      </c>
      <c r="R288" s="59">
        <v>360</v>
      </c>
      <c r="S288" s="71">
        <f>SUM(J289:P289)</f>
        <v>0</v>
      </c>
      <c r="T288" s="72">
        <f>SUM(J289:P289)*Q288</f>
        <v>0</v>
      </c>
      <c r="U288" s="72">
        <f>SUM(J289:P289)*R288</f>
        <v>0</v>
      </c>
      <c r="V288" s="49" t="s">
        <v>11</v>
      </c>
    </row>
    <row r="289" ht="13.5" customHeight="1">
      <c r="A289" s="51"/>
      <c r="B289" s="53"/>
      <c r="C289" s="53"/>
      <c r="D289" s="55"/>
      <c r="E289" s="55"/>
      <c r="F289" s="55"/>
      <c r="G289" s="65"/>
      <c r="H289" s="37" t="s">
        <v>11</v>
      </c>
      <c r="I289" s="37" t="s">
        <v>11</v>
      </c>
      <c r="J289" s="70" t="s">
        <v>41</v>
      </c>
      <c r="K289" s="37" t="s">
        <v>11</v>
      </c>
      <c r="L289" s="37" t="s">
        <v>11</v>
      </c>
      <c r="M289" s="37" t="s">
        <v>11</v>
      </c>
      <c r="N289" s="37" t="s">
        <v>11</v>
      </c>
      <c r="O289" s="37" t="s">
        <v>11</v>
      </c>
      <c r="P289" s="37" t="s">
        <v>11</v>
      </c>
      <c r="Q289" s="60"/>
      <c r="R289" s="60"/>
      <c r="S289" s="61"/>
      <c r="T289" s="56"/>
      <c r="U289" s="56"/>
      <c r="V289" s="50"/>
    </row>
    <row r="290" ht="15.75" customHeight="1">
      <c r="A290" s="51" t="s">
        <v>11</v>
      </c>
      <c r="B290" s="52">
        <v>134</v>
      </c>
      <c r="C290" s="52">
        <v>31691</v>
      </c>
      <c r="D290" s="68" t="s">
        <v>369</v>
      </c>
      <c r="E290" s="54" t="s">
        <v>358</v>
      </c>
      <c r="F290" s="54" t="s">
        <v>364</v>
      </c>
      <c r="G290" s="64" t="s">
        <v>360</v>
      </c>
      <c r="H290" s="69" t="s">
        <v>11</v>
      </c>
      <c r="I290" s="69" t="s">
        <v>11</v>
      </c>
      <c r="J290" s="36" t="s">
        <v>162</v>
      </c>
      <c r="K290" s="69" t="s">
        <v>11</v>
      </c>
      <c r="L290" s="69" t="s">
        <v>11</v>
      </c>
      <c r="M290" s="69" t="s">
        <v>11</v>
      </c>
      <c r="N290" s="69" t="s">
        <v>11</v>
      </c>
      <c r="O290" s="69" t="s">
        <v>11</v>
      </c>
      <c r="P290" s="69" t="s">
        <v>11</v>
      </c>
      <c r="Q290" s="59">
        <v>360</v>
      </c>
      <c r="R290" s="59">
        <v>360</v>
      </c>
      <c r="S290" s="71">
        <f>SUM(J291:P291)</f>
        <v>0</v>
      </c>
      <c r="T290" s="72">
        <f>SUM(J291:P291)*Q290</f>
        <v>0</v>
      </c>
      <c r="U290" s="72">
        <f>SUM(J291:P291)*R290</f>
        <v>0</v>
      </c>
      <c r="V290" s="49" t="s">
        <v>11</v>
      </c>
    </row>
    <row r="291" ht="13.5" customHeight="1">
      <c r="A291" s="51"/>
      <c r="B291" s="53"/>
      <c r="C291" s="53"/>
      <c r="D291" s="55"/>
      <c r="E291" s="55"/>
      <c r="F291" s="55"/>
      <c r="G291" s="65"/>
      <c r="H291" s="37" t="s">
        <v>11</v>
      </c>
      <c r="I291" s="37" t="s">
        <v>11</v>
      </c>
      <c r="J291" s="70" t="s">
        <v>41</v>
      </c>
      <c r="K291" s="37" t="s">
        <v>11</v>
      </c>
      <c r="L291" s="37" t="s">
        <v>11</v>
      </c>
      <c r="M291" s="37" t="s">
        <v>11</v>
      </c>
      <c r="N291" s="37" t="s">
        <v>11</v>
      </c>
      <c r="O291" s="37" t="s">
        <v>11</v>
      </c>
      <c r="P291" s="37" t="s">
        <v>11</v>
      </c>
      <c r="Q291" s="60"/>
      <c r="R291" s="60"/>
      <c r="S291" s="61"/>
      <c r="T291" s="56"/>
      <c r="U291" s="56"/>
      <c r="V291" s="50"/>
    </row>
    <row r="292" ht="15.75" customHeight="1">
      <c r="A292" s="51" t="s">
        <v>11</v>
      </c>
      <c r="B292" s="52">
        <v>135</v>
      </c>
      <c r="C292" s="52">
        <v>34043</v>
      </c>
      <c r="D292" s="68" t="s">
        <v>370</v>
      </c>
      <c r="E292" s="54" t="s">
        <v>358</v>
      </c>
      <c r="F292" s="54" t="s">
        <v>366</v>
      </c>
      <c r="G292" s="64" t="s">
        <v>360</v>
      </c>
      <c r="H292" s="69" t="s">
        <v>11</v>
      </c>
      <c r="I292" s="69" t="s">
        <v>11</v>
      </c>
      <c r="J292" s="36" t="s">
        <v>162</v>
      </c>
      <c r="K292" s="69" t="s">
        <v>11</v>
      </c>
      <c r="L292" s="69" t="s">
        <v>11</v>
      </c>
      <c r="M292" s="69" t="s">
        <v>11</v>
      </c>
      <c r="N292" s="69" t="s">
        <v>11</v>
      </c>
      <c r="O292" s="69" t="s">
        <v>11</v>
      </c>
      <c r="P292" s="69" t="s">
        <v>11</v>
      </c>
      <c r="Q292" s="59">
        <v>360</v>
      </c>
      <c r="R292" s="59">
        <v>360</v>
      </c>
      <c r="S292" s="71">
        <f>SUM(J293:P293)</f>
        <v>0</v>
      </c>
      <c r="T292" s="72">
        <f>SUM(J293:P293)*Q292</f>
        <v>0</v>
      </c>
      <c r="U292" s="72">
        <f>SUM(J293:P293)*R292</f>
        <v>0</v>
      </c>
      <c r="V292" s="49" t="s">
        <v>11</v>
      </c>
    </row>
    <row r="293" ht="13.5" customHeight="1">
      <c r="A293" s="51"/>
      <c r="B293" s="53"/>
      <c r="C293" s="53"/>
      <c r="D293" s="55"/>
      <c r="E293" s="55"/>
      <c r="F293" s="55"/>
      <c r="G293" s="65"/>
      <c r="H293" s="37" t="s">
        <v>11</v>
      </c>
      <c r="I293" s="37" t="s">
        <v>11</v>
      </c>
      <c r="J293" s="70" t="s">
        <v>41</v>
      </c>
      <c r="K293" s="37" t="s">
        <v>11</v>
      </c>
      <c r="L293" s="37" t="s">
        <v>11</v>
      </c>
      <c r="M293" s="37" t="s">
        <v>11</v>
      </c>
      <c r="N293" s="37" t="s">
        <v>11</v>
      </c>
      <c r="O293" s="37" t="s">
        <v>11</v>
      </c>
      <c r="P293" s="37" t="s">
        <v>11</v>
      </c>
      <c r="Q293" s="60"/>
      <c r="R293" s="60"/>
      <c r="S293" s="61"/>
      <c r="T293" s="56"/>
      <c r="U293" s="56"/>
      <c r="V293" s="50"/>
    </row>
    <row r="294" ht="15.75" customHeight="1">
      <c r="A294" s="51" t="s">
        <v>11</v>
      </c>
      <c r="B294" s="52">
        <v>136</v>
      </c>
      <c r="C294" s="52">
        <v>31694</v>
      </c>
      <c r="D294" s="68" t="s">
        <v>371</v>
      </c>
      <c r="E294" s="54" t="s">
        <v>358</v>
      </c>
      <c r="F294" s="54" t="s">
        <v>368</v>
      </c>
      <c r="G294" s="64" t="s">
        <v>360</v>
      </c>
      <c r="H294" s="69" t="s">
        <v>11</v>
      </c>
      <c r="I294" s="69" t="s">
        <v>11</v>
      </c>
      <c r="J294" s="36" t="s">
        <v>162</v>
      </c>
      <c r="K294" s="69" t="s">
        <v>11</v>
      </c>
      <c r="L294" s="69" t="s">
        <v>11</v>
      </c>
      <c r="M294" s="69" t="s">
        <v>11</v>
      </c>
      <c r="N294" s="69" t="s">
        <v>11</v>
      </c>
      <c r="O294" s="69" t="s">
        <v>11</v>
      </c>
      <c r="P294" s="69" t="s">
        <v>11</v>
      </c>
      <c r="Q294" s="59">
        <v>360</v>
      </c>
      <c r="R294" s="59">
        <v>360</v>
      </c>
      <c r="S294" s="71">
        <f>SUM(J295:P295)</f>
        <v>0</v>
      </c>
      <c r="T294" s="72">
        <f>SUM(J295:P295)*Q294</f>
        <v>0</v>
      </c>
      <c r="U294" s="72">
        <f>SUM(J295:P295)*R294</f>
        <v>0</v>
      </c>
      <c r="V294" s="49" t="s">
        <v>11</v>
      </c>
    </row>
    <row r="295" ht="13.5" customHeight="1">
      <c r="A295" s="51"/>
      <c r="B295" s="53"/>
      <c r="C295" s="53"/>
      <c r="D295" s="55"/>
      <c r="E295" s="55"/>
      <c r="F295" s="55"/>
      <c r="G295" s="65"/>
      <c r="H295" s="37" t="s">
        <v>11</v>
      </c>
      <c r="I295" s="37" t="s">
        <v>11</v>
      </c>
      <c r="J295" s="70" t="s">
        <v>41</v>
      </c>
      <c r="K295" s="37" t="s">
        <v>11</v>
      </c>
      <c r="L295" s="37" t="s">
        <v>11</v>
      </c>
      <c r="M295" s="37" t="s">
        <v>11</v>
      </c>
      <c r="N295" s="37" t="s">
        <v>11</v>
      </c>
      <c r="O295" s="37" t="s">
        <v>11</v>
      </c>
      <c r="P295" s="37" t="s">
        <v>11</v>
      </c>
      <c r="Q295" s="60"/>
      <c r="R295" s="60"/>
      <c r="S295" s="61"/>
      <c r="T295" s="56"/>
      <c r="U295" s="56"/>
      <c r="V295" s="50"/>
    </row>
    <row r="296" ht="15.75" customHeight="1">
      <c r="A296" s="51" t="s">
        <v>11</v>
      </c>
      <c r="B296" s="52">
        <v>137</v>
      </c>
      <c r="C296" s="52">
        <v>31693</v>
      </c>
      <c r="D296" s="68" t="s">
        <v>372</v>
      </c>
      <c r="E296" s="54" t="s">
        <v>358</v>
      </c>
      <c r="F296" s="54" t="s">
        <v>364</v>
      </c>
      <c r="G296" s="64" t="s">
        <v>360</v>
      </c>
      <c r="H296" s="69" t="s">
        <v>11</v>
      </c>
      <c r="I296" s="69" t="s">
        <v>11</v>
      </c>
      <c r="J296" s="36" t="s">
        <v>162</v>
      </c>
      <c r="K296" s="69" t="s">
        <v>11</v>
      </c>
      <c r="L296" s="69" t="s">
        <v>11</v>
      </c>
      <c r="M296" s="69" t="s">
        <v>11</v>
      </c>
      <c r="N296" s="69" t="s">
        <v>11</v>
      </c>
      <c r="O296" s="69" t="s">
        <v>11</v>
      </c>
      <c r="P296" s="69" t="s">
        <v>11</v>
      </c>
      <c r="Q296" s="59">
        <v>360</v>
      </c>
      <c r="R296" s="59">
        <v>360</v>
      </c>
      <c r="S296" s="71">
        <f>SUM(J297:P297)</f>
        <v>0</v>
      </c>
      <c r="T296" s="72">
        <f>SUM(J297:P297)*Q296</f>
        <v>0</v>
      </c>
      <c r="U296" s="72">
        <f>SUM(J297:P297)*R296</f>
        <v>0</v>
      </c>
      <c r="V296" s="49" t="s">
        <v>11</v>
      </c>
    </row>
    <row r="297" ht="13.5" customHeight="1">
      <c r="A297" s="51"/>
      <c r="B297" s="53"/>
      <c r="C297" s="53"/>
      <c r="D297" s="55"/>
      <c r="E297" s="55"/>
      <c r="F297" s="55"/>
      <c r="G297" s="65"/>
      <c r="H297" s="37" t="s">
        <v>11</v>
      </c>
      <c r="I297" s="37" t="s">
        <v>11</v>
      </c>
      <c r="J297" s="70" t="s">
        <v>41</v>
      </c>
      <c r="K297" s="37" t="s">
        <v>11</v>
      </c>
      <c r="L297" s="37" t="s">
        <v>11</v>
      </c>
      <c r="M297" s="37" t="s">
        <v>11</v>
      </c>
      <c r="N297" s="37" t="s">
        <v>11</v>
      </c>
      <c r="O297" s="37" t="s">
        <v>11</v>
      </c>
      <c r="P297" s="37" t="s">
        <v>11</v>
      </c>
      <c r="Q297" s="60"/>
      <c r="R297" s="60"/>
      <c r="S297" s="61"/>
      <c r="T297" s="56"/>
      <c r="U297" s="56"/>
      <c r="V297" s="50"/>
    </row>
    <row r="298" ht="15.75" customHeight="1">
      <c r="A298" s="51" t="s">
        <v>11</v>
      </c>
      <c r="B298" s="52">
        <v>138</v>
      </c>
      <c r="C298" s="52">
        <v>31696</v>
      </c>
      <c r="D298" s="68" t="s">
        <v>373</v>
      </c>
      <c r="E298" s="54" t="s">
        <v>358</v>
      </c>
      <c r="F298" s="54" t="s">
        <v>374</v>
      </c>
      <c r="G298" s="64" t="s">
        <v>360</v>
      </c>
      <c r="H298" s="69" t="s">
        <v>11</v>
      </c>
      <c r="I298" s="69" t="s">
        <v>11</v>
      </c>
      <c r="J298" s="36" t="s">
        <v>162</v>
      </c>
      <c r="K298" s="69" t="s">
        <v>11</v>
      </c>
      <c r="L298" s="69" t="s">
        <v>11</v>
      </c>
      <c r="M298" s="69" t="s">
        <v>11</v>
      </c>
      <c r="N298" s="69" t="s">
        <v>11</v>
      </c>
      <c r="O298" s="69" t="s">
        <v>11</v>
      </c>
      <c r="P298" s="69" t="s">
        <v>11</v>
      </c>
      <c r="Q298" s="59">
        <v>360</v>
      </c>
      <c r="R298" s="59">
        <v>360</v>
      </c>
      <c r="S298" s="71">
        <f>SUM(J299:P299)</f>
        <v>0</v>
      </c>
      <c r="T298" s="72">
        <f>SUM(J299:P299)*Q298</f>
        <v>0</v>
      </c>
      <c r="U298" s="72">
        <f>SUM(J299:P299)*R298</f>
        <v>0</v>
      </c>
      <c r="V298" s="49" t="s">
        <v>11</v>
      </c>
    </row>
    <row r="299" ht="13.5" customHeight="1">
      <c r="A299" s="51"/>
      <c r="B299" s="53"/>
      <c r="C299" s="53"/>
      <c r="D299" s="55"/>
      <c r="E299" s="55"/>
      <c r="F299" s="55"/>
      <c r="G299" s="65"/>
      <c r="H299" s="37" t="s">
        <v>11</v>
      </c>
      <c r="I299" s="37" t="s">
        <v>11</v>
      </c>
      <c r="J299" s="70" t="s">
        <v>41</v>
      </c>
      <c r="K299" s="37" t="s">
        <v>11</v>
      </c>
      <c r="L299" s="37" t="s">
        <v>11</v>
      </c>
      <c r="M299" s="37" t="s">
        <v>11</v>
      </c>
      <c r="N299" s="37" t="s">
        <v>11</v>
      </c>
      <c r="O299" s="37" t="s">
        <v>11</v>
      </c>
      <c r="P299" s="37" t="s">
        <v>11</v>
      </c>
      <c r="Q299" s="60"/>
      <c r="R299" s="60"/>
      <c r="S299" s="61"/>
      <c r="T299" s="56"/>
      <c r="U299" s="56"/>
      <c r="V299" s="50"/>
    </row>
    <row r="300" ht="15.75" customHeight="1">
      <c r="A300" s="51" t="s">
        <v>11</v>
      </c>
      <c r="B300" s="52">
        <v>139</v>
      </c>
      <c r="C300" s="52">
        <v>31695</v>
      </c>
      <c r="D300" s="68" t="s">
        <v>375</v>
      </c>
      <c r="E300" s="54" t="s">
        <v>358</v>
      </c>
      <c r="F300" s="54" t="s">
        <v>376</v>
      </c>
      <c r="G300" s="64" t="s">
        <v>360</v>
      </c>
      <c r="H300" s="69" t="s">
        <v>11</v>
      </c>
      <c r="I300" s="69" t="s">
        <v>11</v>
      </c>
      <c r="J300" s="36" t="s">
        <v>162</v>
      </c>
      <c r="K300" s="69" t="s">
        <v>11</v>
      </c>
      <c r="L300" s="69" t="s">
        <v>11</v>
      </c>
      <c r="M300" s="69" t="s">
        <v>11</v>
      </c>
      <c r="N300" s="69" t="s">
        <v>11</v>
      </c>
      <c r="O300" s="69" t="s">
        <v>11</v>
      </c>
      <c r="P300" s="69" t="s">
        <v>11</v>
      </c>
      <c r="Q300" s="59">
        <v>360</v>
      </c>
      <c r="R300" s="59">
        <v>360</v>
      </c>
      <c r="S300" s="71">
        <f>SUM(J301:P301)</f>
        <v>0</v>
      </c>
      <c r="T300" s="72">
        <f>SUM(J301:P301)*Q300</f>
        <v>0</v>
      </c>
      <c r="U300" s="72">
        <f>SUM(J301:P301)*R300</f>
        <v>0</v>
      </c>
      <c r="V300" s="49" t="s">
        <v>11</v>
      </c>
    </row>
    <row r="301" ht="13.5" customHeight="1">
      <c r="A301" s="51"/>
      <c r="B301" s="53"/>
      <c r="C301" s="53"/>
      <c r="D301" s="55"/>
      <c r="E301" s="55"/>
      <c r="F301" s="55"/>
      <c r="G301" s="65"/>
      <c r="H301" s="37" t="s">
        <v>11</v>
      </c>
      <c r="I301" s="37" t="s">
        <v>11</v>
      </c>
      <c r="J301" s="70" t="s">
        <v>41</v>
      </c>
      <c r="K301" s="37" t="s">
        <v>11</v>
      </c>
      <c r="L301" s="37" t="s">
        <v>11</v>
      </c>
      <c r="M301" s="37" t="s">
        <v>11</v>
      </c>
      <c r="N301" s="37" t="s">
        <v>11</v>
      </c>
      <c r="O301" s="37" t="s">
        <v>11</v>
      </c>
      <c r="P301" s="37" t="s">
        <v>11</v>
      </c>
      <c r="Q301" s="60"/>
      <c r="R301" s="60"/>
      <c r="S301" s="61"/>
      <c r="T301" s="56"/>
      <c r="U301" s="56"/>
      <c r="V301" s="50"/>
    </row>
    <row r="302" ht="15.75" customHeight="1">
      <c r="A302" s="51" t="s">
        <v>11</v>
      </c>
      <c r="B302" s="52">
        <v>140</v>
      </c>
      <c r="C302" s="52">
        <v>34044</v>
      </c>
      <c r="D302" s="68" t="s">
        <v>377</v>
      </c>
      <c r="E302" s="54" t="s">
        <v>358</v>
      </c>
      <c r="F302" s="54" t="s">
        <v>359</v>
      </c>
      <c r="G302" s="64" t="s">
        <v>360</v>
      </c>
      <c r="H302" s="69" t="s">
        <v>11</v>
      </c>
      <c r="I302" s="69" t="s">
        <v>11</v>
      </c>
      <c r="J302" s="36" t="s">
        <v>162</v>
      </c>
      <c r="K302" s="69" t="s">
        <v>11</v>
      </c>
      <c r="L302" s="69" t="s">
        <v>11</v>
      </c>
      <c r="M302" s="69" t="s">
        <v>11</v>
      </c>
      <c r="N302" s="69" t="s">
        <v>11</v>
      </c>
      <c r="O302" s="69" t="s">
        <v>11</v>
      </c>
      <c r="P302" s="69" t="s">
        <v>11</v>
      </c>
      <c r="Q302" s="59">
        <v>240</v>
      </c>
      <c r="R302" s="59">
        <v>240</v>
      </c>
      <c r="S302" s="71">
        <f>SUM(J303:P303)</f>
        <v>0</v>
      </c>
      <c r="T302" s="72">
        <f>SUM(J303:P303)*Q302</f>
        <v>0</v>
      </c>
      <c r="U302" s="72">
        <f>SUM(J303:P303)*R302</f>
        <v>0</v>
      </c>
      <c r="V302" s="49" t="s">
        <v>11</v>
      </c>
    </row>
    <row r="303" ht="13.5" customHeight="1">
      <c r="A303" s="51"/>
      <c r="B303" s="53"/>
      <c r="C303" s="53"/>
      <c r="D303" s="55"/>
      <c r="E303" s="55"/>
      <c r="F303" s="55"/>
      <c r="G303" s="65"/>
      <c r="H303" s="37" t="s">
        <v>11</v>
      </c>
      <c r="I303" s="37" t="s">
        <v>11</v>
      </c>
      <c r="J303" s="70" t="s">
        <v>41</v>
      </c>
      <c r="K303" s="37" t="s">
        <v>11</v>
      </c>
      <c r="L303" s="37" t="s">
        <v>11</v>
      </c>
      <c r="M303" s="37" t="s">
        <v>11</v>
      </c>
      <c r="N303" s="37" t="s">
        <v>11</v>
      </c>
      <c r="O303" s="37" t="s">
        <v>11</v>
      </c>
      <c r="P303" s="37" t="s">
        <v>11</v>
      </c>
      <c r="Q303" s="60"/>
      <c r="R303" s="60"/>
      <c r="S303" s="61"/>
      <c r="T303" s="56"/>
      <c r="U303" s="56"/>
      <c r="V303" s="50"/>
    </row>
    <row r="304" ht="15.75" customHeight="1">
      <c r="A304" s="51" t="s">
        <v>11</v>
      </c>
      <c r="B304" s="52">
        <v>141</v>
      </c>
      <c r="C304" s="52">
        <v>27928</v>
      </c>
      <c r="D304" s="68" t="s">
        <v>378</v>
      </c>
      <c r="E304" s="54" t="s">
        <v>86</v>
      </c>
      <c r="F304" s="54" t="s">
        <v>134</v>
      </c>
      <c r="G304" s="64" t="s">
        <v>342</v>
      </c>
      <c r="H304" s="36" t="s">
        <v>51</v>
      </c>
      <c r="I304" s="36" t="s">
        <v>52</v>
      </c>
      <c r="J304" s="36" t="s">
        <v>53</v>
      </c>
      <c r="K304" s="69" t="s">
        <v>11</v>
      </c>
      <c r="L304" s="69" t="s">
        <v>11</v>
      </c>
      <c r="M304" s="69" t="s">
        <v>11</v>
      </c>
      <c r="N304" s="69" t="s">
        <v>11</v>
      </c>
      <c r="O304" s="69" t="s">
        <v>11</v>
      </c>
      <c r="P304" s="69" t="s">
        <v>11</v>
      </c>
      <c r="Q304" s="59">
        <v>120</v>
      </c>
      <c r="R304" s="59">
        <v>120</v>
      </c>
      <c r="S304" s="71">
        <f>SUM(H305:P305)</f>
        <v>0</v>
      </c>
      <c r="T304" s="72">
        <f>SUM(H305:P305)*Q304</f>
        <v>0</v>
      </c>
      <c r="U304" s="72">
        <f>SUM(H305:P305)*R304</f>
        <v>0</v>
      </c>
      <c r="V304" s="49" t="s">
        <v>11</v>
      </c>
    </row>
    <row r="305" ht="13.5" customHeight="1">
      <c r="A305" s="51"/>
      <c r="B305" s="53"/>
      <c r="C305" s="53"/>
      <c r="D305" s="55"/>
      <c r="E305" s="55"/>
      <c r="F305" s="55"/>
      <c r="G305" s="65"/>
      <c r="H305" s="70" t="s">
        <v>41</v>
      </c>
      <c r="I305" s="70" t="s">
        <v>41</v>
      </c>
      <c r="J305" s="70" t="s">
        <v>41</v>
      </c>
      <c r="K305" s="37" t="s">
        <v>11</v>
      </c>
      <c r="L305" s="37" t="s">
        <v>11</v>
      </c>
      <c r="M305" s="37" t="s">
        <v>11</v>
      </c>
      <c r="N305" s="37" t="s">
        <v>11</v>
      </c>
      <c r="O305" s="37" t="s">
        <v>11</v>
      </c>
      <c r="P305" s="37" t="s">
        <v>11</v>
      </c>
      <c r="Q305" s="60"/>
      <c r="R305" s="60"/>
      <c r="S305" s="61"/>
      <c r="T305" s="56"/>
      <c r="U305" s="56"/>
      <c r="V305" s="50"/>
    </row>
    <row r="306" ht="15.75" customHeight="1">
      <c r="A306" s="51" t="s">
        <v>11</v>
      </c>
      <c r="B306" s="52">
        <v>142</v>
      </c>
      <c r="C306" s="52">
        <v>28969</v>
      </c>
      <c r="D306" s="68" t="s">
        <v>379</v>
      </c>
      <c r="E306" s="54" t="s">
        <v>380</v>
      </c>
      <c r="F306" s="54" t="s">
        <v>134</v>
      </c>
      <c r="G306" s="64" t="s">
        <v>45</v>
      </c>
      <c r="H306" s="36" t="s">
        <v>38</v>
      </c>
      <c r="I306" s="36" t="s">
        <v>39</v>
      </c>
      <c r="J306" s="69" t="s">
        <v>11</v>
      </c>
      <c r="K306" s="69" t="s">
        <v>11</v>
      </c>
      <c r="L306" s="69" t="s">
        <v>11</v>
      </c>
      <c r="M306" s="69" t="s">
        <v>11</v>
      </c>
      <c r="N306" s="69" t="s">
        <v>11</v>
      </c>
      <c r="O306" s="69" t="s">
        <v>11</v>
      </c>
      <c r="P306" s="69" t="s">
        <v>11</v>
      </c>
      <c r="Q306" s="59">
        <v>120</v>
      </c>
      <c r="R306" s="59">
        <v>120</v>
      </c>
      <c r="S306" s="71">
        <f>SUM(I307:P307)</f>
        <v>0</v>
      </c>
      <c r="T306" s="72">
        <f>SUM(I307:P307)*Q306</f>
        <v>0</v>
      </c>
      <c r="U306" s="72">
        <f>SUM(I307:P307)*R306</f>
        <v>0</v>
      </c>
      <c r="V306" s="49" t="s">
        <v>381</v>
      </c>
    </row>
    <row r="307" ht="13.5" customHeight="1">
      <c r="A307" s="51"/>
      <c r="B307" s="53"/>
      <c r="C307" s="53"/>
      <c r="D307" s="55"/>
      <c r="E307" s="55"/>
      <c r="F307" s="55"/>
      <c r="G307" s="65"/>
      <c r="H307" s="37" t="s">
        <v>11</v>
      </c>
      <c r="I307" s="70" t="s">
        <v>41</v>
      </c>
      <c r="J307" s="37" t="s">
        <v>11</v>
      </c>
      <c r="K307" s="37" t="s">
        <v>11</v>
      </c>
      <c r="L307" s="37" t="s">
        <v>11</v>
      </c>
      <c r="M307" s="37" t="s">
        <v>11</v>
      </c>
      <c r="N307" s="37" t="s">
        <v>11</v>
      </c>
      <c r="O307" s="37" t="s">
        <v>11</v>
      </c>
      <c r="P307" s="37" t="s">
        <v>11</v>
      </c>
      <c r="Q307" s="60"/>
      <c r="R307" s="60"/>
      <c r="S307" s="61"/>
      <c r="T307" s="56"/>
      <c r="U307" s="56"/>
      <c r="V307" s="50"/>
    </row>
    <row r="308" ht="15.75" customHeight="1">
      <c r="A308" s="51" t="s">
        <v>11</v>
      </c>
      <c r="B308" s="52">
        <v>143</v>
      </c>
      <c r="C308" s="52">
        <v>28986</v>
      </c>
      <c r="D308" s="68" t="s">
        <v>382</v>
      </c>
      <c r="E308" s="54" t="s">
        <v>380</v>
      </c>
      <c r="F308" s="54" t="s">
        <v>376</v>
      </c>
      <c r="G308" s="64" t="s">
        <v>45</v>
      </c>
      <c r="H308" s="36" t="s">
        <v>38</v>
      </c>
      <c r="I308" s="36" t="s">
        <v>39</v>
      </c>
      <c r="J308" s="69" t="s">
        <v>11</v>
      </c>
      <c r="K308" s="69" t="s">
        <v>11</v>
      </c>
      <c r="L308" s="69" t="s">
        <v>11</v>
      </c>
      <c r="M308" s="69" t="s">
        <v>11</v>
      </c>
      <c r="N308" s="69" t="s">
        <v>11</v>
      </c>
      <c r="O308" s="69" t="s">
        <v>11</v>
      </c>
      <c r="P308" s="69" t="s">
        <v>11</v>
      </c>
      <c r="Q308" s="59">
        <v>120</v>
      </c>
      <c r="R308" s="59">
        <v>120</v>
      </c>
      <c r="S308" s="71">
        <f>SUM(H309:P309)</f>
        <v>0</v>
      </c>
      <c r="T308" s="72">
        <f>SUM(H309:P309)*Q308</f>
        <v>0</v>
      </c>
      <c r="U308" s="72">
        <f>SUM(H309:P309)*R308</f>
        <v>0</v>
      </c>
      <c r="V308" s="49" t="s">
        <v>11</v>
      </c>
    </row>
    <row r="309" ht="13.5" customHeight="1">
      <c r="A309" s="51"/>
      <c r="B309" s="53"/>
      <c r="C309" s="53"/>
      <c r="D309" s="55"/>
      <c r="E309" s="55"/>
      <c r="F309" s="55"/>
      <c r="G309" s="65"/>
      <c r="H309" s="70" t="s">
        <v>41</v>
      </c>
      <c r="I309" s="70" t="s">
        <v>41</v>
      </c>
      <c r="J309" s="37" t="s">
        <v>11</v>
      </c>
      <c r="K309" s="37" t="s">
        <v>11</v>
      </c>
      <c r="L309" s="37" t="s">
        <v>11</v>
      </c>
      <c r="M309" s="37" t="s">
        <v>11</v>
      </c>
      <c r="N309" s="37" t="s">
        <v>11</v>
      </c>
      <c r="O309" s="37" t="s">
        <v>11</v>
      </c>
      <c r="P309" s="37" t="s">
        <v>11</v>
      </c>
      <c r="Q309" s="60"/>
      <c r="R309" s="60"/>
      <c r="S309" s="61"/>
      <c r="T309" s="56"/>
      <c r="U309" s="56"/>
      <c r="V309" s="50"/>
    </row>
    <row r="310" ht="15.75" customHeight="1">
      <c r="A310" s="51" t="s">
        <v>11</v>
      </c>
      <c r="B310" s="52">
        <v>144</v>
      </c>
      <c r="C310" s="52">
        <v>29383</v>
      </c>
      <c r="D310" s="68" t="s">
        <v>383</v>
      </c>
      <c r="E310" s="54" t="s">
        <v>380</v>
      </c>
      <c r="F310" s="54" t="s">
        <v>384</v>
      </c>
      <c r="G310" s="64" t="s">
        <v>45</v>
      </c>
      <c r="H310" s="36" t="s">
        <v>38</v>
      </c>
      <c r="I310" s="36" t="s">
        <v>39</v>
      </c>
      <c r="J310" s="69" t="s">
        <v>11</v>
      </c>
      <c r="K310" s="69" t="s">
        <v>11</v>
      </c>
      <c r="L310" s="69" t="s">
        <v>11</v>
      </c>
      <c r="M310" s="69" t="s">
        <v>11</v>
      </c>
      <c r="N310" s="69" t="s">
        <v>11</v>
      </c>
      <c r="O310" s="69" t="s">
        <v>11</v>
      </c>
      <c r="P310" s="69" t="s">
        <v>11</v>
      </c>
      <c r="Q310" s="59">
        <v>120</v>
      </c>
      <c r="R310" s="59">
        <v>120</v>
      </c>
      <c r="S310" s="71">
        <f>SUM(H311:P311)</f>
        <v>0</v>
      </c>
      <c r="T310" s="72">
        <f>SUM(H311:P311)*Q310</f>
        <v>0</v>
      </c>
      <c r="U310" s="72">
        <f>SUM(H311:P311)*R310</f>
        <v>0</v>
      </c>
      <c r="V310" s="49" t="s">
        <v>11</v>
      </c>
    </row>
    <row r="311" ht="13.5" customHeight="1">
      <c r="A311" s="51"/>
      <c r="B311" s="53"/>
      <c r="C311" s="53"/>
      <c r="D311" s="55"/>
      <c r="E311" s="55"/>
      <c r="F311" s="55"/>
      <c r="G311" s="65"/>
      <c r="H311" s="70" t="s">
        <v>41</v>
      </c>
      <c r="I311" s="70" t="s">
        <v>41</v>
      </c>
      <c r="J311" s="37" t="s">
        <v>11</v>
      </c>
      <c r="K311" s="37" t="s">
        <v>11</v>
      </c>
      <c r="L311" s="37" t="s">
        <v>11</v>
      </c>
      <c r="M311" s="37" t="s">
        <v>11</v>
      </c>
      <c r="N311" s="37" t="s">
        <v>11</v>
      </c>
      <c r="O311" s="37" t="s">
        <v>11</v>
      </c>
      <c r="P311" s="37" t="s">
        <v>11</v>
      </c>
      <c r="Q311" s="60"/>
      <c r="R311" s="60"/>
      <c r="S311" s="61"/>
      <c r="T311" s="56"/>
      <c r="U311" s="56"/>
      <c r="V311" s="50"/>
    </row>
    <row r="312" ht="15.75" customHeight="1">
      <c r="A312" s="51" t="s">
        <v>11</v>
      </c>
      <c r="B312" s="52">
        <v>145</v>
      </c>
      <c r="C312" s="52">
        <v>28975</v>
      </c>
      <c r="D312" s="68" t="s">
        <v>385</v>
      </c>
      <c r="E312" s="54" t="s">
        <v>86</v>
      </c>
      <c r="F312" s="54" t="s">
        <v>322</v>
      </c>
      <c r="G312" s="64" t="s">
        <v>70</v>
      </c>
      <c r="H312" s="36" t="s">
        <v>38</v>
      </c>
      <c r="I312" s="36" t="s">
        <v>39</v>
      </c>
      <c r="J312" s="69" t="s">
        <v>11</v>
      </c>
      <c r="K312" s="69" t="s">
        <v>11</v>
      </c>
      <c r="L312" s="69" t="s">
        <v>11</v>
      </c>
      <c r="M312" s="69" t="s">
        <v>11</v>
      </c>
      <c r="N312" s="69" t="s">
        <v>11</v>
      </c>
      <c r="O312" s="69" t="s">
        <v>11</v>
      </c>
      <c r="P312" s="69" t="s">
        <v>11</v>
      </c>
      <c r="Q312" s="59">
        <v>120</v>
      </c>
      <c r="R312" s="59">
        <v>120</v>
      </c>
      <c r="S312" s="71">
        <f>SUM(I313:P313)</f>
        <v>0</v>
      </c>
      <c r="T312" s="72">
        <f>SUM(I313:P313)*Q312</f>
        <v>0</v>
      </c>
      <c r="U312" s="72">
        <f>SUM(I313:P313)*R312</f>
        <v>0</v>
      </c>
      <c r="V312" s="49" t="s">
        <v>386</v>
      </c>
    </row>
    <row r="313" ht="13.5" customHeight="1">
      <c r="A313" s="51"/>
      <c r="B313" s="53"/>
      <c r="C313" s="53"/>
      <c r="D313" s="55"/>
      <c r="E313" s="55"/>
      <c r="F313" s="55"/>
      <c r="G313" s="65"/>
      <c r="H313" s="37" t="s">
        <v>11</v>
      </c>
      <c r="I313" s="70" t="s">
        <v>41</v>
      </c>
      <c r="J313" s="37" t="s">
        <v>11</v>
      </c>
      <c r="K313" s="37" t="s">
        <v>11</v>
      </c>
      <c r="L313" s="37" t="s">
        <v>11</v>
      </c>
      <c r="M313" s="37" t="s">
        <v>11</v>
      </c>
      <c r="N313" s="37" t="s">
        <v>11</v>
      </c>
      <c r="O313" s="37" t="s">
        <v>11</v>
      </c>
      <c r="P313" s="37" t="s">
        <v>11</v>
      </c>
      <c r="Q313" s="60"/>
      <c r="R313" s="60"/>
      <c r="S313" s="61"/>
      <c r="T313" s="56"/>
      <c r="U313" s="56"/>
      <c r="V313" s="50"/>
    </row>
    <row r="314" ht="15.75" customHeight="1">
      <c r="A314" s="51" t="s">
        <v>11</v>
      </c>
      <c r="B314" s="52">
        <v>146</v>
      </c>
      <c r="C314" s="52">
        <v>31038</v>
      </c>
      <c r="D314" s="68" t="s">
        <v>387</v>
      </c>
      <c r="E314" s="54" t="s">
        <v>388</v>
      </c>
      <c r="F314" s="54" t="s">
        <v>134</v>
      </c>
      <c r="G314" s="64" t="s">
        <v>389</v>
      </c>
      <c r="H314" s="36" t="s">
        <v>51</v>
      </c>
      <c r="I314" s="36" t="s">
        <v>52</v>
      </c>
      <c r="J314" s="36" t="s">
        <v>53</v>
      </c>
      <c r="K314" s="69" t="s">
        <v>11</v>
      </c>
      <c r="L314" s="69" t="s">
        <v>11</v>
      </c>
      <c r="M314" s="69" t="s">
        <v>11</v>
      </c>
      <c r="N314" s="69" t="s">
        <v>11</v>
      </c>
      <c r="O314" s="69" t="s">
        <v>11</v>
      </c>
      <c r="P314" s="69" t="s">
        <v>11</v>
      </c>
      <c r="Q314" s="59">
        <v>120</v>
      </c>
      <c r="R314" s="59">
        <v>120</v>
      </c>
      <c r="S314" s="71">
        <f>SUM(H315:P315)</f>
        <v>0</v>
      </c>
      <c r="T314" s="72">
        <f>SUM(H315:P315)*Q314</f>
        <v>0</v>
      </c>
      <c r="U314" s="72">
        <f>SUM(H315:P315)*R314</f>
        <v>0</v>
      </c>
      <c r="V314" s="49" t="s">
        <v>390</v>
      </c>
    </row>
    <row r="315" ht="13.5" customHeight="1">
      <c r="A315" s="51"/>
      <c r="B315" s="53"/>
      <c r="C315" s="53"/>
      <c r="D315" s="55"/>
      <c r="E315" s="55"/>
      <c r="F315" s="55"/>
      <c r="G315" s="65"/>
      <c r="H315" s="70" t="s">
        <v>41</v>
      </c>
      <c r="I315" s="37" t="s">
        <v>11</v>
      </c>
      <c r="J315" s="37" t="s">
        <v>11</v>
      </c>
      <c r="K315" s="37" t="s">
        <v>11</v>
      </c>
      <c r="L315" s="37" t="s">
        <v>11</v>
      </c>
      <c r="M315" s="37" t="s">
        <v>11</v>
      </c>
      <c r="N315" s="37" t="s">
        <v>11</v>
      </c>
      <c r="O315" s="37" t="s">
        <v>11</v>
      </c>
      <c r="P315" s="37" t="s">
        <v>11</v>
      </c>
      <c r="Q315" s="60"/>
      <c r="R315" s="60"/>
      <c r="S315" s="61"/>
      <c r="T315" s="56"/>
      <c r="U315" s="56"/>
      <c r="V315" s="50"/>
    </row>
    <row r="316" ht="15.75" customHeight="1">
      <c r="A316" s="51" t="s">
        <v>11</v>
      </c>
      <c r="B316" s="52">
        <v>147</v>
      </c>
      <c r="C316" s="52">
        <v>27921</v>
      </c>
      <c r="D316" s="68" t="s">
        <v>391</v>
      </c>
      <c r="E316" s="54" t="s">
        <v>86</v>
      </c>
      <c r="F316" s="54" t="s">
        <v>134</v>
      </c>
      <c r="G316" s="64" t="s">
        <v>392</v>
      </c>
      <c r="H316" s="36" t="s">
        <v>51</v>
      </c>
      <c r="I316" s="36" t="s">
        <v>52</v>
      </c>
      <c r="J316" s="36" t="s">
        <v>53</v>
      </c>
      <c r="K316" s="69" t="s">
        <v>11</v>
      </c>
      <c r="L316" s="69" t="s">
        <v>11</v>
      </c>
      <c r="M316" s="69" t="s">
        <v>11</v>
      </c>
      <c r="N316" s="69" t="s">
        <v>11</v>
      </c>
      <c r="O316" s="69" t="s">
        <v>11</v>
      </c>
      <c r="P316" s="69" t="s">
        <v>11</v>
      </c>
      <c r="Q316" s="59">
        <v>120</v>
      </c>
      <c r="R316" s="59">
        <v>120</v>
      </c>
      <c r="S316" s="71">
        <f>SUM(H317:P317)</f>
        <v>0</v>
      </c>
      <c r="T316" s="72">
        <f>SUM(H317:P317)*Q316</f>
        <v>0</v>
      </c>
      <c r="U316" s="72">
        <f>SUM(H317:P317)*R316</f>
        <v>0</v>
      </c>
      <c r="V316" s="49" t="s">
        <v>11</v>
      </c>
    </row>
    <row r="317" ht="13.5" customHeight="1">
      <c r="A317" s="51"/>
      <c r="B317" s="53"/>
      <c r="C317" s="53"/>
      <c r="D317" s="55"/>
      <c r="E317" s="55"/>
      <c r="F317" s="55"/>
      <c r="G317" s="65"/>
      <c r="H317" s="70" t="s">
        <v>41</v>
      </c>
      <c r="I317" s="70" t="s">
        <v>41</v>
      </c>
      <c r="J317" s="37" t="s">
        <v>11</v>
      </c>
      <c r="K317" s="37" t="s">
        <v>11</v>
      </c>
      <c r="L317" s="37" t="s">
        <v>11</v>
      </c>
      <c r="M317" s="37" t="s">
        <v>11</v>
      </c>
      <c r="N317" s="37" t="s">
        <v>11</v>
      </c>
      <c r="O317" s="37" t="s">
        <v>11</v>
      </c>
      <c r="P317" s="37" t="s">
        <v>11</v>
      </c>
      <c r="Q317" s="60"/>
      <c r="R317" s="60"/>
      <c r="S317" s="61"/>
      <c r="T317" s="56"/>
      <c r="U317" s="56"/>
      <c r="V317" s="50"/>
    </row>
    <row r="318" s="14" customFormat="1">
      <c r="A318" s="29" t="s">
        <v>11</v>
      </c>
      <c r="B318" s="35" t="s">
        <v>393</v>
      </c>
      <c r="C318" s="26"/>
      <c r="D318" s="26"/>
      <c r="E318" s="26"/>
      <c r="F318" s="26"/>
      <c r="G318" s="26"/>
      <c r="H318" s="26"/>
      <c r="I318" s="26"/>
      <c r="J318" s="26"/>
      <c r="K318" s="26"/>
      <c r="L318" s="26"/>
      <c r="M318" s="26"/>
      <c r="N318" s="26"/>
      <c r="O318" s="25"/>
      <c r="P318" s="27"/>
      <c r="Q318" s="27"/>
      <c r="R318" s="27"/>
      <c r="S318" s="27"/>
      <c r="T318" s="27"/>
      <c r="U318" s="27"/>
      <c r="V318" s="28"/>
    </row>
    <row r="319" ht="15.75" customHeight="1">
      <c r="A319" s="51" t="s">
        <v>11</v>
      </c>
      <c r="B319" s="52">
        <v>148</v>
      </c>
      <c r="C319" s="52">
        <v>32367</v>
      </c>
      <c r="D319" s="68" t="s">
        <v>394</v>
      </c>
      <c r="E319" s="54" t="s">
        <v>48</v>
      </c>
      <c r="F319" s="54" t="s">
        <v>134</v>
      </c>
      <c r="G319" s="64" t="s">
        <v>395</v>
      </c>
      <c r="H319" s="36" t="s">
        <v>396</v>
      </c>
      <c r="I319" s="36" t="s">
        <v>397</v>
      </c>
      <c r="J319" s="36" t="s">
        <v>398</v>
      </c>
      <c r="K319" s="36" t="s">
        <v>399</v>
      </c>
      <c r="L319" s="69" t="s">
        <v>11</v>
      </c>
      <c r="M319" s="69" t="s">
        <v>11</v>
      </c>
      <c r="N319" s="69" t="s">
        <v>11</v>
      </c>
      <c r="O319" s="69" t="s">
        <v>11</v>
      </c>
      <c r="P319" s="69" t="s">
        <v>11</v>
      </c>
      <c r="Q319" s="59">
        <v>500</v>
      </c>
      <c r="R319" s="59">
        <v>500</v>
      </c>
      <c r="S319" s="71">
        <f>SUM(H320:P320)</f>
        <v>0</v>
      </c>
      <c r="T319" s="72">
        <f>SUM(H320:P320)*Q319</f>
        <v>0</v>
      </c>
      <c r="U319" s="72">
        <f>SUM(H320:P320)*R319</f>
        <v>0</v>
      </c>
      <c r="V319" s="49" t="s">
        <v>400</v>
      </c>
    </row>
    <row r="320" ht="13.5" customHeight="1">
      <c r="A320" s="51"/>
      <c r="B320" s="53"/>
      <c r="C320" s="53"/>
      <c r="D320" s="55"/>
      <c r="E320" s="55"/>
      <c r="F320" s="55"/>
      <c r="G320" s="65"/>
      <c r="H320" s="70" t="s">
        <v>41</v>
      </c>
      <c r="I320" s="37" t="s">
        <v>11</v>
      </c>
      <c r="J320" s="37" t="s">
        <v>11</v>
      </c>
      <c r="K320" s="37" t="s">
        <v>11</v>
      </c>
      <c r="L320" s="37" t="s">
        <v>11</v>
      </c>
      <c r="M320" s="37" t="s">
        <v>11</v>
      </c>
      <c r="N320" s="37" t="s">
        <v>11</v>
      </c>
      <c r="O320" s="37" t="s">
        <v>11</v>
      </c>
      <c r="P320" s="37" t="s">
        <v>11</v>
      </c>
      <c r="Q320" s="60"/>
      <c r="R320" s="60"/>
      <c r="S320" s="61"/>
      <c r="T320" s="56"/>
      <c r="U320" s="56"/>
      <c r="V320" s="50"/>
    </row>
    <row r="321" ht="15.75" customHeight="1">
      <c r="A321" s="51" t="s">
        <v>11</v>
      </c>
      <c r="B321" s="52">
        <v>149</v>
      </c>
      <c r="C321" s="52">
        <v>32368</v>
      </c>
      <c r="D321" s="68" t="s">
        <v>401</v>
      </c>
      <c r="E321" s="54" t="s">
        <v>48</v>
      </c>
      <c r="F321" s="54" t="s">
        <v>134</v>
      </c>
      <c r="G321" s="64" t="s">
        <v>402</v>
      </c>
      <c r="H321" s="36" t="s">
        <v>396</v>
      </c>
      <c r="I321" s="36" t="s">
        <v>397</v>
      </c>
      <c r="J321" s="36" t="s">
        <v>398</v>
      </c>
      <c r="K321" s="36" t="s">
        <v>399</v>
      </c>
      <c r="L321" s="69" t="s">
        <v>11</v>
      </c>
      <c r="M321" s="69" t="s">
        <v>11</v>
      </c>
      <c r="N321" s="69" t="s">
        <v>11</v>
      </c>
      <c r="O321" s="69" t="s">
        <v>11</v>
      </c>
      <c r="P321" s="69" t="s">
        <v>11</v>
      </c>
      <c r="Q321" s="59">
        <v>500</v>
      </c>
      <c r="R321" s="59">
        <v>500</v>
      </c>
      <c r="S321" s="71">
        <f>SUM(H322:P322)</f>
        <v>0</v>
      </c>
      <c r="T321" s="72">
        <f>SUM(H322:P322)*Q321</f>
        <v>0</v>
      </c>
      <c r="U321" s="72">
        <f>SUM(H322:P322)*R321</f>
        <v>0</v>
      </c>
      <c r="V321" s="49" t="s">
        <v>403</v>
      </c>
    </row>
    <row r="322" ht="13.5" customHeight="1">
      <c r="A322" s="51"/>
      <c r="B322" s="53"/>
      <c r="C322" s="53"/>
      <c r="D322" s="55"/>
      <c r="E322" s="55"/>
      <c r="F322" s="55"/>
      <c r="G322" s="65"/>
      <c r="H322" s="70" t="s">
        <v>41</v>
      </c>
      <c r="I322" s="70" t="s">
        <v>41</v>
      </c>
      <c r="J322" s="70" t="s">
        <v>41</v>
      </c>
      <c r="K322" s="37" t="s">
        <v>11</v>
      </c>
      <c r="L322" s="37" t="s">
        <v>11</v>
      </c>
      <c r="M322" s="37" t="s">
        <v>11</v>
      </c>
      <c r="N322" s="37" t="s">
        <v>11</v>
      </c>
      <c r="O322" s="37" t="s">
        <v>11</v>
      </c>
      <c r="P322" s="37" t="s">
        <v>11</v>
      </c>
      <c r="Q322" s="60"/>
      <c r="R322" s="60"/>
      <c r="S322" s="61"/>
      <c r="T322" s="56"/>
      <c r="U322" s="56"/>
      <c r="V322" s="50"/>
    </row>
    <row r="323" ht="15.75" customHeight="1">
      <c r="A323" s="51" t="s">
        <v>11</v>
      </c>
      <c r="B323" s="52">
        <v>150</v>
      </c>
      <c r="C323" s="52">
        <v>32369</v>
      </c>
      <c r="D323" s="68" t="s">
        <v>404</v>
      </c>
      <c r="E323" s="54" t="s">
        <v>48</v>
      </c>
      <c r="F323" s="54" t="s">
        <v>134</v>
      </c>
      <c r="G323" s="64" t="s">
        <v>395</v>
      </c>
      <c r="H323" s="36" t="s">
        <v>396</v>
      </c>
      <c r="I323" s="36" t="s">
        <v>397</v>
      </c>
      <c r="J323" s="36" t="s">
        <v>398</v>
      </c>
      <c r="K323" s="36" t="s">
        <v>399</v>
      </c>
      <c r="L323" s="69" t="s">
        <v>11</v>
      </c>
      <c r="M323" s="69" t="s">
        <v>11</v>
      </c>
      <c r="N323" s="69" t="s">
        <v>11</v>
      </c>
      <c r="O323" s="69" t="s">
        <v>11</v>
      </c>
      <c r="P323" s="69" t="s">
        <v>11</v>
      </c>
      <c r="Q323" s="59">
        <v>500</v>
      </c>
      <c r="R323" s="59">
        <v>500</v>
      </c>
      <c r="S323" s="71">
        <f>SUM(H324:P324)</f>
        <v>0</v>
      </c>
      <c r="T323" s="72">
        <f>SUM(H324:P324)*Q323</f>
        <v>0</v>
      </c>
      <c r="U323" s="72">
        <f>SUM(H324:P324)*R323</f>
        <v>0</v>
      </c>
      <c r="V323" s="49" t="s">
        <v>405</v>
      </c>
    </row>
    <row r="324" ht="13.5" customHeight="1">
      <c r="A324" s="51"/>
      <c r="B324" s="53"/>
      <c r="C324" s="53"/>
      <c r="D324" s="55"/>
      <c r="E324" s="55"/>
      <c r="F324" s="55"/>
      <c r="G324" s="65"/>
      <c r="H324" s="70" t="s">
        <v>41</v>
      </c>
      <c r="I324" s="70" t="s">
        <v>41</v>
      </c>
      <c r="J324" s="37" t="s">
        <v>11</v>
      </c>
      <c r="K324" s="37" t="s">
        <v>11</v>
      </c>
      <c r="L324" s="37" t="s">
        <v>11</v>
      </c>
      <c r="M324" s="37" t="s">
        <v>11</v>
      </c>
      <c r="N324" s="37" t="s">
        <v>11</v>
      </c>
      <c r="O324" s="37" t="s">
        <v>11</v>
      </c>
      <c r="P324" s="37" t="s">
        <v>11</v>
      </c>
      <c r="Q324" s="60"/>
      <c r="R324" s="60"/>
      <c r="S324" s="61"/>
      <c r="T324" s="56"/>
      <c r="U324" s="56"/>
      <c r="V324" s="50"/>
    </row>
    <row r="325" ht="15.75" customHeight="1">
      <c r="A325" s="51" t="s">
        <v>11</v>
      </c>
      <c r="B325" s="52">
        <v>151</v>
      </c>
      <c r="C325" s="52">
        <v>32371</v>
      </c>
      <c r="D325" s="68" t="s">
        <v>406</v>
      </c>
      <c r="E325" s="54" t="s">
        <v>48</v>
      </c>
      <c r="F325" s="54" t="s">
        <v>134</v>
      </c>
      <c r="G325" s="64" t="s">
        <v>407</v>
      </c>
      <c r="H325" s="36" t="s">
        <v>396</v>
      </c>
      <c r="I325" s="36" t="s">
        <v>397</v>
      </c>
      <c r="J325" s="36" t="s">
        <v>398</v>
      </c>
      <c r="K325" s="36" t="s">
        <v>399</v>
      </c>
      <c r="L325" s="69" t="s">
        <v>11</v>
      </c>
      <c r="M325" s="69" t="s">
        <v>11</v>
      </c>
      <c r="N325" s="69" t="s">
        <v>11</v>
      </c>
      <c r="O325" s="69" t="s">
        <v>11</v>
      </c>
      <c r="P325" s="69" t="s">
        <v>11</v>
      </c>
      <c r="Q325" s="59">
        <v>500</v>
      </c>
      <c r="R325" s="59">
        <v>500</v>
      </c>
      <c r="S325" s="71">
        <f>SUM(H326:P326)</f>
        <v>0</v>
      </c>
      <c r="T325" s="72">
        <f>SUM(H326:P326)*Q325</f>
        <v>0</v>
      </c>
      <c r="U325" s="72">
        <f>SUM(H326:P326)*R325</f>
        <v>0</v>
      </c>
      <c r="V325" s="49" t="s">
        <v>408</v>
      </c>
    </row>
    <row r="326" ht="13.5" customHeight="1">
      <c r="A326" s="51"/>
      <c r="B326" s="53"/>
      <c r="C326" s="53"/>
      <c r="D326" s="55"/>
      <c r="E326" s="55"/>
      <c r="F326" s="55"/>
      <c r="G326" s="65"/>
      <c r="H326" s="70" t="s">
        <v>41</v>
      </c>
      <c r="I326" s="70" t="s">
        <v>41</v>
      </c>
      <c r="J326" s="70" t="s">
        <v>41</v>
      </c>
      <c r="K326" s="37" t="s">
        <v>11</v>
      </c>
      <c r="L326" s="37" t="s">
        <v>11</v>
      </c>
      <c r="M326" s="37" t="s">
        <v>11</v>
      </c>
      <c r="N326" s="37" t="s">
        <v>11</v>
      </c>
      <c r="O326" s="37" t="s">
        <v>11</v>
      </c>
      <c r="P326" s="37" t="s">
        <v>11</v>
      </c>
      <c r="Q326" s="60"/>
      <c r="R326" s="60"/>
      <c r="S326" s="61"/>
      <c r="T326" s="56"/>
      <c r="U326" s="56"/>
      <c r="V326" s="50"/>
    </row>
    <row r="327" ht="15.75" customHeight="1">
      <c r="A327" s="51" t="s">
        <v>11</v>
      </c>
      <c r="B327" s="52">
        <v>152</v>
      </c>
      <c r="C327" s="52">
        <v>32278</v>
      </c>
      <c r="D327" s="68" t="s">
        <v>409</v>
      </c>
      <c r="E327" s="54" t="s">
        <v>48</v>
      </c>
      <c r="F327" s="54" t="s">
        <v>178</v>
      </c>
      <c r="G327" s="64" t="s">
        <v>410</v>
      </c>
      <c r="H327" s="36" t="s">
        <v>396</v>
      </c>
      <c r="I327" s="36" t="s">
        <v>397</v>
      </c>
      <c r="J327" s="36" t="s">
        <v>398</v>
      </c>
      <c r="K327" s="36" t="s">
        <v>399</v>
      </c>
      <c r="L327" s="69" t="s">
        <v>11</v>
      </c>
      <c r="M327" s="69" t="s">
        <v>11</v>
      </c>
      <c r="N327" s="69" t="s">
        <v>11</v>
      </c>
      <c r="O327" s="69" t="s">
        <v>11</v>
      </c>
      <c r="P327" s="69" t="s">
        <v>11</v>
      </c>
      <c r="Q327" s="59">
        <v>500</v>
      </c>
      <c r="R327" s="59">
        <v>500</v>
      </c>
      <c r="S327" s="71">
        <f>SUM(I328:P328)</f>
        <v>0</v>
      </c>
      <c r="T327" s="72">
        <f>SUM(I328:P328)*Q327</f>
        <v>0</v>
      </c>
      <c r="U327" s="72">
        <f>SUM(I328:P328)*R327</f>
        <v>0</v>
      </c>
      <c r="V327" s="49" t="s">
        <v>411</v>
      </c>
    </row>
    <row r="328" ht="13.5" customHeight="1">
      <c r="A328" s="51"/>
      <c r="B328" s="53"/>
      <c r="C328" s="53"/>
      <c r="D328" s="55"/>
      <c r="E328" s="55"/>
      <c r="F328" s="55"/>
      <c r="G328" s="65"/>
      <c r="H328" s="37" t="s">
        <v>11</v>
      </c>
      <c r="I328" s="70" t="s">
        <v>41</v>
      </c>
      <c r="J328" s="70" t="s">
        <v>41</v>
      </c>
      <c r="K328" s="70" t="s">
        <v>41</v>
      </c>
      <c r="L328" s="37" t="s">
        <v>11</v>
      </c>
      <c r="M328" s="37" t="s">
        <v>11</v>
      </c>
      <c r="N328" s="37" t="s">
        <v>11</v>
      </c>
      <c r="O328" s="37" t="s">
        <v>11</v>
      </c>
      <c r="P328" s="37" t="s">
        <v>11</v>
      </c>
      <c r="Q328" s="60"/>
      <c r="R328" s="60"/>
      <c r="S328" s="61"/>
      <c r="T328" s="56"/>
      <c r="U328" s="56"/>
      <c r="V328" s="50"/>
    </row>
    <row r="329" ht="15.75" customHeight="1">
      <c r="A329" s="51" t="s">
        <v>11</v>
      </c>
      <c r="B329" s="52">
        <v>153</v>
      </c>
      <c r="C329" s="52">
        <v>32274</v>
      </c>
      <c r="D329" s="68" t="s">
        <v>412</v>
      </c>
      <c r="E329" s="54" t="s">
        <v>48</v>
      </c>
      <c r="F329" s="54" t="s">
        <v>413</v>
      </c>
      <c r="G329" s="64" t="s">
        <v>410</v>
      </c>
      <c r="H329" s="36" t="s">
        <v>396</v>
      </c>
      <c r="I329" s="36" t="s">
        <v>397</v>
      </c>
      <c r="J329" s="36" t="s">
        <v>398</v>
      </c>
      <c r="K329" s="36" t="s">
        <v>399</v>
      </c>
      <c r="L329" s="69" t="s">
        <v>11</v>
      </c>
      <c r="M329" s="69" t="s">
        <v>11</v>
      </c>
      <c r="N329" s="69" t="s">
        <v>11</v>
      </c>
      <c r="O329" s="69" t="s">
        <v>11</v>
      </c>
      <c r="P329" s="69" t="s">
        <v>11</v>
      </c>
      <c r="Q329" s="59">
        <v>500</v>
      </c>
      <c r="R329" s="59">
        <v>500</v>
      </c>
      <c r="S329" s="71">
        <f>SUM(I330:P330)</f>
        <v>0</v>
      </c>
      <c r="T329" s="72">
        <f>SUM(I330:P330)*Q329</f>
        <v>0</v>
      </c>
      <c r="U329" s="72">
        <f>SUM(I330:P330)*R329</f>
        <v>0</v>
      </c>
      <c r="V329" s="49" t="s">
        <v>411</v>
      </c>
    </row>
    <row r="330" ht="13.5" customHeight="1">
      <c r="A330" s="51"/>
      <c r="B330" s="53"/>
      <c r="C330" s="53"/>
      <c r="D330" s="55"/>
      <c r="E330" s="55"/>
      <c r="F330" s="55"/>
      <c r="G330" s="65"/>
      <c r="H330" s="37" t="s">
        <v>11</v>
      </c>
      <c r="I330" s="70" t="s">
        <v>41</v>
      </c>
      <c r="J330" s="37" t="s">
        <v>11</v>
      </c>
      <c r="K330" s="37" t="s">
        <v>11</v>
      </c>
      <c r="L330" s="37" t="s">
        <v>11</v>
      </c>
      <c r="M330" s="37" t="s">
        <v>11</v>
      </c>
      <c r="N330" s="37" t="s">
        <v>11</v>
      </c>
      <c r="O330" s="37" t="s">
        <v>11</v>
      </c>
      <c r="P330" s="37" t="s">
        <v>11</v>
      </c>
      <c r="Q330" s="60"/>
      <c r="R330" s="60"/>
      <c r="S330" s="61"/>
      <c r="T330" s="56"/>
      <c r="U330" s="56"/>
      <c r="V330" s="50"/>
    </row>
    <row r="331" ht="15.75" customHeight="1">
      <c r="A331" s="51" t="s">
        <v>11</v>
      </c>
      <c r="B331" s="52">
        <v>154</v>
      </c>
      <c r="C331" s="52">
        <v>32269</v>
      </c>
      <c r="D331" s="68" t="s">
        <v>414</v>
      </c>
      <c r="E331" s="54" t="s">
        <v>48</v>
      </c>
      <c r="F331" s="54" t="s">
        <v>178</v>
      </c>
      <c r="G331" s="64" t="s">
        <v>410</v>
      </c>
      <c r="H331" s="36" t="s">
        <v>396</v>
      </c>
      <c r="I331" s="36" t="s">
        <v>397</v>
      </c>
      <c r="J331" s="36" t="s">
        <v>398</v>
      </c>
      <c r="K331" s="36" t="s">
        <v>399</v>
      </c>
      <c r="L331" s="69" t="s">
        <v>11</v>
      </c>
      <c r="M331" s="69" t="s">
        <v>11</v>
      </c>
      <c r="N331" s="69" t="s">
        <v>11</v>
      </c>
      <c r="O331" s="69" t="s">
        <v>11</v>
      </c>
      <c r="P331" s="69" t="s">
        <v>11</v>
      </c>
      <c r="Q331" s="59">
        <v>500</v>
      </c>
      <c r="R331" s="59">
        <v>500</v>
      </c>
      <c r="S331" s="71">
        <f>SUM(I332:P332)</f>
        <v>0</v>
      </c>
      <c r="T331" s="72">
        <f>SUM(I332:P332)*Q331</f>
        <v>0</v>
      </c>
      <c r="U331" s="72">
        <f>SUM(I332:P332)*R331</f>
        <v>0</v>
      </c>
      <c r="V331" s="49" t="s">
        <v>415</v>
      </c>
    </row>
    <row r="332" ht="13.5" customHeight="1">
      <c r="A332" s="51"/>
      <c r="B332" s="53"/>
      <c r="C332" s="53"/>
      <c r="D332" s="55"/>
      <c r="E332" s="55"/>
      <c r="F332" s="55"/>
      <c r="G332" s="65"/>
      <c r="H332" s="37" t="s">
        <v>11</v>
      </c>
      <c r="I332" s="70" t="s">
        <v>41</v>
      </c>
      <c r="J332" s="70" t="s">
        <v>41</v>
      </c>
      <c r="K332" s="70" t="s">
        <v>41</v>
      </c>
      <c r="L332" s="37" t="s">
        <v>11</v>
      </c>
      <c r="M332" s="37" t="s">
        <v>11</v>
      </c>
      <c r="N332" s="37" t="s">
        <v>11</v>
      </c>
      <c r="O332" s="37" t="s">
        <v>11</v>
      </c>
      <c r="P332" s="37" t="s">
        <v>11</v>
      </c>
      <c r="Q332" s="60"/>
      <c r="R332" s="60"/>
      <c r="S332" s="61"/>
      <c r="T332" s="56"/>
      <c r="U332" s="56"/>
      <c r="V332" s="50"/>
    </row>
    <row r="333" ht="15.75" customHeight="1">
      <c r="A333" s="51" t="s">
        <v>11</v>
      </c>
      <c r="B333" s="52">
        <v>155</v>
      </c>
      <c r="C333" s="52">
        <v>32265</v>
      </c>
      <c r="D333" s="68" t="s">
        <v>416</v>
      </c>
      <c r="E333" s="54" t="s">
        <v>48</v>
      </c>
      <c r="F333" s="54" t="s">
        <v>413</v>
      </c>
      <c r="G333" s="64" t="s">
        <v>410</v>
      </c>
      <c r="H333" s="36" t="s">
        <v>396</v>
      </c>
      <c r="I333" s="36" t="s">
        <v>397</v>
      </c>
      <c r="J333" s="36" t="s">
        <v>398</v>
      </c>
      <c r="K333" s="36" t="s">
        <v>399</v>
      </c>
      <c r="L333" s="69" t="s">
        <v>11</v>
      </c>
      <c r="M333" s="69" t="s">
        <v>11</v>
      </c>
      <c r="N333" s="69" t="s">
        <v>11</v>
      </c>
      <c r="O333" s="69" t="s">
        <v>11</v>
      </c>
      <c r="P333" s="69" t="s">
        <v>11</v>
      </c>
      <c r="Q333" s="59">
        <v>500</v>
      </c>
      <c r="R333" s="59">
        <v>500</v>
      </c>
      <c r="S333" s="71">
        <f>SUM(H334:P334)</f>
        <v>0</v>
      </c>
      <c r="T333" s="72">
        <f>SUM(H334:P334)*Q333</f>
        <v>0</v>
      </c>
      <c r="U333" s="72">
        <f>SUM(H334:P334)*R333</f>
        <v>0</v>
      </c>
      <c r="V333" s="49" t="s">
        <v>415</v>
      </c>
    </row>
    <row r="334" ht="13.5" customHeight="1">
      <c r="A334" s="51"/>
      <c r="B334" s="53"/>
      <c r="C334" s="53"/>
      <c r="D334" s="55"/>
      <c r="E334" s="55"/>
      <c r="F334" s="55"/>
      <c r="G334" s="65"/>
      <c r="H334" s="70" t="s">
        <v>41</v>
      </c>
      <c r="I334" s="70" t="s">
        <v>41</v>
      </c>
      <c r="J334" s="70" t="s">
        <v>41</v>
      </c>
      <c r="K334" s="37" t="s">
        <v>11</v>
      </c>
      <c r="L334" s="37" t="s">
        <v>11</v>
      </c>
      <c r="M334" s="37" t="s">
        <v>11</v>
      </c>
      <c r="N334" s="37" t="s">
        <v>11</v>
      </c>
      <c r="O334" s="37" t="s">
        <v>11</v>
      </c>
      <c r="P334" s="37" t="s">
        <v>11</v>
      </c>
      <c r="Q334" s="60"/>
      <c r="R334" s="60"/>
      <c r="S334" s="61"/>
      <c r="T334" s="56"/>
      <c r="U334" s="56"/>
      <c r="V334" s="50"/>
    </row>
    <row r="335" s="14" customFormat="1">
      <c r="A335" s="29" t="s">
        <v>11</v>
      </c>
      <c r="B335" s="35" t="s">
        <v>417</v>
      </c>
      <c r="C335" s="26"/>
      <c r="D335" s="26"/>
      <c r="E335" s="26"/>
      <c r="F335" s="26"/>
      <c r="G335" s="26"/>
      <c r="H335" s="26"/>
      <c r="I335" s="26"/>
      <c r="J335" s="26"/>
      <c r="K335" s="26"/>
      <c r="L335" s="26"/>
      <c r="M335" s="26"/>
      <c r="N335" s="26"/>
      <c r="O335" s="25"/>
      <c r="P335" s="27"/>
      <c r="Q335" s="27"/>
      <c r="R335" s="27"/>
      <c r="S335" s="27"/>
      <c r="T335" s="27"/>
      <c r="U335" s="27"/>
      <c r="V335" s="28"/>
    </row>
    <row r="336" ht="15.75" customHeight="1">
      <c r="A336" s="51" t="s">
        <v>11</v>
      </c>
      <c r="B336" s="52">
        <v>156</v>
      </c>
      <c r="C336" s="52">
        <v>32377</v>
      </c>
      <c r="D336" s="68" t="s">
        <v>418</v>
      </c>
      <c r="E336" s="54" t="s">
        <v>419</v>
      </c>
      <c r="F336" s="54" t="s">
        <v>148</v>
      </c>
      <c r="G336" s="64" t="s">
        <v>197</v>
      </c>
      <c r="H336" s="36" t="s">
        <v>38</v>
      </c>
      <c r="I336" s="36" t="s">
        <v>39</v>
      </c>
      <c r="J336" s="69" t="s">
        <v>11</v>
      </c>
      <c r="K336" s="69" t="s">
        <v>11</v>
      </c>
      <c r="L336" s="69" t="s">
        <v>11</v>
      </c>
      <c r="M336" s="69" t="s">
        <v>11</v>
      </c>
      <c r="N336" s="69" t="s">
        <v>11</v>
      </c>
      <c r="O336" s="69" t="s">
        <v>11</v>
      </c>
      <c r="P336" s="69" t="s">
        <v>11</v>
      </c>
      <c r="Q336" s="59">
        <v>250</v>
      </c>
      <c r="R336" s="59">
        <v>250</v>
      </c>
      <c r="S336" s="71">
        <f>SUM(H337:P337)</f>
        <v>0</v>
      </c>
      <c r="T336" s="72">
        <f>SUM(H337:P337)*Q336</f>
        <v>0</v>
      </c>
      <c r="U336" s="72">
        <f>SUM(H337:P337)*R336</f>
        <v>0</v>
      </c>
      <c r="V336" s="49" t="s">
        <v>420</v>
      </c>
    </row>
    <row r="337" ht="13.5" customHeight="1">
      <c r="A337" s="51"/>
      <c r="B337" s="53"/>
      <c r="C337" s="53"/>
      <c r="D337" s="55"/>
      <c r="E337" s="55"/>
      <c r="F337" s="55"/>
      <c r="G337" s="65"/>
      <c r="H337" s="70" t="s">
        <v>41</v>
      </c>
      <c r="I337" s="70" t="s">
        <v>41</v>
      </c>
      <c r="J337" s="37" t="s">
        <v>11</v>
      </c>
      <c r="K337" s="37" t="s">
        <v>11</v>
      </c>
      <c r="L337" s="37" t="s">
        <v>11</v>
      </c>
      <c r="M337" s="37" t="s">
        <v>11</v>
      </c>
      <c r="N337" s="37" t="s">
        <v>11</v>
      </c>
      <c r="O337" s="37" t="s">
        <v>11</v>
      </c>
      <c r="P337" s="37" t="s">
        <v>11</v>
      </c>
      <c r="Q337" s="60"/>
      <c r="R337" s="60"/>
      <c r="S337" s="61"/>
      <c r="T337" s="56"/>
      <c r="U337" s="56"/>
      <c r="V337" s="50"/>
    </row>
    <row r="338" ht="15.75" customHeight="1">
      <c r="A338" s="51" t="s">
        <v>11</v>
      </c>
      <c r="B338" s="52">
        <v>157</v>
      </c>
      <c r="C338" s="52">
        <v>32378</v>
      </c>
      <c r="D338" s="68" t="s">
        <v>421</v>
      </c>
      <c r="E338" s="54" t="s">
        <v>419</v>
      </c>
      <c r="F338" s="54" t="s">
        <v>422</v>
      </c>
      <c r="G338" s="64" t="s">
        <v>197</v>
      </c>
      <c r="H338" s="36" t="s">
        <v>38</v>
      </c>
      <c r="I338" s="36" t="s">
        <v>39</v>
      </c>
      <c r="J338" s="69" t="s">
        <v>11</v>
      </c>
      <c r="K338" s="69" t="s">
        <v>11</v>
      </c>
      <c r="L338" s="69" t="s">
        <v>11</v>
      </c>
      <c r="M338" s="69" t="s">
        <v>11</v>
      </c>
      <c r="N338" s="69" t="s">
        <v>11</v>
      </c>
      <c r="O338" s="69" t="s">
        <v>11</v>
      </c>
      <c r="P338" s="69" t="s">
        <v>11</v>
      </c>
      <c r="Q338" s="59">
        <v>250</v>
      </c>
      <c r="R338" s="59">
        <v>250</v>
      </c>
      <c r="S338" s="71">
        <f>SUM(H339:P339)</f>
        <v>0</v>
      </c>
      <c r="T338" s="72">
        <f>SUM(H339:P339)*Q338</f>
        <v>0</v>
      </c>
      <c r="U338" s="72">
        <f>SUM(H339:P339)*R338</f>
        <v>0</v>
      </c>
      <c r="V338" s="49" t="s">
        <v>420</v>
      </c>
    </row>
    <row r="339" ht="13.5" customHeight="1">
      <c r="A339" s="51"/>
      <c r="B339" s="53"/>
      <c r="C339" s="53"/>
      <c r="D339" s="55"/>
      <c r="E339" s="55"/>
      <c r="F339" s="55"/>
      <c r="G339" s="65"/>
      <c r="H339" s="70" t="s">
        <v>41</v>
      </c>
      <c r="I339" s="70" t="s">
        <v>41</v>
      </c>
      <c r="J339" s="37" t="s">
        <v>11</v>
      </c>
      <c r="K339" s="37" t="s">
        <v>11</v>
      </c>
      <c r="L339" s="37" t="s">
        <v>11</v>
      </c>
      <c r="M339" s="37" t="s">
        <v>11</v>
      </c>
      <c r="N339" s="37" t="s">
        <v>11</v>
      </c>
      <c r="O339" s="37" t="s">
        <v>11</v>
      </c>
      <c r="P339" s="37" t="s">
        <v>11</v>
      </c>
      <c r="Q339" s="60"/>
      <c r="R339" s="60"/>
      <c r="S339" s="61"/>
      <c r="T339" s="56"/>
      <c r="U339" s="56"/>
      <c r="V339" s="50"/>
    </row>
    <row r="340" ht="15.75" customHeight="1">
      <c r="A340" s="51" t="s">
        <v>11</v>
      </c>
      <c r="B340" s="52">
        <v>158</v>
      </c>
      <c r="C340" s="52">
        <v>32379</v>
      </c>
      <c r="D340" s="68" t="s">
        <v>423</v>
      </c>
      <c r="E340" s="54" t="s">
        <v>419</v>
      </c>
      <c r="F340" s="54" t="s">
        <v>148</v>
      </c>
      <c r="G340" s="64" t="s">
        <v>197</v>
      </c>
      <c r="H340" s="36" t="s">
        <v>38</v>
      </c>
      <c r="I340" s="36" t="s">
        <v>39</v>
      </c>
      <c r="J340" s="69" t="s">
        <v>11</v>
      </c>
      <c r="K340" s="69" t="s">
        <v>11</v>
      </c>
      <c r="L340" s="69" t="s">
        <v>11</v>
      </c>
      <c r="M340" s="69" t="s">
        <v>11</v>
      </c>
      <c r="N340" s="69" t="s">
        <v>11</v>
      </c>
      <c r="O340" s="69" t="s">
        <v>11</v>
      </c>
      <c r="P340" s="69" t="s">
        <v>11</v>
      </c>
      <c r="Q340" s="59">
        <v>250</v>
      </c>
      <c r="R340" s="59">
        <v>250</v>
      </c>
      <c r="S340" s="71">
        <f>SUM(H341:P341)</f>
        <v>0</v>
      </c>
      <c r="T340" s="72">
        <f>SUM(H341:P341)*Q340</f>
        <v>0</v>
      </c>
      <c r="U340" s="72">
        <f>SUM(H341:P341)*R340</f>
        <v>0</v>
      </c>
      <c r="V340" s="49" t="s">
        <v>424</v>
      </c>
    </row>
    <row r="341" ht="13.5" customHeight="1">
      <c r="A341" s="51"/>
      <c r="B341" s="53"/>
      <c r="C341" s="53"/>
      <c r="D341" s="55"/>
      <c r="E341" s="55"/>
      <c r="F341" s="55"/>
      <c r="G341" s="65"/>
      <c r="H341" s="70" t="s">
        <v>41</v>
      </c>
      <c r="I341" s="70" t="s">
        <v>41</v>
      </c>
      <c r="J341" s="37" t="s">
        <v>11</v>
      </c>
      <c r="K341" s="37" t="s">
        <v>11</v>
      </c>
      <c r="L341" s="37" t="s">
        <v>11</v>
      </c>
      <c r="M341" s="37" t="s">
        <v>11</v>
      </c>
      <c r="N341" s="37" t="s">
        <v>11</v>
      </c>
      <c r="O341" s="37" t="s">
        <v>11</v>
      </c>
      <c r="P341" s="37" t="s">
        <v>11</v>
      </c>
      <c r="Q341" s="60"/>
      <c r="R341" s="60"/>
      <c r="S341" s="61"/>
      <c r="T341" s="56"/>
      <c r="U341" s="56"/>
      <c r="V341" s="50"/>
    </row>
    <row r="342" ht="15.75" customHeight="1">
      <c r="A342" s="51" t="s">
        <v>11</v>
      </c>
      <c r="B342" s="52">
        <v>159</v>
      </c>
      <c r="C342" s="52">
        <v>32380</v>
      </c>
      <c r="D342" s="68" t="s">
        <v>425</v>
      </c>
      <c r="E342" s="54" t="s">
        <v>419</v>
      </c>
      <c r="F342" s="54" t="s">
        <v>422</v>
      </c>
      <c r="G342" s="64" t="s">
        <v>197</v>
      </c>
      <c r="H342" s="36" t="s">
        <v>38</v>
      </c>
      <c r="I342" s="36" t="s">
        <v>39</v>
      </c>
      <c r="J342" s="69" t="s">
        <v>11</v>
      </c>
      <c r="K342" s="69" t="s">
        <v>11</v>
      </c>
      <c r="L342" s="69" t="s">
        <v>11</v>
      </c>
      <c r="M342" s="69" t="s">
        <v>11</v>
      </c>
      <c r="N342" s="69" t="s">
        <v>11</v>
      </c>
      <c r="O342" s="69" t="s">
        <v>11</v>
      </c>
      <c r="P342" s="69" t="s">
        <v>11</v>
      </c>
      <c r="Q342" s="59">
        <v>250</v>
      </c>
      <c r="R342" s="59">
        <v>250</v>
      </c>
      <c r="S342" s="71">
        <f>SUM(H343:P343)</f>
        <v>0</v>
      </c>
      <c r="T342" s="72">
        <f>SUM(H343:P343)*Q342</f>
        <v>0</v>
      </c>
      <c r="U342" s="72">
        <f>SUM(H343:P343)*R342</f>
        <v>0</v>
      </c>
      <c r="V342" s="49" t="s">
        <v>424</v>
      </c>
    </row>
    <row r="343" ht="13.5" customHeight="1">
      <c r="A343" s="51"/>
      <c r="B343" s="53"/>
      <c r="C343" s="53"/>
      <c r="D343" s="55"/>
      <c r="E343" s="55"/>
      <c r="F343" s="55"/>
      <c r="G343" s="65"/>
      <c r="H343" s="70" t="s">
        <v>41</v>
      </c>
      <c r="I343" s="70" t="s">
        <v>41</v>
      </c>
      <c r="J343" s="37" t="s">
        <v>11</v>
      </c>
      <c r="K343" s="37" t="s">
        <v>11</v>
      </c>
      <c r="L343" s="37" t="s">
        <v>11</v>
      </c>
      <c r="M343" s="37" t="s">
        <v>11</v>
      </c>
      <c r="N343" s="37" t="s">
        <v>11</v>
      </c>
      <c r="O343" s="37" t="s">
        <v>11</v>
      </c>
      <c r="P343" s="37" t="s">
        <v>11</v>
      </c>
      <c r="Q343" s="60"/>
      <c r="R343" s="60"/>
      <c r="S343" s="61"/>
      <c r="T343" s="56"/>
      <c r="U343" s="56"/>
      <c r="V343" s="50"/>
    </row>
    <row r="344" ht="15.75" customHeight="1">
      <c r="A344" s="51" t="s">
        <v>11</v>
      </c>
      <c r="B344" s="52">
        <v>160</v>
      </c>
      <c r="C344" s="52">
        <v>32375</v>
      </c>
      <c r="D344" s="68" t="s">
        <v>426</v>
      </c>
      <c r="E344" s="54" t="s">
        <v>419</v>
      </c>
      <c r="F344" s="54" t="s">
        <v>148</v>
      </c>
      <c r="G344" s="64" t="s">
        <v>197</v>
      </c>
      <c r="H344" s="36" t="s">
        <v>38</v>
      </c>
      <c r="I344" s="36" t="s">
        <v>39</v>
      </c>
      <c r="J344" s="69" t="s">
        <v>11</v>
      </c>
      <c r="K344" s="69" t="s">
        <v>11</v>
      </c>
      <c r="L344" s="69" t="s">
        <v>11</v>
      </c>
      <c r="M344" s="69" t="s">
        <v>11</v>
      </c>
      <c r="N344" s="69" t="s">
        <v>11</v>
      </c>
      <c r="O344" s="69" t="s">
        <v>11</v>
      </c>
      <c r="P344" s="69" t="s">
        <v>11</v>
      </c>
      <c r="Q344" s="59">
        <v>250</v>
      </c>
      <c r="R344" s="59">
        <v>250</v>
      </c>
      <c r="S344" s="71">
        <f>SUM(H345:P345)</f>
        <v>0</v>
      </c>
      <c r="T344" s="72">
        <f>SUM(H345:P345)*Q344</f>
        <v>0</v>
      </c>
      <c r="U344" s="72">
        <f>SUM(H345:P345)*R344</f>
        <v>0</v>
      </c>
      <c r="V344" s="49" t="s">
        <v>427</v>
      </c>
    </row>
    <row r="345" ht="13.5" customHeight="1">
      <c r="A345" s="51"/>
      <c r="B345" s="53"/>
      <c r="C345" s="53"/>
      <c r="D345" s="55"/>
      <c r="E345" s="55"/>
      <c r="F345" s="55"/>
      <c r="G345" s="65"/>
      <c r="H345" s="70" t="s">
        <v>41</v>
      </c>
      <c r="I345" s="70" t="s">
        <v>41</v>
      </c>
      <c r="J345" s="37" t="s">
        <v>11</v>
      </c>
      <c r="K345" s="37" t="s">
        <v>11</v>
      </c>
      <c r="L345" s="37" t="s">
        <v>11</v>
      </c>
      <c r="M345" s="37" t="s">
        <v>11</v>
      </c>
      <c r="N345" s="37" t="s">
        <v>11</v>
      </c>
      <c r="O345" s="37" t="s">
        <v>11</v>
      </c>
      <c r="P345" s="37" t="s">
        <v>11</v>
      </c>
      <c r="Q345" s="60"/>
      <c r="R345" s="60"/>
      <c r="S345" s="61"/>
      <c r="T345" s="56"/>
      <c r="U345" s="56"/>
      <c r="V345" s="50"/>
    </row>
    <row r="346" ht="15.75" customHeight="1">
      <c r="A346" s="51" t="s">
        <v>11</v>
      </c>
      <c r="B346" s="52">
        <v>161</v>
      </c>
      <c r="C346" s="52">
        <v>32376</v>
      </c>
      <c r="D346" s="68" t="s">
        <v>428</v>
      </c>
      <c r="E346" s="54" t="s">
        <v>419</v>
      </c>
      <c r="F346" s="54" t="s">
        <v>422</v>
      </c>
      <c r="G346" s="64" t="s">
        <v>197</v>
      </c>
      <c r="H346" s="36" t="s">
        <v>38</v>
      </c>
      <c r="I346" s="36" t="s">
        <v>39</v>
      </c>
      <c r="J346" s="69" t="s">
        <v>11</v>
      </c>
      <c r="K346" s="69" t="s">
        <v>11</v>
      </c>
      <c r="L346" s="69" t="s">
        <v>11</v>
      </c>
      <c r="M346" s="69" t="s">
        <v>11</v>
      </c>
      <c r="N346" s="69" t="s">
        <v>11</v>
      </c>
      <c r="O346" s="69" t="s">
        <v>11</v>
      </c>
      <c r="P346" s="69" t="s">
        <v>11</v>
      </c>
      <c r="Q346" s="59">
        <v>250</v>
      </c>
      <c r="R346" s="59">
        <v>250</v>
      </c>
      <c r="S346" s="71">
        <f>SUM(H347:P347)</f>
        <v>0</v>
      </c>
      <c r="T346" s="72">
        <f>SUM(H347:P347)*Q346</f>
        <v>0</v>
      </c>
      <c r="U346" s="72">
        <f>SUM(H347:P347)*R346</f>
        <v>0</v>
      </c>
      <c r="V346" s="49" t="s">
        <v>427</v>
      </c>
    </row>
    <row r="347" ht="13.5" customHeight="1">
      <c r="A347" s="51"/>
      <c r="B347" s="53"/>
      <c r="C347" s="53"/>
      <c r="D347" s="55"/>
      <c r="E347" s="55"/>
      <c r="F347" s="55"/>
      <c r="G347" s="65"/>
      <c r="H347" s="70" t="s">
        <v>41</v>
      </c>
      <c r="I347" s="70" t="s">
        <v>41</v>
      </c>
      <c r="J347" s="37" t="s">
        <v>11</v>
      </c>
      <c r="K347" s="37" t="s">
        <v>11</v>
      </c>
      <c r="L347" s="37" t="s">
        <v>11</v>
      </c>
      <c r="M347" s="37" t="s">
        <v>11</v>
      </c>
      <c r="N347" s="37" t="s">
        <v>11</v>
      </c>
      <c r="O347" s="37" t="s">
        <v>11</v>
      </c>
      <c r="P347" s="37" t="s">
        <v>11</v>
      </c>
      <c r="Q347" s="60"/>
      <c r="R347" s="60"/>
      <c r="S347" s="61"/>
      <c r="T347" s="56"/>
      <c r="U347" s="56"/>
      <c r="V347" s="50"/>
    </row>
    <row r="348" ht="15.75" customHeight="1">
      <c r="A348" s="51" t="s">
        <v>11</v>
      </c>
      <c r="B348" s="52">
        <v>162</v>
      </c>
      <c r="C348" s="52">
        <v>32381</v>
      </c>
      <c r="D348" s="68" t="s">
        <v>429</v>
      </c>
      <c r="E348" s="54" t="s">
        <v>419</v>
      </c>
      <c r="F348" s="54" t="s">
        <v>148</v>
      </c>
      <c r="G348" s="64" t="s">
        <v>197</v>
      </c>
      <c r="H348" s="36" t="s">
        <v>38</v>
      </c>
      <c r="I348" s="36" t="s">
        <v>39</v>
      </c>
      <c r="J348" s="69" t="s">
        <v>11</v>
      </c>
      <c r="K348" s="69" t="s">
        <v>11</v>
      </c>
      <c r="L348" s="69" t="s">
        <v>11</v>
      </c>
      <c r="M348" s="69" t="s">
        <v>11</v>
      </c>
      <c r="N348" s="69" t="s">
        <v>11</v>
      </c>
      <c r="O348" s="69" t="s">
        <v>11</v>
      </c>
      <c r="P348" s="69" t="s">
        <v>11</v>
      </c>
      <c r="Q348" s="59">
        <v>250</v>
      </c>
      <c r="R348" s="59">
        <v>250</v>
      </c>
      <c r="S348" s="71">
        <f>SUM(I349:P349)</f>
        <v>0</v>
      </c>
      <c r="T348" s="72">
        <f>SUM(I349:P349)*Q348</f>
        <v>0</v>
      </c>
      <c r="U348" s="72">
        <f>SUM(I349:P349)*R348</f>
        <v>0</v>
      </c>
      <c r="V348" s="49" t="s">
        <v>430</v>
      </c>
    </row>
    <row r="349" ht="13.5" customHeight="1">
      <c r="A349" s="51"/>
      <c r="B349" s="53"/>
      <c r="C349" s="53"/>
      <c r="D349" s="55"/>
      <c r="E349" s="55"/>
      <c r="F349" s="55"/>
      <c r="G349" s="65"/>
      <c r="H349" s="37" t="s">
        <v>11</v>
      </c>
      <c r="I349" s="70" t="s">
        <v>41</v>
      </c>
      <c r="J349" s="37" t="s">
        <v>11</v>
      </c>
      <c r="K349" s="37" t="s">
        <v>11</v>
      </c>
      <c r="L349" s="37" t="s">
        <v>11</v>
      </c>
      <c r="M349" s="37" t="s">
        <v>11</v>
      </c>
      <c r="N349" s="37" t="s">
        <v>11</v>
      </c>
      <c r="O349" s="37" t="s">
        <v>11</v>
      </c>
      <c r="P349" s="37" t="s">
        <v>11</v>
      </c>
      <c r="Q349" s="60"/>
      <c r="R349" s="60"/>
      <c r="S349" s="61"/>
      <c r="T349" s="56"/>
      <c r="U349" s="56"/>
      <c r="V349" s="50"/>
    </row>
    <row r="350" ht="15.75" customHeight="1">
      <c r="A350" s="51" t="s">
        <v>11</v>
      </c>
      <c r="B350" s="52">
        <v>163</v>
      </c>
      <c r="C350" s="52">
        <v>32382</v>
      </c>
      <c r="D350" s="68" t="s">
        <v>431</v>
      </c>
      <c r="E350" s="54" t="s">
        <v>419</v>
      </c>
      <c r="F350" s="54" t="s">
        <v>422</v>
      </c>
      <c r="G350" s="64" t="s">
        <v>197</v>
      </c>
      <c r="H350" s="36" t="s">
        <v>38</v>
      </c>
      <c r="I350" s="36" t="s">
        <v>39</v>
      </c>
      <c r="J350" s="69" t="s">
        <v>11</v>
      </c>
      <c r="K350" s="69" t="s">
        <v>11</v>
      </c>
      <c r="L350" s="69" t="s">
        <v>11</v>
      </c>
      <c r="M350" s="69" t="s">
        <v>11</v>
      </c>
      <c r="N350" s="69" t="s">
        <v>11</v>
      </c>
      <c r="O350" s="69" t="s">
        <v>11</v>
      </c>
      <c r="P350" s="69" t="s">
        <v>11</v>
      </c>
      <c r="Q350" s="59">
        <v>250</v>
      </c>
      <c r="R350" s="59">
        <v>250</v>
      </c>
      <c r="S350" s="71">
        <f>SUM(I351:P351)</f>
        <v>0</v>
      </c>
      <c r="T350" s="72">
        <f>SUM(I351:P351)*Q350</f>
        <v>0</v>
      </c>
      <c r="U350" s="72">
        <f>SUM(I351:P351)*R350</f>
        <v>0</v>
      </c>
      <c r="V350" s="49" t="s">
        <v>430</v>
      </c>
    </row>
    <row r="351" ht="13.5" customHeight="1">
      <c r="A351" s="51"/>
      <c r="B351" s="53"/>
      <c r="C351" s="53"/>
      <c r="D351" s="55"/>
      <c r="E351" s="55"/>
      <c r="F351" s="55"/>
      <c r="G351" s="65"/>
      <c r="H351" s="37" t="s">
        <v>11</v>
      </c>
      <c r="I351" s="70" t="s">
        <v>41</v>
      </c>
      <c r="J351" s="37" t="s">
        <v>11</v>
      </c>
      <c r="K351" s="37" t="s">
        <v>11</v>
      </c>
      <c r="L351" s="37" t="s">
        <v>11</v>
      </c>
      <c r="M351" s="37" t="s">
        <v>11</v>
      </c>
      <c r="N351" s="37" t="s">
        <v>11</v>
      </c>
      <c r="O351" s="37" t="s">
        <v>11</v>
      </c>
      <c r="P351" s="37" t="s">
        <v>11</v>
      </c>
      <c r="Q351" s="60"/>
      <c r="R351" s="60"/>
      <c r="S351" s="61"/>
      <c r="T351" s="56"/>
      <c r="U351" s="56"/>
      <c r="V351" s="50"/>
    </row>
    <row r="352" ht="26.45" customHeight="1" s="15" customFormat="1">
      <c r="A352" s="12"/>
      <c r="B352" s="12"/>
      <c r="C352" s="12"/>
      <c r="D352" s="12"/>
      <c r="E352" s="12"/>
      <c r="F352" s="12"/>
      <c r="G352" s="12"/>
      <c r="H352" s="12"/>
      <c r="I352" s="32"/>
      <c r="J352" s="32"/>
      <c r="K352" s="32"/>
      <c r="L352" s="32"/>
      <c r="M352" s="32"/>
      <c r="N352" s="32"/>
      <c r="O352" s="32"/>
      <c r="P352" s="32"/>
      <c r="Q352" s="31"/>
      <c r="R352" s="32"/>
      <c r="S352" s="33">
        <f>SUM(S14:S351)</f>
        <v>0</v>
      </c>
      <c r="T352" s="34">
        <f>SUM(T14:T351)</f>
        <v>0</v>
      </c>
      <c r="U352" s="34">
        <f>SUM(U14:U351)</f>
        <v>0</v>
      </c>
      <c r="V352" s="31"/>
    </row>
  </sheetData>
  <mergeCells>
    <mergeCell ref="A14:A15"/>
    <mergeCell ref="B14:B15"/>
    <mergeCell ref="C14:C15"/>
    <mergeCell ref="D14:D15"/>
    <mergeCell ref="T14:T15"/>
    <mergeCell ref="E14:E15"/>
    <mergeCell ref="Q14:Q15"/>
    <mergeCell ref="R14:R15"/>
    <mergeCell ref="S14:S15"/>
    <mergeCell ref="G14:G15"/>
    <mergeCell ref="F14:F15"/>
    <mergeCell ref="V14:V15"/>
    <mergeCell ref="H11:P11"/>
    <mergeCell ref="U14:U15"/>
    <mergeCell ref="E4:F4"/>
    <mergeCell ref="E3:F3"/>
    <mergeCell ref="E2:F2"/>
    <mergeCell ref="E1:F1"/>
    <mergeCell ref="H1:Q1"/>
    <mergeCell ref="H2:Q2"/>
    <mergeCell ref="H3:Q3"/>
    <mergeCell ref="A16:A17"/>
    <mergeCell ref="B16:B17"/>
    <mergeCell ref="C16:C17"/>
    <mergeCell ref="D16:D17"/>
    <mergeCell ref="E16:E17"/>
    <mergeCell ref="F16:F17"/>
    <mergeCell ref="G16:G17"/>
    <mergeCell ref="Q16:Q17"/>
    <mergeCell ref="R16:R17"/>
    <mergeCell ref="S16:S17"/>
    <mergeCell ref="T16:T17"/>
    <mergeCell ref="U16:U17"/>
    <mergeCell ref="V16:V17"/>
    <mergeCell ref="A18:A19"/>
    <mergeCell ref="B18:B19"/>
    <mergeCell ref="C18:C19"/>
    <mergeCell ref="D18:D19"/>
    <mergeCell ref="E18:E19"/>
    <mergeCell ref="F18:F19"/>
    <mergeCell ref="G18:G19"/>
    <mergeCell ref="Q18:Q19"/>
    <mergeCell ref="R18:R19"/>
    <mergeCell ref="S18:S19"/>
    <mergeCell ref="T18:T19"/>
    <mergeCell ref="U18:U19"/>
    <mergeCell ref="V18:V19"/>
    <mergeCell ref="A20:A21"/>
    <mergeCell ref="B20:B21"/>
    <mergeCell ref="C20:C21"/>
    <mergeCell ref="D20:D21"/>
    <mergeCell ref="E20:E21"/>
    <mergeCell ref="F20:F21"/>
    <mergeCell ref="G20:G21"/>
    <mergeCell ref="Q20:Q21"/>
    <mergeCell ref="R20:R21"/>
    <mergeCell ref="S20:S21"/>
    <mergeCell ref="T20:T21"/>
    <mergeCell ref="U20:U21"/>
    <mergeCell ref="V20:V21"/>
    <mergeCell ref="A22:A23"/>
    <mergeCell ref="B22:B23"/>
    <mergeCell ref="C22:C23"/>
    <mergeCell ref="D22:D23"/>
    <mergeCell ref="E22:E23"/>
    <mergeCell ref="F22:F23"/>
    <mergeCell ref="G22:G23"/>
    <mergeCell ref="Q22:Q23"/>
    <mergeCell ref="R22:R23"/>
    <mergeCell ref="S22:S23"/>
    <mergeCell ref="T22:T23"/>
    <mergeCell ref="U22:U23"/>
    <mergeCell ref="V22:V23"/>
    <mergeCell ref="A24:A25"/>
    <mergeCell ref="B24:B25"/>
    <mergeCell ref="C24:C25"/>
    <mergeCell ref="D24:D25"/>
    <mergeCell ref="E24:E25"/>
    <mergeCell ref="F24:F25"/>
    <mergeCell ref="G24:G25"/>
    <mergeCell ref="Q24:Q25"/>
    <mergeCell ref="R24:R25"/>
    <mergeCell ref="S24:S25"/>
    <mergeCell ref="T24:T25"/>
    <mergeCell ref="U24:U25"/>
    <mergeCell ref="V24:V25"/>
    <mergeCell ref="A26:A27"/>
    <mergeCell ref="B26:B27"/>
    <mergeCell ref="C26:C27"/>
    <mergeCell ref="D26:D27"/>
    <mergeCell ref="E26:E27"/>
    <mergeCell ref="F26:F27"/>
    <mergeCell ref="G26:G27"/>
    <mergeCell ref="Q26:Q27"/>
    <mergeCell ref="R26:R27"/>
    <mergeCell ref="S26:S27"/>
    <mergeCell ref="T26:T27"/>
    <mergeCell ref="U26:U27"/>
    <mergeCell ref="V26:V27"/>
    <mergeCell ref="A28:A29"/>
    <mergeCell ref="B28:B29"/>
    <mergeCell ref="C28:C29"/>
    <mergeCell ref="D28:D29"/>
    <mergeCell ref="E28:E29"/>
    <mergeCell ref="F28:F29"/>
    <mergeCell ref="G28:G29"/>
    <mergeCell ref="Q28:Q29"/>
    <mergeCell ref="R28:R29"/>
    <mergeCell ref="S28:S29"/>
    <mergeCell ref="T28:T29"/>
    <mergeCell ref="U28:U29"/>
    <mergeCell ref="V28:V29"/>
    <mergeCell ref="A31:A32"/>
    <mergeCell ref="B31:B32"/>
    <mergeCell ref="C31:C32"/>
    <mergeCell ref="D31:D32"/>
    <mergeCell ref="E31:E32"/>
    <mergeCell ref="F31:F32"/>
    <mergeCell ref="G31:G32"/>
    <mergeCell ref="Q31:Q32"/>
    <mergeCell ref="R31:R32"/>
    <mergeCell ref="S31:S32"/>
    <mergeCell ref="T31:T32"/>
    <mergeCell ref="U31:U32"/>
    <mergeCell ref="V31:V32"/>
    <mergeCell ref="A33:A34"/>
    <mergeCell ref="B33:B34"/>
    <mergeCell ref="C33:C34"/>
    <mergeCell ref="D33:D34"/>
    <mergeCell ref="E33:E34"/>
    <mergeCell ref="F33:F34"/>
    <mergeCell ref="G33:G34"/>
    <mergeCell ref="Q33:Q34"/>
    <mergeCell ref="R33:R34"/>
    <mergeCell ref="S33:S34"/>
    <mergeCell ref="T33:T34"/>
    <mergeCell ref="U33:U34"/>
    <mergeCell ref="V33:V34"/>
    <mergeCell ref="A35:A36"/>
    <mergeCell ref="B35:B36"/>
    <mergeCell ref="C35:C36"/>
    <mergeCell ref="D35:D36"/>
    <mergeCell ref="E35:E36"/>
    <mergeCell ref="F35:F36"/>
    <mergeCell ref="G35:G36"/>
    <mergeCell ref="Q35:Q36"/>
    <mergeCell ref="R35:R36"/>
    <mergeCell ref="S35:S36"/>
    <mergeCell ref="T35:T36"/>
    <mergeCell ref="U35:U36"/>
    <mergeCell ref="V35:V36"/>
    <mergeCell ref="A37:A38"/>
    <mergeCell ref="B37:B38"/>
    <mergeCell ref="C37:C38"/>
    <mergeCell ref="D37:D38"/>
    <mergeCell ref="E37:E38"/>
    <mergeCell ref="F37:F38"/>
    <mergeCell ref="G37:G38"/>
    <mergeCell ref="Q37:Q38"/>
    <mergeCell ref="R37:R38"/>
    <mergeCell ref="S37:S38"/>
    <mergeCell ref="T37:T38"/>
    <mergeCell ref="U37:U38"/>
    <mergeCell ref="V37:V38"/>
    <mergeCell ref="A39:A40"/>
    <mergeCell ref="B39:B40"/>
    <mergeCell ref="C39:C40"/>
    <mergeCell ref="D39:D40"/>
    <mergeCell ref="E39:E40"/>
    <mergeCell ref="F39:F40"/>
    <mergeCell ref="G39:G40"/>
    <mergeCell ref="Q39:Q40"/>
    <mergeCell ref="R39:R40"/>
    <mergeCell ref="S39:S40"/>
    <mergeCell ref="T39:T40"/>
    <mergeCell ref="U39:U40"/>
    <mergeCell ref="V39:V40"/>
    <mergeCell ref="A42:A43"/>
    <mergeCell ref="B42:B43"/>
    <mergeCell ref="C42:C43"/>
    <mergeCell ref="D42:D43"/>
    <mergeCell ref="E42:E43"/>
    <mergeCell ref="F42:F43"/>
    <mergeCell ref="G42:G43"/>
    <mergeCell ref="Q42:Q43"/>
    <mergeCell ref="R42:R43"/>
    <mergeCell ref="S42:S43"/>
    <mergeCell ref="T42:T43"/>
    <mergeCell ref="U42:U43"/>
    <mergeCell ref="V42:V43"/>
    <mergeCell ref="A44:A45"/>
    <mergeCell ref="B44:B45"/>
    <mergeCell ref="C44:C45"/>
    <mergeCell ref="D44:D45"/>
    <mergeCell ref="E44:E45"/>
    <mergeCell ref="F44:F45"/>
    <mergeCell ref="G44:G45"/>
    <mergeCell ref="Q44:Q45"/>
    <mergeCell ref="R44:R45"/>
    <mergeCell ref="S44:S45"/>
    <mergeCell ref="T44:T45"/>
    <mergeCell ref="U44:U45"/>
    <mergeCell ref="V44:V45"/>
    <mergeCell ref="A46:A47"/>
    <mergeCell ref="B46:B47"/>
    <mergeCell ref="C46:C47"/>
    <mergeCell ref="D46:D47"/>
    <mergeCell ref="E46:E47"/>
    <mergeCell ref="F46:F47"/>
    <mergeCell ref="G46:G47"/>
    <mergeCell ref="Q46:Q47"/>
    <mergeCell ref="R46:R47"/>
    <mergeCell ref="S46:S47"/>
    <mergeCell ref="T46:T47"/>
    <mergeCell ref="U46:U47"/>
    <mergeCell ref="V46:V47"/>
    <mergeCell ref="A48:A49"/>
    <mergeCell ref="B48:B49"/>
    <mergeCell ref="C48:C49"/>
    <mergeCell ref="D48:D49"/>
    <mergeCell ref="E48:E49"/>
    <mergeCell ref="F48:F49"/>
    <mergeCell ref="G48:G49"/>
    <mergeCell ref="Q48:Q49"/>
    <mergeCell ref="R48:R49"/>
    <mergeCell ref="S48:S49"/>
    <mergeCell ref="T48:T49"/>
    <mergeCell ref="U48:U49"/>
    <mergeCell ref="V48:V49"/>
    <mergeCell ref="A50:A51"/>
    <mergeCell ref="B50:B51"/>
    <mergeCell ref="C50:C51"/>
    <mergeCell ref="D50:D51"/>
    <mergeCell ref="E50:E51"/>
    <mergeCell ref="F50:F51"/>
    <mergeCell ref="G50:G51"/>
    <mergeCell ref="Q50:Q51"/>
    <mergeCell ref="R50:R51"/>
    <mergeCell ref="S50:S51"/>
    <mergeCell ref="T50:T51"/>
    <mergeCell ref="U50:U51"/>
    <mergeCell ref="V50:V51"/>
    <mergeCell ref="A52:A53"/>
    <mergeCell ref="B52:B53"/>
    <mergeCell ref="C52:C53"/>
    <mergeCell ref="D52:D53"/>
    <mergeCell ref="E52:E53"/>
    <mergeCell ref="F52:F53"/>
    <mergeCell ref="G52:G53"/>
    <mergeCell ref="Q52:Q53"/>
    <mergeCell ref="R52:R53"/>
    <mergeCell ref="S52:S53"/>
    <mergeCell ref="T52:T53"/>
    <mergeCell ref="U52:U53"/>
    <mergeCell ref="V52:V53"/>
    <mergeCell ref="A54:A55"/>
    <mergeCell ref="B54:B55"/>
    <mergeCell ref="C54:C55"/>
    <mergeCell ref="D54:D55"/>
    <mergeCell ref="E54:E55"/>
    <mergeCell ref="F54:F55"/>
    <mergeCell ref="G54:G55"/>
    <mergeCell ref="Q54:Q55"/>
    <mergeCell ref="R54:R55"/>
    <mergeCell ref="S54:S55"/>
    <mergeCell ref="T54:T55"/>
    <mergeCell ref="U54:U55"/>
    <mergeCell ref="V54:V55"/>
    <mergeCell ref="A56:A57"/>
    <mergeCell ref="B56:B57"/>
    <mergeCell ref="C56:C57"/>
    <mergeCell ref="D56:D57"/>
    <mergeCell ref="E56:E57"/>
    <mergeCell ref="F56:F57"/>
    <mergeCell ref="G56:G57"/>
    <mergeCell ref="Q56:Q57"/>
    <mergeCell ref="R56:R57"/>
    <mergeCell ref="S56:S57"/>
    <mergeCell ref="T56:T57"/>
    <mergeCell ref="U56:U57"/>
    <mergeCell ref="V56:V57"/>
    <mergeCell ref="A58:A59"/>
    <mergeCell ref="B58:B59"/>
    <mergeCell ref="C58:C59"/>
    <mergeCell ref="D58:D59"/>
    <mergeCell ref="E58:E59"/>
    <mergeCell ref="F58:F59"/>
    <mergeCell ref="G58:G59"/>
    <mergeCell ref="Q58:Q59"/>
    <mergeCell ref="R58:R59"/>
    <mergeCell ref="S58:S59"/>
    <mergeCell ref="T58:T59"/>
    <mergeCell ref="U58:U59"/>
    <mergeCell ref="V58:V59"/>
    <mergeCell ref="A60:A61"/>
    <mergeCell ref="B60:B61"/>
    <mergeCell ref="C60:C61"/>
    <mergeCell ref="D60:D61"/>
    <mergeCell ref="E60:E61"/>
    <mergeCell ref="F60:F61"/>
    <mergeCell ref="G60:G61"/>
    <mergeCell ref="Q60:Q61"/>
    <mergeCell ref="R60:R61"/>
    <mergeCell ref="S60:S61"/>
    <mergeCell ref="T60:T61"/>
    <mergeCell ref="U60:U61"/>
    <mergeCell ref="V60:V61"/>
    <mergeCell ref="A62:A63"/>
    <mergeCell ref="B62:B63"/>
    <mergeCell ref="C62:C63"/>
    <mergeCell ref="D62:D63"/>
    <mergeCell ref="E62:E63"/>
    <mergeCell ref="F62:F63"/>
    <mergeCell ref="G62:G63"/>
    <mergeCell ref="Q62:Q63"/>
    <mergeCell ref="R62:R63"/>
    <mergeCell ref="S62:S63"/>
    <mergeCell ref="T62:T63"/>
    <mergeCell ref="U62:U63"/>
    <mergeCell ref="V62:V63"/>
    <mergeCell ref="A64:A65"/>
    <mergeCell ref="B64:B65"/>
    <mergeCell ref="C64:C65"/>
    <mergeCell ref="D64:D65"/>
    <mergeCell ref="E64:E65"/>
    <mergeCell ref="F64:F65"/>
    <mergeCell ref="G64:G65"/>
    <mergeCell ref="Q64:Q65"/>
    <mergeCell ref="R64:R65"/>
    <mergeCell ref="S64:S65"/>
    <mergeCell ref="T64:T65"/>
    <mergeCell ref="U64:U65"/>
    <mergeCell ref="V64:V65"/>
    <mergeCell ref="A66:A67"/>
    <mergeCell ref="B66:B67"/>
    <mergeCell ref="C66:C67"/>
    <mergeCell ref="D66:D67"/>
    <mergeCell ref="E66:E67"/>
    <mergeCell ref="F66:F67"/>
    <mergeCell ref="G66:G67"/>
    <mergeCell ref="Q66:Q67"/>
    <mergeCell ref="R66:R67"/>
    <mergeCell ref="S66:S67"/>
    <mergeCell ref="T66:T67"/>
    <mergeCell ref="U66:U67"/>
    <mergeCell ref="V66:V67"/>
    <mergeCell ref="A68:A69"/>
    <mergeCell ref="B68:B69"/>
    <mergeCell ref="C68:C69"/>
    <mergeCell ref="D68:D69"/>
    <mergeCell ref="E68:E69"/>
    <mergeCell ref="F68:F69"/>
    <mergeCell ref="G68:G69"/>
    <mergeCell ref="Q68:Q69"/>
    <mergeCell ref="R68:R69"/>
    <mergeCell ref="S68:S69"/>
    <mergeCell ref="T68:T69"/>
    <mergeCell ref="U68:U69"/>
    <mergeCell ref="V68:V69"/>
    <mergeCell ref="A70:A71"/>
    <mergeCell ref="B70:B71"/>
    <mergeCell ref="C70:C71"/>
    <mergeCell ref="D70:D71"/>
    <mergeCell ref="E70:E71"/>
    <mergeCell ref="F70:F71"/>
    <mergeCell ref="G70:G71"/>
    <mergeCell ref="Q70:Q71"/>
    <mergeCell ref="R70:R71"/>
    <mergeCell ref="S70:S71"/>
    <mergeCell ref="T70:T71"/>
    <mergeCell ref="U70:U71"/>
    <mergeCell ref="V70:V71"/>
    <mergeCell ref="A72:A73"/>
    <mergeCell ref="B72:B73"/>
    <mergeCell ref="C72:C73"/>
    <mergeCell ref="D72:D73"/>
    <mergeCell ref="E72:E73"/>
    <mergeCell ref="F72:F73"/>
    <mergeCell ref="G72:G73"/>
    <mergeCell ref="Q72:Q73"/>
    <mergeCell ref="R72:R73"/>
    <mergeCell ref="S72:S73"/>
    <mergeCell ref="T72:T73"/>
    <mergeCell ref="U72:U73"/>
    <mergeCell ref="V72:V73"/>
    <mergeCell ref="A74:A75"/>
    <mergeCell ref="B74:B75"/>
    <mergeCell ref="C74:C75"/>
    <mergeCell ref="D74:D75"/>
    <mergeCell ref="E74:E75"/>
    <mergeCell ref="F74:F75"/>
    <mergeCell ref="G74:G75"/>
    <mergeCell ref="Q74:Q75"/>
    <mergeCell ref="R74:R75"/>
    <mergeCell ref="S74:S75"/>
    <mergeCell ref="T74:T75"/>
    <mergeCell ref="U74:U75"/>
    <mergeCell ref="V74:V75"/>
    <mergeCell ref="A76:A77"/>
    <mergeCell ref="B76:B77"/>
    <mergeCell ref="C76:C77"/>
    <mergeCell ref="D76:D77"/>
    <mergeCell ref="E76:E77"/>
    <mergeCell ref="F76:F77"/>
    <mergeCell ref="G76:G77"/>
    <mergeCell ref="Q76:Q77"/>
    <mergeCell ref="R76:R77"/>
    <mergeCell ref="S76:S77"/>
    <mergeCell ref="T76:T77"/>
    <mergeCell ref="U76:U77"/>
    <mergeCell ref="V76:V77"/>
    <mergeCell ref="A78:A79"/>
    <mergeCell ref="B78:B79"/>
    <mergeCell ref="C78:C79"/>
    <mergeCell ref="D78:D79"/>
    <mergeCell ref="E78:E79"/>
    <mergeCell ref="F78:F79"/>
    <mergeCell ref="G78:G79"/>
    <mergeCell ref="Q78:Q79"/>
    <mergeCell ref="R78:R79"/>
    <mergeCell ref="S78:S79"/>
    <mergeCell ref="T78:T79"/>
    <mergeCell ref="U78:U79"/>
    <mergeCell ref="V78:V79"/>
    <mergeCell ref="A80:A81"/>
    <mergeCell ref="B80:B81"/>
    <mergeCell ref="C80:C81"/>
    <mergeCell ref="D80:D81"/>
    <mergeCell ref="E80:E81"/>
    <mergeCell ref="F80:F81"/>
    <mergeCell ref="G80:G81"/>
    <mergeCell ref="Q80:Q81"/>
    <mergeCell ref="R80:R81"/>
    <mergeCell ref="S80:S81"/>
    <mergeCell ref="T80:T81"/>
    <mergeCell ref="U80:U81"/>
    <mergeCell ref="V80:V81"/>
    <mergeCell ref="A82:A83"/>
    <mergeCell ref="B82:B83"/>
    <mergeCell ref="C82:C83"/>
    <mergeCell ref="D82:D83"/>
    <mergeCell ref="E82:E83"/>
    <mergeCell ref="F82:F83"/>
    <mergeCell ref="G82:G83"/>
    <mergeCell ref="Q82:Q83"/>
    <mergeCell ref="R82:R83"/>
    <mergeCell ref="S82:S83"/>
    <mergeCell ref="T82:T83"/>
    <mergeCell ref="U82:U83"/>
    <mergeCell ref="V82:V83"/>
    <mergeCell ref="A85:A86"/>
    <mergeCell ref="B85:B86"/>
    <mergeCell ref="C85:C86"/>
    <mergeCell ref="D85:D86"/>
    <mergeCell ref="E85:E86"/>
    <mergeCell ref="F85:F86"/>
    <mergeCell ref="G85:G86"/>
    <mergeCell ref="Q85:Q86"/>
    <mergeCell ref="R85:R86"/>
    <mergeCell ref="S85:S86"/>
    <mergeCell ref="T85:T86"/>
    <mergeCell ref="U85:U86"/>
    <mergeCell ref="V85:V86"/>
    <mergeCell ref="A87:A88"/>
    <mergeCell ref="B87:B88"/>
    <mergeCell ref="C87:C88"/>
    <mergeCell ref="D87:D88"/>
    <mergeCell ref="E87:E88"/>
    <mergeCell ref="F87:F88"/>
    <mergeCell ref="G87:G88"/>
    <mergeCell ref="Q87:Q88"/>
    <mergeCell ref="R87:R88"/>
    <mergeCell ref="S87:S88"/>
    <mergeCell ref="T87:T88"/>
    <mergeCell ref="U87:U88"/>
    <mergeCell ref="V87:V88"/>
    <mergeCell ref="A89:A90"/>
    <mergeCell ref="B89:B90"/>
    <mergeCell ref="C89:C90"/>
    <mergeCell ref="D89:D90"/>
    <mergeCell ref="E89:E90"/>
    <mergeCell ref="F89:F90"/>
    <mergeCell ref="G89:G90"/>
    <mergeCell ref="Q89:Q90"/>
    <mergeCell ref="R89:R90"/>
    <mergeCell ref="S89:S90"/>
    <mergeCell ref="T89:T90"/>
    <mergeCell ref="U89:U90"/>
    <mergeCell ref="V89:V90"/>
    <mergeCell ref="A91:A92"/>
    <mergeCell ref="B91:B92"/>
    <mergeCell ref="C91:C92"/>
    <mergeCell ref="D91:D92"/>
    <mergeCell ref="E91:E92"/>
    <mergeCell ref="F91:F92"/>
    <mergeCell ref="G91:G92"/>
    <mergeCell ref="Q91:Q92"/>
    <mergeCell ref="R91:R92"/>
    <mergeCell ref="S91:S92"/>
    <mergeCell ref="T91:T92"/>
    <mergeCell ref="U91:U92"/>
    <mergeCell ref="V91:V92"/>
    <mergeCell ref="A93:A94"/>
    <mergeCell ref="B93:B94"/>
    <mergeCell ref="C93:C94"/>
    <mergeCell ref="D93:D94"/>
    <mergeCell ref="E93:E94"/>
    <mergeCell ref="F93:F94"/>
    <mergeCell ref="G93:G94"/>
    <mergeCell ref="Q93:Q94"/>
    <mergeCell ref="R93:R94"/>
    <mergeCell ref="S93:S94"/>
    <mergeCell ref="T93:T94"/>
    <mergeCell ref="U93:U94"/>
    <mergeCell ref="V93:V94"/>
    <mergeCell ref="A95:A96"/>
    <mergeCell ref="B95:B96"/>
    <mergeCell ref="C95:C96"/>
    <mergeCell ref="D95:D96"/>
    <mergeCell ref="E95:E96"/>
    <mergeCell ref="F95:F96"/>
    <mergeCell ref="G95:G96"/>
    <mergeCell ref="Q95:Q96"/>
    <mergeCell ref="R95:R96"/>
    <mergeCell ref="S95:S96"/>
    <mergeCell ref="T95:T96"/>
    <mergeCell ref="U95:U96"/>
    <mergeCell ref="V95:V96"/>
    <mergeCell ref="A97:A98"/>
    <mergeCell ref="B97:B98"/>
    <mergeCell ref="C97:C98"/>
    <mergeCell ref="D97:D98"/>
    <mergeCell ref="E97:E98"/>
    <mergeCell ref="F97:F98"/>
    <mergeCell ref="G97:G98"/>
    <mergeCell ref="Q97:Q98"/>
    <mergeCell ref="R97:R98"/>
    <mergeCell ref="S97:S98"/>
    <mergeCell ref="T97:T98"/>
    <mergeCell ref="U97:U98"/>
    <mergeCell ref="V97:V98"/>
    <mergeCell ref="A99:A100"/>
    <mergeCell ref="B99:B100"/>
    <mergeCell ref="C99:C100"/>
    <mergeCell ref="D99:D100"/>
    <mergeCell ref="E99:E100"/>
    <mergeCell ref="F99:F100"/>
    <mergeCell ref="G99:G100"/>
    <mergeCell ref="Q99:Q100"/>
    <mergeCell ref="R99:R100"/>
    <mergeCell ref="S99:S100"/>
    <mergeCell ref="T99:T100"/>
    <mergeCell ref="U99:U100"/>
    <mergeCell ref="V99:V100"/>
    <mergeCell ref="A101:A102"/>
    <mergeCell ref="B101:B102"/>
    <mergeCell ref="C101:C102"/>
    <mergeCell ref="D101:D102"/>
    <mergeCell ref="E101:E102"/>
    <mergeCell ref="F101:F102"/>
    <mergeCell ref="G101:G102"/>
    <mergeCell ref="Q101:Q102"/>
    <mergeCell ref="R101:R102"/>
    <mergeCell ref="S101:S102"/>
    <mergeCell ref="T101:T102"/>
    <mergeCell ref="U101:U102"/>
    <mergeCell ref="V101:V102"/>
    <mergeCell ref="A103:A104"/>
    <mergeCell ref="B103:B104"/>
    <mergeCell ref="C103:C104"/>
    <mergeCell ref="D103:D104"/>
    <mergeCell ref="E103:E104"/>
    <mergeCell ref="F103:F104"/>
    <mergeCell ref="G103:G104"/>
    <mergeCell ref="Q103:Q104"/>
    <mergeCell ref="R103:R104"/>
    <mergeCell ref="S103:S104"/>
    <mergeCell ref="T103:T104"/>
    <mergeCell ref="U103:U104"/>
    <mergeCell ref="V103:V104"/>
    <mergeCell ref="A105:A106"/>
    <mergeCell ref="B105:B106"/>
    <mergeCell ref="C105:C106"/>
    <mergeCell ref="D105:D106"/>
    <mergeCell ref="E105:E106"/>
    <mergeCell ref="F105:F106"/>
    <mergeCell ref="G105:G106"/>
    <mergeCell ref="Q105:Q106"/>
    <mergeCell ref="R105:R106"/>
    <mergeCell ref="S105:S106"/>
    <mergeCell ref="T105:T106"/>
    <mergeCell ref="U105:U106"/>
    <mergeCell ref="V105:V106"/>
    <mergeCell ref="A107:A108"/>
    <mergeCell ref="B107:B108"/>
    <mergeCell ref="C107:C108"/>
    <mergeCell ref="D107:D108"/>
    <mergeCell ref="E107:E108"/>
    <mergeCell ref="F107:F108"/>
    <mergeCell ref="G107:G108"/>
    <mergeCell ref="Q107:Q108"/>
    <mergeCell ref="R107:R108"/>
    <mergeCell ref="S107:S108"/>
    <mergeCell ref="T107:T108"/>
    <mergeCell ref="U107:U108"/>
    <mergeCell ref="V107:V108"/>
    <mergeCell ref="A109:A110"/>
    <mergeCell ref="B109:B110"/>
    <mergeCell ref="C109:C110"/>
    <mergeCell ref="D109:D110"/>
    <mergeCell ref="E109:E110"/>
    <mergeCell ref="F109:F110"/>
    <mergeCell ref="G109:G110"/>
    <mergeCell ref="Q109:Q110"/>
    <mergeCell ref="R109:R110"/>
    <mergeCell ref="S109:S110"/>
    <mergeCell ref="T109:T110"/>
    <mergeCell ref="U109:U110"/>
    <mergeCell ref="V109:V110"/>
    <mergeCell ref="A111:A112"/>
    <mergeCell ref="B111:B112"/>
    <mergeCell ref="C111:C112"/>
    <mergeCell ref="D111:D112"/>
    <mergeCell ref="E111:E112"/>
    <mergeCell ref="F111:F112"/>
    <mergeCell ref="G111:G112"/>
    <mergeCell ref="Q111:Q112"/>
    <mergeCell ref="R111:R112"/>
    <mergeCell ref="S111:S112"/>
    <mergeCell ref="T111:T112"/>
    <mergeCell ref="U111:U112"/>
    <mergeCell ref="V111:V112"/>
    <mergeCell ref="A113:A114"/>
    <mergeCell ref="B113:B114"/>
    <mergeCell ref="C113:C114"/>
    <mergeCell ref="D113:D114"/>
    <mergeCell ref="E113:E114"/>
    <mergeCell ref="F113:F114"/>
    <mergeCell ref="G113:G114"/>
    <mergeCell ref="Q113:Q114"/>
    <mergeCell ref="R113:R114"/>
    <mergeCell ref="S113:S114"/>
    <mergeCell ref="T113:T114"/>
    <mergeCell ref="U113:U114"/>
    <mergeCell ref="V113:V114"/>
    <mergeCell ref="A115:A116"/>
    <mergeCell ref="B115:B116"/>
    <mergeCell ref="C115:C116"/>
    <mergeCell ref="D115:D116"/>
    <mergeCell ref="E115:E116"/>
    <mergeCell ref="F115:F116"/>
    <mergeCell ref="G115:G116"/>
    <mergeCell ref="Q115:Q116"/>
    <mergeCell ref="R115:R116"/>
    <mergeCell ref="S115:S116"/>
    <mergeCell ref="T115:T116"/>
    <mergeCell ref="U115:U116"/>
    <mergeCell ref="V115:V116"/>
    <mergeCell ref="A117:A118"/>
    <mergeCell ref="B117:B118"/>
    <mergeCell ref="C117:C118"/>
    <mergeCell ref="D117:D118"/>
    <mergeCell ref="E117:E118"/>
    <mergeCell ref="F117:F118"/>
    <mergeCell ref="G117:G118"/>
    <mergeCell ref="Q117:Q118"/>
    <mergeCell ref="R117:R118"/>
    <mergeCell ref="S117:S118"/>
    <mergeCell ref="T117:T118"/>
    <mergeCell ref="U117:U118"/>
    <mergeCell ref="V117:V118"/>
    <mergeCell ref="A119:A120"/>
    <mergeCell ref="B119:B120"/>
    <mergeCell ref="C119:C120"/>
    <mergeCell ref="D119:D120"/>
    <mergeCell ref="E119:E120"/>
    <mergeCell ref="F119:F120"/>
    <mergeCell ref="G119:G120"/>
    <mergeCell ref="Q119:Q120"/>
    <mergeCell ref="R119:R120"/>
    <mergeCell ref="S119:S120"/>
    <mergeCell ref="T119:T120"/>
    <mergeCell ref="U119:U120"/>
    <mergeCell ref="V119:V120"/>
    <mergeCell ref="A121:A122"/>
    <mergeCell ref="B121:B122"/>
    <mergeCell ref="C121:C122"/>
    <mergeCell ref="D121:D122"/>
    <mergeCell ref="E121:E122"/>
    <mergeCell ref="F121:F122"/>
    <mergeCell ref="G121:G122"/>
    <mergeCell ref="Q121:Q122"/>
    <mergeCell ref="R121:R122"/>
    <mergeCell ref="S121:S122"/>
    <mergeCell ref="T121:T122"/>
    <mergeCell ref="U121:U122"/>
    <mergeCell ref="V121:V122"/>
    <mergeCell ref="A123:A124"/>
    <mergeCell ref="B123:B124"/>
    <mergeCell ref="C123:C124"/>
    <mergeCell ref="D123:D124"/>
    <mergeCell ref="E123:E124"/>
    <mergeCell ref="F123:F124"/>
    <mergeCell ref="G123:G124"/>
    <mergeCell ref="Q123:Q124"/>
    <mergeCell ref="R123:R124"/>
    <mergeCell ref="S123:S124"/>
    <mergeCell ref="T123:T124"/>
    <mergeCell ref="U123:U124"/>
    <mergeCell ref="V123:V124"/>
    <mergeCell ref="A125:A126"/>
    <mergeCell ref="B125:B126"/>
    <mergeCell ref="C125:C126"/>
    <mergeCell ref="D125:D126"/>
    <mergeCell ref="E125:E126"/>
    <mergeCell ref="F125:F126"/>
    <mergeCell ref="G125:G126"/>
    <mergeCell ref="Q125:Q126"/>
    <mergeCell ref="R125:R126"/>
    <mergeCell ref="S125:S126"/>
    <mergeCell ref="T125:T126"/>
    <mergeCell ref="U125:U126"/>
    <mergeCell ref="V125:V126"/>
    <mergeCell ref="A127:A128"/>
    <mergeCell ref="B127:B128"/>
    <mergeCell ref="C127:C128"/>
    <mergeCell ref="D127:D128"/>
    <mergeCell ref="E127:E128"/>
    <mergeCell ref="F127:F128"/>
    <mergeCell ref="G127:G128"/>
    <mergeCell ref="Q127:Q128"/>
    <mergeCell ref="R127:R128"/>
    <mergeCell ref="S127:S128"/>
    <mergeCell ref="T127:T128"/>
    <mergeCell ref="U127:U128"/>
    <mergeCell ref="V127:V128"/>
    <mergeCell ref="A129:A130"/>
    <mergeCell ref="B129:B130"/>
    <mergeCell ref="C129:C130"/>
    <mergeCell ref="D129:D130"/>
    <mergeCell ref="E129:E130"/>
    <mergeCell ref="F129:F130"/>
    <mergeCell ref="G129:G130"/>
    <mergeCell ref="Q129:Q130"/>
    <mergeCell ref="R129:R130"/>
    <mergeCell ref="S129:S130"/>
    <mergeCell ref="T129:T130"/>
    <mergeCell ref="U129:U130"/>
    <mergeCell ref="V129:V130"/>
    <mergeCell ref="A132:A133"/>
    <mergeCell ref="B132:B133"/>
    <mergeCell ref="C132:C133"/>
    <mergeCell ref="D132:D133"/>
    <mergeCell ref="E132:E133"/>
    <mergeCell ref="F132:F133"/>
    <mergeCell ref="G132:G133"/>
    <mergeCell ref="Q132:Q133"/>
    <mergeCell ref="R132:R133"/>
    <mergeCell ref="S132:S133"/>
    <mergeCell ref="T132:T133"/>
    <mergeCell ref="U132:U133"/>
    <mergeCell ref="V132:V133"/>
    <mergeCell ref="A134:A135"/>
    <mergeCell ref="B134:B135"/>
    <mergeCell ref="C134:C135"/>
    <mergeCell ref="D134:D135"/>
    <mergeCell ref="E134:E135"/>
    <mergeCell ref="F134:F135"/>
    <mergeCell ref="G134:G135"/>
    <mergeCell ref="Q134:Q135"/>
    <mergeCell ref="R134:R135"/>
    <mergeCell ref="S134:S135"/>
    <mergeCell ref="T134:T135"/>
    <mergeCell ref="U134:U135"/>
    <mergeCell ref="V134:V135"/>
    <mergeCell ref="A137:A138"/>
    <mergeCell ref="B137:B138"/>
    <mergeCell ref="C137:C138"/>
    <mergeCell ref="D137:D138"/>
    <mergeCell ref="E137:E138"/>
    <mergeCell ref="F137:F138"/>
    <mergeCell ref="G137:G138"/>
    <mergeCell ref="Q137:Q138"/>
    <mergeCell ref="R137:R138"/>
    <mergeCell ref="S137:S138"/>
    <mergeCell ref="T137:T138"/>
    <mergeCell ref="U137:U138"/>
    <mergeCell ref="V137:V138"/>
    <mergeCell ref="A139:A140"/>
    <mergeCell ref="B139:B140"/>
    <mergeCell ref="C139:C140"/>
    <mergeCell ref="D139:D140"/>
    <mergeCell ref="E139:E140"/>
    <mergeCell ref="F139:F140"/>
    <mergeCell ref="G139:G140"/>
    <mergeCell ref="Q139:Q140"/>
    <mergeCell ref="R139:R140"/>
    <mergeCell ref="S139:S140"/>
    <mergeCell ref="T139:T140"/>
    <mergeCell ref="U139:U140"/>
    <mergeCell ref="V139:V140"/>
    <mergeCell ref="A141:A142"/>
    <mergeCell ref="B141:B142"/>
    <mergeCell ref="C141:C142"/>
    <mergeCell ref="D141:D142"/>
    <mergeCell ref="E141:E142"/>
    <mergeCell ref="F141:F142"/>
    <mergeCell ref="G141:G142"/>
    <mergeCell ref="Q141:Q142"/>
    <mergeCell ref="R141:R142"/>
    <mergeCell ref="S141:S142"/>
    <mergeCell ref="T141:T142"/>
    <mergeCell ref="U141:U142"/>
    <mergeCell ref="V141:V142"/>
    <mergeCell ref="A143:A144"/>
    <mergeCell ref="B143:B144"/>
    <mergeCell ref="C143:C144"/>
    <mergeCell ref="D143:D144"/>
    <mergeCell ref="E143:E144"/>
    <mergeCell ref="F143:F144"/>
    <mergeCell ref="G143:G144"/>
    <mergeCell ref="Q143:Q144"/>
    <mergeCell ref="R143:R144"/>
    <mergeCell ref="S143:S144"/>
    <mergeCell ref="T143:T144"/>
    <mergeCell ref="U143:U144"/>
    <mergeCell ref="V143:V144"/>
    <mergeCell ref="A145:A146"/>
    <mergeCell ref="B145:B146"/>
    <mergeCell ref="C145:C146"/>
    <mergeCell ref="D145:D146"/>
    <mergeCell ref="E145:E146"/>
    <mergeCell ref="F145:F146"/>
    <mergeCell ref="G145:G146"/>
    <mergeCell ref="Q145:Q146"/>
    <mergeCell ref="R145:R146"/>
    <mergeCell ref="S145:S146"/>
    <mergeCell ref="T145:T146"/>
    <mergeCell ref="U145:U146"/>
    <mergeCell ref="V145:V146"/>
    <mergeCell ref="A147:A148"/>
    <mergeCell ref="B147:B148"/>
    <mergeCell ref="C147:C148"/>
    <mergeCell ref="D147:D148"/>
    <mergeCell ref="E147:E148"/>
    <mergeCell ref="F147:F148"/>
    <mergeCell ref="G147:G148"/>
    <mergeCell ref="Q147:Q148"/>
    <mergeCell ref="R147:R148"/>
    <mergeCell ref="S147:S148"/>
    <mergeCell ref="T147:T148"/>
    <mergeCell ref="U147:U148"/>
    <mergeCell ref="V147:V148"/>
    <mergeCell ref="A149:A150"/>
    <mergeCell ref="B149:B150"/>
    <mergeCell ref="C149:C150"/>
    <mergeCell ref="D149:D150"/>
    <mergeCell ref="E149:E150"/>
    <mergeCell ref="F149:F150"/>
    <mergeCell ref="G149:G150"/>
    <mergeCell ref="Q149:Q150"/>
    <mergeCell ref="R149:R150"/>
    <mergeCell ref="S149:S150"/>
    <mergeCell ref="T149:T150"/>
    <mergeCell ref="U149:U150"/>
    <mergeCell ref="V149:V150"/>
    <mergeCell ref="A151:A152"/>
    <mergeCell ref="B151:B152"/>
    <mergeCell ref="C151:C152"/>
    <mergeCell ref="D151:D152"/>
    <mergeCell ref="E151:E152"/>
    <mergeCell ref="F151:F152"/>
    <mergeCell ref="G151:G152"/>
    <mergeCell ref="Q151:Q152"/>
    <mergeCell ref="R151:R152"/>
    <mergeCell ref="S151:S152"/>
    <mergeCell ref="T151:T152"/>
    <mergeCell ref="U151:U152"/>
    <mergeCell ref="V151:V152"/>
    <mergeCell ref="A153:A154"/>
    <mergeCell ref="B153:B154"/>
    <mergeCell ref="C153:C154"/>
    <mergeCell ref="D153:D154"/>
    <mergeCell ref="E153:E154"/>
    <mergeCell ref="F153:F154"/>
    <mergeCell ref="G153:G154"/>
    <mergeCell ref="Q153:Q154"/>
    <mergeCell ref="R153:R154"/>
    <mergeCell ref="S153:S154"/>
    <mergeCell ref="T153:T154"/>
    <mergeCell ref="U153:U154"/>
    <mergeCell ref="V153:V154"/>
    <mergeCell ref="A155:A156"/>
    <mergeCell ref="B155:B156"/>
    <mergeCell ref="C155:C156"/>
    <mergeCell ref="D155:D156"/>
    <mergeCell ref="E155:E156"/>
    <mergeCell ref="F155:F156"/>
    <mergeCell ref="G155:G156"/>
    <mergeCell ref="Q155:Q156"/>
    <mergeCell ref="R155:R156"/>
    <mergeCell ref="S155:S156"/>
    <mergeCell ref="T155:T156"/>
    <mergeCell ref="U155:U156"/>
    <mergeCell ref="V155:V156"/>
    <mergeCell ref="A157:A158"/>
    <mergeCell ref="B157:B158"/>
    <mergeCell ref="C157:C158"/>
    <mergeCell ref="D157:D158"/>
    <mergeCell ref="E157:E158"/>
    <mergeCell ref="F157:F158"/>
    <mergeCell ref="G157:G158"/>
    <mergeCell ref="Q157:Q158"/>
    <mergeCell ref="R157:R158"/>
    <mergeCell ref="S157:S158"/>
    <mergeCell ref="T157:T158"/>
    <mergeCell ref="U157:U158"/>
    <mergeCell ref="V157:V158"/>
    <mergeCell ref="A159:A160"/>
    <mergeCell ref="B159:B160"/>
    <mergeCell ref="C159:C160"/>
    <mergeCell ref="D159:D160"/>
    <mergeCell ref="E159:E160"/>
    <mergeCell ref="F159:F160"/>
    <mergeCell ref="G159:G160"/>
    <mergeCell ref="Q159:Q160"/>
    <mergeCell ref="R159:R160"/>
    <mergeCell ref="S159:S160"/>
    <mergeCell ref="T159:T160"/>
    <mergeCell ref="U159:U160"/>
    <mergeCell ref="V159:V160"/>
    <mergeCell ref="A161:A162"/>
    <mergeCell ref="B161:B162"/>
    <mergeCell ref="C161:C162"/>
    <mergeCell ref="D161:D162"/>
    <mergeCell ref="E161:E162"/>
    <mergeCell ref="F161:F162"/>
    <mergeCell ref="G161:G162"/>
    <mergeCell ref="Q161:Q162"/>
    <mergeCell ref="R161:R162"/>
    <mergeCell ref="S161:S162"/>
    <mergeCell ref="T161:T162"/>
    <mergeCell ref="U161:U162"/>
    <mergeCell ref="V161:V162"/>
    <mergeCell ref="A163:A164"/>
    <mergeCell ref="B163:B164"/>
    <mergeCell ref="C163:C164"/>
    <mergeCell ref="D163:D164"/>
    <mergeCell ref="E163:E164"/>
    <mergeCell ref="F163:F164"/>
    <mergeCell ref="G163:G164"/>
    <mergeCell ref="Q163:Q164"/>
    <mergeCell ref="R163:R164"/>
    <mergeCell ref="S163:S164"/>
    <mergeCell ref="T163:T164"/>
    <mergeCell ref="U163:U164"/>
    <mergeCell ref="V163:V164"/>
    <mergeCell ref="A165:A166"/>
    <mergeCell ref="B165:B166"/>
    <mergeCell ref="C165:C166"/>
    <mergeCell ref="D165:D166"/>
    <mergeCell ref="E165:E166"/>
    <mergeCell ref="F165:F166"/>
    <mergeCell ref="G165:G166"/>
    <mergeCell ref="Q165:Q166"/>
    <mergeCell ref="R165:R166"/>
    <mergeCell ref="S165:S166"/>
    <mergeCell ref="T165:T166"/>
    <mergeCell ref="U165:U166"/>
    <mergeCell ref="V165:V166"/>
    <mergeCell ref="A167:A168"/>
    <mergeCell ref="B167:B168"/>
    <mergeCell ref="C167:C168"/>
    <mergeCell ref="D167:D168"/>
    <mergeCell ref="E167:E168"/>
    <mergeCell ref="F167:F168"/>
    <mergeCell ref="G167:G168"/>
    <mergeCell ref="Q167:Q168"/>
    <mergeCell ref="R167:R168"/>
    <mergeCell ref="S167:S168"/>
    <mergeCell ref="T167:T168"/>
    <mergeCell ref="U167:U168"/>
    <mergeCell ref="V167:V168"/>
    <mergeCell ref="A169:A170"/>
    <mergeCell ref="B169:B170"/>
    <mergeCell ref="C169:C170"/>
    <mergeCell ref="D169:D170"/>
    <mergeCell ref="E169:E170"/>
    <mergeCell ref="F169:F170"/>
    <mergeCell ref="G169:G170"/>
    <mergeCell ref="Q169:Q170"/>
    <mergeCell ref="R169:R170"/>
    <mergeCell ref="S169:S170"/>
    <mergeCell ref="T169:T170"/>
    <mergeCell ref="U169:U170"/>
    <mergeCell ref="V169:V170"/>
    <mergeCell ref="A171:A172"/>
    <mergeCell ref="B171:B172"/>
    <mergeCell ref="C171:C172"/>
    <mergeCell ref="D171:D172"/>
    <mergeCell ref="E171:E172"/>
    <mergeCell ref="F171:F172"/>
    <mergeCell ref="G171:G172"/>
    <mergeCell ref="Q171:Q172"/>
    <mergeCell ref="R171:R172"/>
    <mergeCell ref="S171:S172"/>
    <mergeCell ref="T171:T172"/>
    <mergeCell ref="U171:U172"/>
    <mergeCell ref="V171:V172"/>
    <mergeCell ref="A173:A174"/>
    <mergeCell ref="B173:B174"/>
    <mergeCell ref="C173:C174"/>
    <mergeCell ref="D173:D174"/>
    <mergeCell ref="E173:E174"/>
    <mergeCell ref="F173:F174"/>
    <mergeCell ref="G173:G174"/>
    <mergeCell ref="Q173:Q174"/>
    <mergeCell ref="R173:R174"/>
    <mergeCell ref="S173:S174"/>
    <mergeCell ref="T173:T174"/>
    <mergeCell ref="U173:U174"/>
    <mergeCell ref="V173:V174"/>
    <mergeCell ref="A175:A176"/>
    <mergeCell ref="B175:B176"/>
    <mergeCell ref="C175:C176"/>
    <mergeCell ref="D175:D176"/>
    <mergeCell ref="E175:E176"/>
    <mergeCell ref="F175:F176"/>
    <mergeCell ref="G175:G176"/>
    <mergeCell ref="Q175:Q176"/>
    <mergeCell ref="R175:R176"/>
    <mergeCell ref="S175:S176"/>
    <mergeCell ref="T175:T176"/>
    <mergeCell ref="U175:U176"/>
    <mergeCell ref="V175:V176"/>
    <mergeCell ref="A177:A178"/>
    <mergeCell ref="B177:B178"/>
    <mergeCell ref="C177:C178"/>
    <mergeCell ref="D177:D178"/>
    <mergeCell ref="E177:E178"/>
    <mergeCell ref="F177:F178"/>
    <mergeCell ref="G177:G178"/>
    <mergeCell ref="Q177:Q178"/>
    <mergeCell ref="R177:R178"/>
    <mergeCell ref="S177:S178"/>
    <mergeCell ref="T177:T178"/>
    <mergeCell ref="U177:U178"/>
    <mergeCell ref="V177:V178"/>
    <mergeCell ref="A179:A180"/>
    <mergeCell ref="B179:B180"/>
    <mergeCell ref="C179:C180"/>
    <mergeCell ref="D179:D180"/>
    <mergeCell ref="E179:E180"/>
    <mergeCell ref="F179:F180"/>
    <mergeCell ref="G179:G180"/>
    <mergeCell ref="Q179:Q180"/>
    <mergeCell ref="R179:R180"/>
    <mergeCell ref="S179:S180"/>
    <mergeCell ref="T179:T180"/>
    <mergeCell ref="U179:U180"/>
    <mergeCell ref="V179:V180"/>
    <mergeCell ref="A181:A182"/>
    <mergeCell ref="B181:B182"/>
    <mergeCell ref="C181:C182"/>
    <mergeCell ref="D181:D182"/>
    <mergeCell ref="E181:E182"/>
    <mergeCell ref="F181:F182"/>
    <mergeCell ref="G181:G182"/>
    <mergeCell ref="Q181:Q182"/>
    <mergeCell ref="R181:R182"/>
    <mergeCell ref="S181:S182"/>
    <mergeCell ref="T181:T182"/>
    <mergeCell ref="U181:U182"/>
    <mergeCell ref="V181:V182"/>
    <mergeCell ref="A183:A184"/>
    <mergeCell ref="B183:B184"/>
    <mergeCell ref="C183:C184"/>
    <mergeCell ref="D183:D184"/>
    <mergeCell ref="E183:E184"/>
    <mergeCell ref="F183:F184"/>
    <mergeCell ref="G183:G184"/>
    <mergeCell ref="Q183:Q184"/>
    <mergeCell ref="R183:R184"/>
    <mergeCell ref="S183:S184"/>
    <mergeCell ref="T183:T184"/>
    <mergeCell ref="U183:U184"/>
    <mergeCell ref="V183:V184"/>
    <mergeCell ref="A185:A186"/>
    <mergeCell ref="B185:B186"/>
    <mergeCell ref="C185:C186"/>
    <mergeCell ref="D185:D186"/>
    <mergeCell ref="E185:E186"/>
    <mergeCell ref="F185:F186"/>
    <mergeCell ref="G185:G186"/>
    <mergeCell ref="Q185:Q186"/>
    <mergeCell ref="R185:R186"/>
    <mergeCell ref="S185:S186"/>
    <mergeCell ref="T185:T186"/>
    <mergeCell ref="U185:U186"/>
    <mergeCell ref="V185:V186"/>
    <mergeCell ref="A187:A188"/>
    <mergeCell ref="B187:B188"/>
    <mergeCell ref="C187:C188"/>
    <mergeCell ref="D187:D188"/>
    <mergeCell ref="E187:E188"/>
    <mergeCell ref="F187:F188"/>
    <mergeCell ref="G187:G188"/>
    <mergeCell ref="Q187:Q188"/>
    <mergeCell ref="R187:R188"/>
    <mergeCell ref="S187:S188"/>
    <mergeCell ref="T187:T188"/>
    <mergeCell ref="U187:U188"/>
    <mergeCell ref="V187:V188"/>
    <mergeCell ref="A189:A190"/>
    <mergeCell ref="B189:B190"/>
    <mergeCell ref="C189:C190"/>
    <mergeCell ref="D189:D190"/>
    <mergeCell ref="E189:E190"/>
    <mergeCell ref="F189:F190"/>
    <mergeCell ref="G189:G190"/>
    <mergeCell ref="Q189:Q190"/>
    <mergeCell ref="R189:R190"/>
    <mergeCell ref="S189:S190"/>
    <mergeCell ref="T189:T190"/>
    <mergeCell ref="U189:U190"/>
    <mergeCell ref="V189:V190"/>
    <mergeCell ref="A191:A192"/>
    <mergeCell ref="B191:B192"/>
    <mergeCell ref="C191:C192"/>
    <mergeCell ref="D191:D192"/>
    <mergeCell ref="E191:E192"/>
    <mergeCell ref="F191:F192"/>
    <mergeCell ref="G191:G192"/>
    <mergeCell ref="Q191:Q192"/>
    <mergeCell ref="R191:R192"/>
    <mergeCell ref="S191:S192"/>
    <mergeCell ref="T191:T192"/>
    <mergeCell ref="U191:U192"/>
    <mergeCell ref="V191:V192"/>
    <mergeCell ref="A193:A194"/>
    <mergeCell ref="B193:B194"/>
    <mergeCell ref="C193:C194"/>
    <mergeCell ref="D193:D194"/>
    <mergeCell ref="E193:E194"/>
    <mergeCell ref="F193:F194"/>
    <mergeCell ref="G193:G194"/>
    <mergeCell ref="Q193:Q194"/>
    <mergeCell ref="R193:R194"/>
    <mergeCell ref="S193:S194"/>
    <mergeCell ref="T193:T194"/>
    <mergeCell ref="U193:U194"/>
    <mergeCell ref="V193:V194"/>
    <mergeCell ref="A195:A196"/>
    <mergeCell ref="B195:B196"/>
    <mergeCell ref="C195:C196"/>
    <mergeCell ref="D195:D196"/>
    <mergeCell ref="E195:E196"/>
    <mergeCell ref="F195:F196"/>
    <mergeCell ref="G195:G196"/>
    <mergeCell ref="Q195:Q196"/>
    <mergeCell ref="R195:R196"/>
    <mergeCell ref="S195:S196"/>
    <mergeCell ref="T195:T196"/>
    <mergeCell ref="U195:U196"/>
    <mergeCell ref="V195:V196"/>
    <mergeCell ref="A198:A199"/>
    <mergeCell ref="B198:B199"/>
    <mergeCell ref="C198:C199"/>
    <mergeCell ref="D198:D199"/>
    <mergeCell ref="E198:E199"/>
    <mergeCell ref="F198:F199"/>
    <mergeCell ref="G198:G199"/>
    <mergeCell ref="Q198:Q199"/>
    <mergeCell ref="R198:R199"/>
    <mergeCell ref="S198:S199"/>
    <mergeCell ref="T198:T199"/>
    <mergeCell ref="U198:U199"/>
    <mergeCell ref="V198:V199"/>
    <mergeCell ref="A200:A201"/>
    <mergeCell ref="B200:B201"/>
    <mergeCell ref="C200:C201"/>
    <mergeCell ref="D200:D201"/>
    <mergeCell ref="E200:E201"/>
    <mergeCell ref="F200:F201"/>
    <mergeCell ref="G200:G201"/>
    <mergeCell ref="Q200:Q201"/>
    <mergeCell ref="R200:R201"/>
    <mergeCell ref="S200:S201"/>
    <mergeCell ref="T200:T201"/>
    <mergeCell ref="U200:U201"/>
    <mergeCell ref="V200:V201"/>
    <mergeCell ref="A202:A203"/>
    <mergeCell ref="B202:B203"/>
    <mergeCell ref="C202:C203"/>
    <mergeCell ref="D202:D203"/>
    <mergeCell ref="E202:E203"/>
    <mergeCell ref="F202:F203"/>
    <mergeCell ref="G202:G203"/>
    <mergeCell ref="Q202:Q203"/>
    <mergeCell ref="R202:R203"/>
    <mergeCell ref="S202:S203"/>
    <mergeCell ref="T202:T203"/>
    <mergeCell ref="U202:U203"/>
    <mergeCell ref="V202:V203"/>
    <mergeCell ref="A204:A205"/>
    <mergeCell ref="B204:B205"/>
    <mergeCell ref="C204:C205"/>
    <mergeCell ref="D204:D205"/>
    <mergeCell ref="E204:E205"/>
    <mergeCell ref="F204:F205"/>
    <mergeCell ref="G204:G205"/>
    <mergeCell ref="Q204:Q205"/>
    <mergeCell ref="R204:R205"/>
    <mergeCell ref="S204:S205"/>
    <mergeCell ref="T204:T205"/>
    <mergeCell ref="U204:U205"/>
    <mergeCell ref="V204:V205"/>
    <mergeCell ref="A206:A207"/>
    <mergeCell ref="B206:B207"/>
    <mergeCell ref="C206:C207"/>
    <mergeCell ref="D206:D207"/>
    <mergeCell ref="E206:E207"/>
    <mergeCell ref="F206:F207"/>
    <mergeCell ref="G206:G207"/>
    <mergeCell ref="Q206:Q207"/>
    <mergeCell ref="R206:R207"/>
    <mergeCell ref="S206:S207"/>
    <mergeCell ref="T206:T207"/>
    <mergeCell ref="U206:U207"/>
    <mergeCell ref="V206:V207"/>
    <mergeCell ref="A208:A209"/>
    <mergeCell ref="B208:B209"/>
    <mergeCell ref="C208:C209"/>
    <mergeCell ref="D208:D209"/>
    <mergeCell ref="E208:E209"/>
    <mergeCell ref="F208:F209"/>
    <mergeCell ref="G208:G209"/>
    <mergeCell ref="Q208:Q209"/>
    <mergeCell ref="R208:R209"/>
    <mergeCell ref="S208:S209"/>
    <mergeCell ref="T208:T209"/>
    <mergeCell ref="U208:U209"/>
    <mergeCell ref="V208:V209"/>
    <mergeCell ref="A210:A211"/>
    <mergeCell ref="B210:B211"/>
    <mergeCell ref="C210:C211"/>
    <mergeCell ref="D210:D211"/>
    <mergeCell ref="E210:E211"/>
    <mergeCell ref="F210:F211"/>
    <mergeCell ref="G210:G211"/>
    <mergeCell ref="Q210:Q211"/>
    <mergeCell ref="R210:R211"/>
    <mergeCell ref="S210:S211"/>
    <mergeCell ref="T210:T211"/>
    <mergeCell ref="U210:U211"/>
    <mergeCell ref="V210:V211"/>
    <mergeCell ref="A212:A213"/>
    <mergeCell ref="B212:B213"/>
    <mergeCell ref="C212:C213"/>
    <mergeCell ref="D212:D213"/>
    <mergeCell ref="E212:E213"/>
    <mergeCell ref="F212:F213"/>
    <mergeCell ref="G212:G213"/>
    <mergeCell ref="Q212:Q213"/>
    <mergeCell ref="R212:R213"/>
    <mergeCell ref="S212:S213"/>
    <mergeCell ref="T212:T213"/>
    <mergeCell ref="U212:U213"/>
    <mergeCell ref="V212:V213"/>
    <mergeCell ref="A214:A215"/>
    <mergeCell ref="B214:B215"/>
    <mergeCell ref="C214:C215"/>
    <mergeCell ref="D214:D215"/>
    <mergeCell ref="E214:E215"/>
    <mergeCell ref="F214:F215"/>
    <mergeCell ref="G214:G215"/>
    <mergeCell ref="Q214:Q215"/>
    <mergeCell ref="R214:R215"/>
    <mergeCell ref="S214:S215"/>
    <mergeCell ref="T214:T215"/>
    <mergeCell ref="U214:U215"/>
    <mergeCell ref="V214:V215"/>
    <mergeCell ref="A216:A217"/>
    <mergeCell ref="B216:B217"/>
    <mergeCell ref="C216:C217"/>
    <mergeCell ref="D216:D217"/>
    <mergeCell ref="E216:E217"/>
    <mergeCell ref="F216:F217"/>
    <mergeCell ref="G216:G217"/>
    <mergeCell ref="Q216:Q217"/>
    <mergeCell ref="R216:R217"/>
    <mergeCell ref="S216:S217"/>
    <mergeCell ref="T216:T217"/>
    <mergeCell ref="U216:U217"/>
    <mergeCell ref="V216:V217"/>
    <mergeCell ref="A218:A219"/>
    <mergeCell ref="B218:B219"/>
    <mergeCell ref="C218:C219"/>
    <mergeCell ref="D218:D219"/>
    <mergeCell ref="E218:E219"/>
    <mergeCell ref="F218:F219"/>
    <mergeCell ref="G218:G219"/>
    <mergeCell ref="Q218:Q219"/>
    <mergeCell ref="R218:R219"/>
    <mergeCell ref="S218:S219"/>
    <mergeCell ref="T218:T219"/>
    <mergeCell ref="U218:U219"/>
    <mergeCell ref="V218:V219"/>
    <mergeCell ref="A220:A221"/>
    <mergeCell ref="B220:B221"/>
    <mergeCell ref="C220:C221"/>
    <mergeCell ref="D220:D221"/>
    <mergeCell ref="E220:E221"/>
    <mergeCell ref="F220:F221"/>
    <mergeCell ref="G220:G221"/>
    <mergeCell ref="Q220:Q221"/>
    <mergeCell ref="R220:R221"/>
    <mergeCell ref="S220:S221"/>
    <mergeCell ref="T220:T221"/>
    <mergeCell ref="U220:U221"/>
    <mergeCell ref="V220:V221"/>
    <mergeCell ref="A222:A223"/>
    <mergeCell ref="B222:B223"/>
    <mergeCell ref="C222:C223"/>
    <mergeCell ref="D222:D223"/>
    <mergeCell ref="E222:E223"/>
    <mergeCell ref="F222:F223"/>
    <mergeCell ref="G222:G223"/>
    <mergeCell ref="Q222:Q223"/>
    <mergeCell ref="R222:R223"/>
    <mergeCell ref="S222:S223"/>
    <mergeCell ref="T222:T223"/>
    <mergeCell ref="U222:U223"/>
    <mergeCell ref="V222:V223"/>
    <mergeCell ref="A224:A225"/>
    <mergeCell ref="B224:B225"/>
    <mergeCell ref="C224:C225"/>
    <mergeCell ref="D224:D225"/>
    <mergeCell ref="E224:E225"/>
    <mergeCell ref="F224:F225"/>
    <mergeCell ref="G224:G225"/>
    <mergeCell ref="Q224:Q225"/>
    <mergeCell ref="R224:R225"/>
    <mergeCell ref="S224:S225"/>
    <mergeCell ref="T224:T225"/>
    <mergeCell ref="U224:U225"/>
    <mergeCell ref="V224:V225"/>
    <mergeCell ref="A226:A227"/>
    <mergeCell ref="B226:B227"/>
    <mergeCell ref="C226:C227"/>
    <mergeCell ref="D226:D227"/>
    <mergeCell ref="E226:E227"/>
    <mergeCell ref="F226:F227"/>
    <mergeCell ref="G226:G227"/>
    <mergeCell ref="Q226:Q227"/>
    <mergeCell ref="R226:R227"/>
    <mergeCell ref="S226:S227"/>
    <mergeCell ref="T226:T227"/>
    <mergeCell ref="U226:U227"/>
    <mergeCell ref="V226:V227"/>
    <mergeCell ref="A228:A229"/>
    <mergeCell ref="B228:B229"/>
    <mergeCell ref="C228:C229"/>
    <mergeCell ref="D228:D229"/>
    <mergeCell ref="E228:E229"/>
    <mergeCell ref="F228:F229"/>
    <mergeCell ref="G228:G229"/>
    <mergeCell ref="Q228:Q229"/>
    <mergeCell ref="R228:R229"/>
    <mergeCell ref="S228:S229"/>
    <mergeCell ref="T228:T229"/>
    <mergeCell ref="U228:U229"/>
    <mergeCell ref="V228:V229"/>
    <mergeCell ref="A230:A231"/>
    <mergeCell ref="B230:B231"/>
    <mergeCell ref="C230:C231"/>
    <mergeCell ref="D230:D231"/>
    <mergeCell ref="E230:E231"/>
    <mergeCell ref="F230:F231"/>
    <mergeCell ref="G230:G231"/>
    <mergeCell ref="Q230:Q231"/>
    <mergeCell ref="R230:R231"/>
    <mergeCell ref="S230:S231"/>
    <mergeCell ref="T230:T231"/>
    <mergeCell ref="U230:U231"/>
    <mergeCell ref="V230:V231"/>
    <mergeCell ref="A232:A233"/>
    <mergeCell ref="B232:B233"/>
    <mergeCell ref="C232:C233"/>
    <mergeCell ref="D232:D233"/>
    <mergeCell ref="E232:E233"/>
    <mergeCell ref="F232:F233"/>
    <mergeCell ref="G232:G233"/>
    <mergeCell ref="Q232:Q233"/>
    <mergeCell ref="R232:R233"/>
    <mergeCell ref="S232:S233"/>
    <mergeCell ref="T232:T233"/>
    <mergeCell ref="U232:U233"/>
    <mergeCell ref="V232:V233"/>
    <mergeCell ref="A234:A235"/>
    <mergeCell ref="B234:B235"/>
    <mergeCell ref="C234:C235"/>
    <mergeCell ref="D234:D235"/>
    <mergeCell ref="E234:E235"/>
    <mergeCell ref="F234:F235"/>
    <mergeCell ref="G234:G235"/>
    <mergeCell ref="Q234:Q235"/>
    <mergeCell ref="R234:R235"/>
    <mergeCell ref="S234:S235"/>
    <mergeCell ref="T234:T235"/>
    <mergeCell ref="U234:U235"/>
    <mergeCell ref="V234:V235"/>
    <mergeCell ref="A237:A238"/>
    <mergeCell ref="B237:B238"/>
    <mergeCell ref="C237:C238"/>
    <mergeCell ref="D237:D238"/>
    <mergeCell ref="E237:E238"/>
    <mergeCell ref="F237:F238"/>
    <mergeCell ref="G237:G238"/>
    <mergeCell ref="Q237:Q238"/>
    <mergeCell ref="R237:R238"/>
    <mergeCell ref="S237:S238"/>
    <mergeCell ref="T237:T238"/>
    <mergeCell ref="U237:U238"/>
    <mergeCell ref="V237:V238"/>
    <mergeCell ref="A239:A240"/>
    <mergeCell ref="B239:B240"/>
    <mergeCell ref="C239:C240"/>
    <mergeCell ref="D239:D240"/>
    <mergeCell ref="E239:E240"/>
    <mergeCell ref="F239:F240"/>
    <mergeCell ref="G239:G240"/>
    <mergeCell ref="Q239:Q240"/>
    <mergeCell ref="R239:R240"/>
    <mergeCell ref="S239:S240"/>
    <mergeCell ref="T239:T240"/>
    <mergeCell ref="U239:U240"/>
    <mergeCell ref="V239:V240"/>
    <mergeCell ref="A241:A242"/>
    <mergeCell ref="B241:B242"/>
    <mergeCell ref="C241:C242"/>
    <mergeCell ref="D241:D242"/>
    <mergeCell ref="E241:E242"/>
    <mergeCell ref="F241:F242"/>
    <mergeCell ref="G241:G242"/>
    <mergeCell ref="Q241:Q242"/>
    <mergeCell ref="R241:R242"/>
    <mergeCell ref="S241:S242"/>
    <mergeCell ref="T241:T242"/>
    <mergeCell ref="U241:U242"/>
    <mergeCell ref="V241:V242"/>
    <mergeCell ref="A243:A244"/>
    <mergeCell ref="B243:B244"/>
    <mergeCell ref="C243:C244"/>
    <mergeCell ref="D243:D244"/>
    <mergeCell ref="E243:E244"/>
    <mergeCell ref="F243:F244"/>
    <mergeCell ref="G243:G244"/>
    <mergeCell ref="Q243:Q244"/>
    <mergeCell ref="R243:R244"/>
    <mergeCell ref="S243:S244"/>
    <mergeCell ref="T243:T244"/>
    <mergeCell ref="U243:U244"/>
    <mergeCell ref="V243:V244"/>
    <mergeCell ref="A245:A246"/>
    <mergeCell ref="B245:B246"/>
    <mergeCell ref="C245:C246"/>
    <mergeCell ref="D245:D246"/>
    <mergeCell ref="E245:E246"/>
    <mergeCell ref="F245:F246"/>
    <mergeCell ref="G245:G246"/>
    <mergeCell ref="Q245:Q246"/>
    <mergeCell ref="R245:R246"/>
    <mergeCell ref="S245:S246"/>
    <mergeCell ref="T245:T246"/>
    <mergeCell ref="U245:U246"/>
    <mergeCell ref="V245:V246"/>
    <mergeCell ref="A247:A248"/>
    <mergeCell ref="B247:B248"/>
    <mergeCell ref="C247:C248"/>
    <mergeCell ref="D247:D248"/>
    <mergeCell ref="E247:E248"/>
    <mergeCell ref="F247:F248"/>
    <mergeCell ref="G247:G248"/>
    <mergeCell ref="Q247:Q248"/>
    <mergeCell ref="R247:R248"/>
    <mergeCell ref="S247:S248"/>
    <mergeCell ref="T247:T248"/>
    <mergeCell ref="U247:U248"/>
    <mergeCell ref="V247:V248"/>
    <mergeCell ref="A249:A250"/>
    <mergeCell ref="B249:B250"/>
    <mergeCell ref="C249:C250"/>
    <mergeCell ref="D249:D250"/>
    <mergeCell ref="E249:E250"/>
    <mergeCell ref="F249:F250"/>
    <mergeCell ref="G249:G250"/>
    <mergeCell ref="Q249:Q250"/>
    <mergeCell ref="R249:R250"/>
    <mergeCell ref="S249:S250"/>
    <mergeCell ref="T249:T250"/>
    <mergeCell ref="U249:U250"/>
    <mergeCell ref="V249:V250"/>
    <mergeCell ref="A251:A252"/>
    <mergeCell ref="B251:B252"/>
    <mergeCell ref="C251:C252"/>
    <mergeCell ref="D251:D252"/>
    <mergeCell ref="E251:E252"/>
    <mergeCell ref="F251:F252"/>
    <mergeCell ref="G251:G252"/>
    <mergeCell ref="Q251:Q252"/>
    <mergeCell ref="R251:R252"/>
    <mergeCell ref="S251:S252"/>
    <mergeCell ref="T251:T252"/>
    <mergeCell ref="U251:U252"/>
    <mergeCell ref="V251:V252"/>
    <mergeCell ref="A253:A254"/>
    <mergeCell ref="B253:B254"/>
    <mergeCell ref="C253:C254"/>
    <mergeCell ref="D253:D254"/>
    <mergeCell ref="E253:E254"/>
    <mergeCell ref="F253:F254"/>
    <mergeCell ref="G253:G254"/>
    <mergeCell ref="Q253:Q254"/>
    <mergeCell ref="R253:R254"/>
    <mergeCell ref="S253:S254"/>
    <mergeCell ref="T253:T254"/>
    <mergeCell ref="U253:U254"/>
    <mergeCell ref="V253:V254"/>
    <mergeCell ref="A255:A256"/>
    <mergeCell ref="B255:B256"/>
    <mergeCell ref="C255:C256"/>
    <mergeCell ref="D255:D256"/>
    <mergeCell ref="E255:E256"/>
    <mergeCell ref="F255:F256"/>
    <mergeCell ref="G255:G256"/>
    <mergeCell ref="Q255:Q256"/>
    <mergeCell ref="R255:R256"/>
    <mergeCell ref="S255:S256"/>
    <mergeCell ref="T255:T256"/>
    <mergeCell ref="U255:U256"/>
    <mergeCell ref="V255:V256"/>
    <mergeCell ref="A257:A258"/>
    <mergeCell ref="B257:B258"/>
    <mergeCell ref="C257:C258"/>
    <mergeCell ref="D257:D258"/>
    <mergeCell ref="E257:E258"/>
    <mergeCell ref="F257:F258"/>
    <mergeCell ref="G257:G258"/>
    <mergeCell ref="Q257:Q258"/>
    <mergeCell ref="R257:R258"/>
    <mergeCell ref="S257:S258"/>
    <mergeCell ref="T257:T258"/>
    <mergeCell ref="U257:U258"/>
    <mergeCell ref="V257:V258"/>
    <mergeCell ref="A259:A260"/>
    <mergeCell ref="B259:B260"/>
    <mergeCell ref="C259:C260"/>
    <mergeCell ref="D259:D260"/>
    <mergeCell ref="E259:E260"/>
    <mergeCell ref="F259:F260"/>
    <mergeCell ref="G259:G260"/>
    <mergeCell ref="Q259:Q260"/>
    <mergeCell ref="R259:R260"/>
    <mergeCell ref="S259:S260"/>
    <mergeCell ref="T259:T260"/>
    <mergeCell ref="U259:U260"/>
    <mergeCell ref="V259:V260"/>
    <mergeCell ref="A262:A263"/>
    <mergeCell ref="B262:B263"/>
    <mergeCell ref="C262:C263"/>
    <mergeCell ref="D262:D263"/>
    <mergeCell ref="E262:E263"/>
    <mergeCell ref="F262:F263"/>
    <mergeCell ref="G262:G263"/>
    <mergeCell ref="Q262:Q263"/>
    <mergeCell ref="R262:R263"/>
    <mergeCell ref="S262:S263"/>
    <mergeCell ref="T262:T263"/>
    <mergeCell ref="U262:U263"/>
    <mergeCell ref="V262:V263"/>
    <mergeCell ref="A265:A266"/>
    <mergeCell ref="B265:B266"/>
    <mergeCell ref="C265:C266"/>
    <mergeCell ref="D265:D266"/>
    <mergeCell ref="E265:E266"/>
    <mergeCell ref="F265:F266"/>
    <mergeCell ref="G265:G266"/>
    <mergeCell ref="Q265:Q266"/>
    <mergeCell ref="R265:R266"/>
    <mergeCell ref="S265:S266"/>
    <mergeCell ref="T265:T266"/>
    <mergeCell ref="U265:U266"/>
    <mergeCell ref="V265:V266"/>
    <mergeCell ref="A267:A268"/>
    <mergeCell ref="B267:B268"/>
    <mergeCell ref="C267:C268"/>
    <mergeCell ref="D267:D268"/>
    <mergeCell ref="E267:E268"/>
    <mergeCell ref="F267:F268"/>
    <mergeCell ref="G267:G268"/>
    <mergeCell ref="Q267:Q268"/>
    <mergeCell ref="R267:R268"/>
    <mergeCell ref="S267:S268"/>
    <mergeCell ref="T267:T268"/>
    <mergeCell ref="U267:U268"/>
    <mergeCell ref="V267:V268"/>
    <mergeCell ref="A269:A270"/>
    <mergeCell ref="B269:B270"/>
    <mergeCell ref="C269:C270"/>
    <mergeCell ref="D269:D270"/>
    <mergeCell ref="E269:E270"/>
    <mergeCell ref="F269:F270"/>
    <mergeCell ref="G269:G270"/>
    <mergeCell ref="Q269:Q270"/>
    <mergeCell ref="R269:R270"/>
    <mergeCell ref="S269:S270"/>
    <mergeCell ref="T269:T270"/>
    <mergeCell ref="U269:U270"/>
    <mergeCell ref="V269:V270"/>
    <mergeCell ref="A271:A272"/>
    <mergeCell ref="B271:B272"/>
    <mergeCell ref="C271:C272"/>
    <mergeCell ref="D271:D272"/>
    <mergeCell ref="E271:E272"/>
    <mergeCell ref="F271:F272"/>
    <mergeCell ref="G271:G272"/>
    <mergeCell ref="Q271:Q272"/>
    <mergeCell ref="R271:R272"/>
    <mergeCell ref="S271:S272"/>
    <mergeCell ref="T271:T272"/>
    <mergeCell ref="U271:U272"/>
    <mergeCell ref="V271:V272"/>
    <mergeCell ref="A273:A274"/>
    <mergeCell ref="B273:B274"/>
    <mergeCell ref="C273:C274"/>
    <mergeCell ref="D273:D274"/>
    <mergeCell ref="E273:E274"/>
    <mergeCell ref="F273:F274"/>
    <mergeCell ref="G273:G274"/>
    <mergeCell ref="Q273:Q274"/>
    <mergeCell ref="R273:R274"/>
    <mergeCell ref="S273:S274"/>
    <mergeCell ref="T273:T274"/>
    <mergeCell ref="U273:U274"/>
    <mergeCell ref="V273:V274"/>
    <mergeCell ref="A276:A277"/>
    <mergeCell ref="B276:B277"/>
    <mergeCell ref="C276:C277"/>
    <mergeCell ref="D276:D277"/>
    <mergeCell ref="E276:E277"/>
    <mergeCell ref="F276:F277"/>
    <mergeCell ref="G276:G277"/>
    <mergeCell ref="Q276:Q277"/>
    <mergeCell ref="R276:R277"/>
    <mergeCell ref="S276:S277"/>
    <mergeCell ref="T276:T277"/>
    <mergeCell ref="U276:U277"/>
    <mergeCell ref="V276:V277"/>
    <mergeCell ref="A278:A279"/>
    <mergeCell ref="B278:B279"/>
    <mergeCell ref="C278:C279"/>
    <mergeCell ref="D278:D279"/>
    <mergeCell ref="E278:E279"/>
    <mergeCell ref="F278:F279"/>
    <mergeCell ref="G278:G279"/>
    <mergeCell ref="Q278:Q279"/>
    <mergeCell ref="R278:R279"/>
    <mergeCell ref="S278:S279"/>
    <mergeCell ref="T278:T279"/>
    <mergeCell ref="U278:U279"/>
    <mergeCell ref="V278:V279"/>
    <mergeCell ref="A280:A281"/>
    <mergeCell ref="B280:B281"/>
    <mergeCell ref="C280:C281"/>
    <mergeCell ref="D280:D281"/>
    <mergeCell ref="E280:E281"/>
    <mergeCell ref="F280:F281"/>
    <mergeCell ref="G280:G281"/>
    <mergeCell ref="Q280:Q281"/>
    <mergeCell ref="R280:R281"/>
    <mergeCell ref="S280:S281"/>
    <mergeCell ref="T280:T281"/>
    <mergeCell ref="U280:U281"/>
    <mergeCell ref="V280:V281"/>
    <mergeCell ref="A282:A283"/>
    <mergeCell ref="B282:B283"/>
    <mergeCell ref="C282:C283"/>
    <mergeCell ref="D282:D283"/>
    <mergeCell ref="E282:E283"/>
    <mergeCell ref="F282:F283"/>
    <mergeCell ref="G282:G283"/>
    <mergeCell ref="Q282:Q283"/>
    <mergeCell ref="R282:R283"/>
    <mergeCell ref="S282:S283"/>
    <mergeCell ref="T282:T283"/>
    <mergeCell ref="U282:U283"/>
    <mergeCell ref="V282:V283"/>
    <mergeCell ref="A284:A285"/>
    <mergeCell ref="B284:B285"/>
    <mergeCell ref="C284:C285"/>
    <mergeCell ref="D284:D285"/>
    <mergeCell ref="E284:E285"/>
    <mergeCell ref="F284:F285"/>
    <mergeCell ref="G284:G285"/>
    <mergeCell ref="Q284:Q285"/>
    <mergeCell ref="R284:R285"/>
    <mergeCell ref="S284:S285"/>
    <mergeCell ref="T284:T285"/>
    <mergeCell ref="U284:U285"/>
    <mergeCell ref="V284:V285"/>
    <mergeCell ref="A286:A287"/>
    <mergeCell ref="B286:B287"/>
    <mergeCell ref="C286:C287"/>
    <mergeCell ref="D286:D287"/>
    <mergeCell ref="E286:E287"/>
    <mergeCell ref="F286:F287"/>
    <mergeCell ref="G286:G287"/>
    <mergeCell ref="Q286:Q287"/>
    <mergeCell ref="R286:R287"/>
    <mergeCell ref="S286:S287"/>
    <mergeCell ref="T286:T287"/>
    <mergeCell ref="U286:U287"/>
    <mergeCell ref="V286:V287"/>
    <mergeCell ref="A288:A289"/>
    <mergeCell ref="B288:B289"/>
    <mergeCell ref="C288:C289"/>
    <mergeCell ref="D288:D289"/>
    <mergeCell ref="E288:E289"/>
    <mergeCell ref="F288:F289"/>
    <mergeCell ref="G288:G289"/>
    <mergeCell ref="Q288:Q289"/>
    <mergeCell ref="R288:R289"/>
    <mergeCell ref="S288:S289"/>
    <mergeCell ref="T288:T289"/>
    <mergeCell ref="U288:U289"/>
    <mergeCell ref="V288:V289"/>
    <mergeCell ref="A290:A291"/>
    <mergeCell ref="B290:B291"/>
    <mergeCell ref="C290:C291"/>
    <mergeCell ref="D290:D291"/>
    <mergeCell ref="E290:E291"/>
    <mergeCell ref="F290:F291"/>
    <mergeCell ref="G290:G291"/>
    <mergeCell ref="Q290:Q291"/>
    <mergeCell ref="R290:R291"/>
    <mergeCell ref="S290:S291"/>
    <mergeCell ref="T290:T291"/>
    <mergeCell ref="U290:U291"/>
    <mergeCell ref="V290:V291"/>
    <mergeCell ref="A292:A293"/>
    <mergeCell ref="B292:B293"/>
    <mergeCell ref="C292:C293"/>
    <mergeCell ref="D292:D293"/>
    <mergeCell ref="E292:E293"/>
    <mergeCell ref="F292:F293"/>
    <mergeCell ref="G292:G293"/>
    <mergeCell ref="Q292:Q293"/>
    <mergeCell ref="R292:R293"/>
    <mergeCell ref="S292:S293"/>
    <mergeCell ref="T292:T293"/>
    <mergeCell ref="U292:U293"/>
    <mergeCell ref="V292:V293"/>
    <mergeCell ref="A294:A295"/>
    <mergeCell ref="B294:B295"/>
    <mergeCell ref="C294:C295"/>
    <mergeCell ref="D294:D295"/>
    <mergeCell ref="E294:E295"/>
    <mergeCell ref="F294:F295"/>
    <mergeCell ref="G294:G295"/>
    <mergeCell ref="Q294:Q295"/>
    <mergeCell ref="R294:R295"/>
    <mergeCell ref="S294:S295"/>
    <mergeCell ref="T294:T295"/>
    <mergeCell ref="U294:U295"/>
    <mergeCell ref="V294:V295"/>
    <mergeCell ref="A296:A297"/>
    <mergeCell ref="B296:B297"/>
    <mergeCell ref="C296:C297"/>
    <mergeCell ref="D296:D297"/>
    <mergeCell ref="E296:E297"/>
    <mergeCell ref="F296:F297"/>
    <mergeCell ref="G296:G297"/>
    <mergeCell ref="Q296:Q297"/>
    <mergeCell ref="R296:R297"/>
    <mergeCell ref="S296:S297"/>
    <mergeCell ref="T296:T297"/>
    <mergeCell ref="U296:U297"/>
    <mergeCell ref="V296:V297"/>
    <mergeCell ref="A298:A299"/>
    <mergeCell ref="B298:B299"/>
    <mergeCell ref="C298:C299"/>
    <mergeCell ref="D298:D299"/>
    <mergeCell ref="E298:E299"/>
    <mergeCell ref="F298:F299"/>
    <mergeCell ref="G298:G299"/>
    <mergeCell ref="Q298:Q299"/>
    <mergeCell ref="R298:R299"/>
    <mergeCell ref="S298:S299"/>
    <mergeCell ref="T298:T299"/>
    <mergeCell ref="U298:U299"/>
    <mergeCell ref="V298:V299"/>
    <mergeCell ref="A300:A301"/>
    <mergeCell ref="B300:B301"/>
    <mergeCell ref="C300:C301"/>
    <mergeCell ref="D300:D301"/>
    <mergeCell ref="E300:E301"/>
    <mergeCell ref="F300:F301"/>
    <mergeCell ref="G300:G301"/>
    <mergeCell ref="Q300:Q301"/>
    <mergeCell ref="R300:R301"/>
    <mergeCell ref="S300:S301"/>
    <mergeCell ref="T300:T301"/>
    <mergeCell ref="U300:U301"/>
    <mergeCell ref="V300:V301"/>
    <mergeCell ref="A302:A303"/>
    <mergeCell ref="B302:B303"/>
    <mergeCell ref="C302:C303"/>
    <mergeCell ref="D302:D303"/>
    <mergeCell ref="E302:E303"/>
    <mergeCell ref="F302:F303"/>
    <mergeCell ref="G302:G303"/>
    <mergeCell ref="Q302:Q303"/>
    <mergeCell ref="R302:R303"/>
    <mergeCell ref="S302:S303"/>
    <mergeCell ref="T302:T303"/>
    <mergeCell ref="U302:U303"/>
    <mergeCell ref="V302:V303"/>
    <mergeCell ref="A304:A305"/>
    <mergeCell ref="B304:B305"/>
    <mergeCell ref="C304:C305"/>
    <mergeCell ref="D304:D305"/>
    <mergeCell ref="E304:E305"/>
    <mergeCell ref="F304:F305"/>
    <mergeCell ref="G304:G305"/>
    <mergeCell ref="Q304:Q305"/>
    <mergeCell ref="R304:R305"/>
    <mergeCell ref="S304:S305"/>
    <mergeCell ref="T304:T305"/>
    <mergeCell ref="U304:U305"/>
    <mergeCell ref="V304:V305"/>
    <mergeCell ref="A306:A307"/>
    <mergeCell ref="B306:B307"/>
    <mergeCell ref="C306:C307"/>
    <mergeCell ref="D306:D307"/>
    <mergeCell ref="E306:E307"/>
    <mergeCell ref="F306:F307"/>
    <mergeCell ref="G306:G307"/>
    <mergeCell ref="Q306:Q307"/>
    <mergeCell ref="R306:R307"/>
    <mergeCell ref="S306:S307"/>
    <mergeCell ref="T306:T307"/>
    <mergeCell ref="U306:U307"/>
    <mergeCell ref="V306:V307"/>
    <mergeCell ref="A308:A309"/>
    <mergeCell ref="B308:B309"/>
    <mergeCell ref="C308:C309"/>
    <mergeCell ref="D308:D309"/>
    <mergeCell ref="E308:E309"/>
    <mergeCell ref="F308:F309"/>
    <mergeCell ref="G308:G309"/>
    <mergeCell ref="Q308:Q309"/>
    <mergeCell ref="R308:R309"/>
    <mergeCell ref="S308:S309"/>
    <mergeCell ref="T308:T309"/>
    <mergeCell ref="U308:U309"/>
    <mergeCell ref="V308:V309"/>
    <mergeCell ref="A310:A311"/>
    <mergeCell ref="B310:B311"/>
    <mergeCell ref="C310:C311"/>
    <mergeCell ref="D310:D311"/>
    <mergeCell ref="E310:E311"/>
    <mergeCell ref="F310:F311"/>
    <mergeCell ref="G310:G311"/>
    <mergeCell ref="Q310:Q311"/>
    <mergeCell ref="R310:R311"/>
    <mergeCell ref="S310:S311"/>
    <mergeCell ref="T310:T311"/>
    <mergeCell ref="U310:U311"/>
    <mergeCell ref="V310:V311"/>
    <mergeCell ref="A312:A313"/>
    <mergeCell ref="B312:B313"/>
    <mergeCell ref="C312:C313"/>
    <mergeCell ref="D312:D313"/>
    <mergeCell ref="E312:E313"/>
    <mergeCell ref="F312:F313"/>
    <mergeCell ref="G312:G313"/>
    <mergeCell ref="Q312:Q313"/>
    <mergeCell ref="R312:R313"/>
    <mergeCell ref="S312:S313"/>
    <mergeCell ref="T312:T313"/>
    <mergeCell ref="U312:U313"/>
    <mergeCell ref="V312:V313"/>
    <mergeCell ref="A314:A315"/>
    <mergeCell ref="B314:B315"/>
    <mergeCell ref="C314:C315"/>
    <mergeCell ref="D314:D315"/>
    <mergeCell ref="E314:E315"/>
    <mergeCell ref="F314:F315"/>
    <mergeCell ref="G314:G315"/>
    <mergeCell ref="Q314:Q315"/>
    <mergeCell ref="R314:R315"/>
    <mergeCell ref="S314:S315"/>
    <mergeCell ref="T314:T315"/>
    <mergeCell ref="U314:U315"/>
    <mergeCell ref="V314:V315"/>
    <mergeCell ref="A316:A317"/>
    <mergeCell ref="B316:B317"/>
    <mergeCell ref="C316:C317"/>
    <mergeCell ref="D316:D317"/>
    <mergeCell ref="E316:E317"/>
    <mergeCell ref="F316:F317"/>
    <mergeCell ref="G316:G317"/>
    <mergeCell ref="Q316:Q317"/>
    <mergeCell ref="R316:R317"/>
    <mergeCell ref="S316:S317"/>
    <mergeCell ref="T316:T317"/>
    <mergeCell ref="U316:U317"/>
    <mergeCell ref="V316:V317"/>
    <mergeCell ref="A319:A320"/>
    <mergeCell ref="B319:B320"/>
    <mergeCell ref="C319:C320"/>
    <mergeCell ref="D319:D320"/>
    <mergeCell ref="E319:E320"/>
    <mergeCell ref="F319:F320"/>
    <mergeCell ref="G319:G320"/>
    <mergeCell ref="Q319:Q320"/>
    <mergeCell ref="R319:R320"/>
    <mergeCell ref="S319:S320"/>
    <mergeCell ref="T319:T320"/>
    <mergeCell ref="U319:U320"/>
    <mergeCell ref="V319:V320"/>
    <mergeCell ref="A321:A322"/>
    <mergeCell ref="B321:B322"/>
    <mergeCell ref="C321:C322"/>
    <mergeCell ref="D321:D322"/>
    <mergeCell ref="E321:E322"/>
    <mergeCell ref="F321:F322"/>
    <mergeCell ref="G321:G322"/>
    <mergeCell ref="Q321:Q322"/>
    <mergeCell ref="R321:R322"/>
    <mergeCell ref="S321:S322"/>
    <mergeCell ref="T321:T322"/>
    <mergeCell ref="U321:U322"/>
    <mergeCell ref="V321:V322"/>
    <mergeCell ref="A323:A324"/>
    <mergeCell ref="B323:B324"/>
    <mergeCell ref="C323:C324"/>
    <mergeCell ref="D323:D324"/>
    <mergeCell ref="E323:E324"/>
    <mergeCell ref="F323:F324"/>
    <mergeCell ref="G323:G324"/>
    <mergeCell ref="Q323:Q324"/>
    <mergeCell ref="R323:R324"/>
    <mergeCell ref="S323:S324"/>
    <mergeCell ref="T323:T324"/>
    <mergeCell ref="U323:U324"/>
    <mergeCell ref="V323:V324"/>
    <mergeCell ref="A325:A326"/>
    <mergeCell ref="B325:B326"/>
    <mergeCell ref="C325:C326"/>
    <mergeCell ref="D325:D326"/>
    <mergeCell ref="E325:E326"/>
    <mergeCell ref="F325:F326"/>
    <mergeCell ref="G325:G326"/>
    <mergeCell ref="Q325:Q326"/>
    <mergeCell ref="R325:R326"/>
    <mergeCell ref="S325:S326"/>
    <mergeCell ref="T325:T326"/>
    <mergeCell ref="U325:U326"/>
    <mergeCell ref="V325:V326"/>
    <mergeCell ref="A327:A328"/>
    <mergeCell ref="B327:B328"/>
    <mergeCell ref="C327:C328"/>
    <mergeCell ref="D327:D328"/>
    <mergeCell ref="E327:E328"/>
    <mergeCell ref="F327:F328"/>
    <mergeCell ref="G327:G328"/>
    <mergeCell ref="Q327:Q328"/>
    <mergeCell ref="R327:R328"/>
    <mergeCell ref="S327:S328"/>
    <mergeCell ref="T327:T328"/>
    <mergeCell ref="U327:U328"/>
    <mergeCell ref="V327:V328"/>
    <mergeCell ref="A329:A330"/>
    <mergeCell ref="B329:B330"/>
    <mergeCell ref="C329:C330"/>
    <mergeCell ref="D329:D330"/>
    <mergeCell ref="E329:E330"/>
    <mergeCell ref="F329:F330"/>
    <mergeCell ref="G329:G330"/>
    <mergeCell ref="Q329:Q330"/>
    <mergeCell ref="R329:R330"/>
    <mergeCell ref="S329:S330"/>
    <mergeCell ref="T329:T330"/>
    <mergeCell ref="U329:U330"/>
    <mergeCell ref="V329:V330"/>
    <mergeCell ref="A331:A332"/>
    <mergeCell ref="B331:B332"/>
    <mergeCell ref="C331:C332"/>
    <mergeCell ref="D331:D332"/>
    <mergeCell ref="E331:E332"/>
    <mergeCell ref="F331:F332"/>
    <mergeCell ref="G331:G332"/>
    <mergeCell ref="Q331:Q332"/>
    <mergeCell ref="R331:R332"/>
    <mergeCell ref="S331:S332"/>
    <mergeCell ref="T331:T332"/>
    <mergeCell ref="U331:U332"/>
    <mergeCell ref="V331:V332"/>
    <mergeCell ref="A333:A334"/>
    <mergeCell ref="B333:B334"/>
    <mergeCell ref="C333:C334"/>
    <mergeCell ref="D333:D334"/>
    <mergeCell ref="E333:E334"/>
    <mergeCell ref="F333:F334"/>
    <mergeCell ref="G333:G334"/>
    <mergeCell ref="Q333:Q334"/>
    <mergeCell ref="R333:R334"/>
    <mergeCell ref="S333:S334"/>
    <mergeCell ref="T333:T334"/>
    <mergeCell ref="U333:U334"/>
    <mergeCell ref="V333:V334"/>
    <mergeCell ref="A336:A337"/>
    <mergeCell ref="B336:B337"/>
    <mergeCell ref="C336:C337"/>
    <mergeCell ref="D336:D337"/>
    <mergeCell ref="E336:E337"/>
    <mergeCell ref="F336:F337"/>
    <mergeCell ref="G336:G337"/>
    <mergeCell ref="Q336:Q337"/>
    <mergeCell ref="R336:R337"/>
    <mergeCell ref="S336:S337"/>
    <mergeCell ref="T336:T337"/>
    <mergeCell ref="U336:U337"/>
    <mergeCell ref="V336:V337"/>
    <mergeCell ref="A338:A339"/>
    <mergeCell ref="B338:B339"/>
    <mergeCell ref="C338:C339"/>
    <mergeCell ref="D338:D339"/>
    <mergeCell ref="E338:E339"/>
    <mergeCell ref="F338:F339"/>
    <mergeCell ref="G338:G339"/>
    <mergeCell ref="Q338:Q339"/>
    <mergeCell ref="R338:R339"/>
    <mergeCell ref="S338:S339"/>
    <mergeCell ref="T338:T339"/>
    <mergeCell ref="U338:U339"/>
    <mergeCell ref="V338:V339"/>
    <mergeCell ref="A340:A341"/>
    <mergeCell ref="B340:B341"/>
    <mergeCell ref="C340:C341"/>
    <mergeCell ref="D340:D341"/>
    <mergeCell ref="E340:E341"/>
    <mergeCell ref="F340:F341"/>
    <mergeCell ref="G340:G341"/>
    <mergeCell ref="Q340:Q341"/>
    <mergeCell ref="R340:R341"/>
    <mergeCell ref="S340:S341"/>
    <mergeCell ref="T340:T341"/>
    <mergeCell ref="U340:U341"/>
    <mergeCell ref="V340:V341"/>
    <mergeCell ref="A342:A343"/>
    <mergeCell ref="B342:B343"/>
    <mergeCell ref="C342:C343"/>
    <mergeCell ref="D342:D343"/>
    <mergeCell ref="E342:E343"/>
    <mergeCell ref="F342:F343"/>
    <mergeCell ref="G342:G343"/>
    <mergeCell ref="Q342:Q343"/>
    <mergeCell ref="R342:R343"/>
    <mergeCell ref="S342:S343"/>
    <mergeCell ref="T342:T343"/>
    <mergeCell ref="U342:U343"/>
    <mergeCell ref="V342:V343"/>
    <mergeCell ref="A344:A345"/>
    <mergeCell ref="B344:B345"/>
    <mergeCell ref="C344:C345"/>
    <mergeCell ref="D344:D345"/>
    <mergeCell ref="E344:E345"/>
    <mergeCell ref="F344:F345"/>
    <mergeCell ref="G344:G345"/>
    <mergeCell ref="Q344:Q345"/>
    <mergeCell ref="R344:R345"/>
    <mergeCell ref="S344:S345"/>
    <mergeCell ref="T344:T345"/>
    <mergeCell ref="U344:U345"/>
    <mergeCell ref="V344:V345"/>
    <mergeCell ref="A346:A347"/>
    <mergeCell ref="B346:B347"/>
    <mergeCell ref="C346:C347"/>
    <mergeCell ref="D346:D347"/>
    <mergeCell ref="E346:E347"/>
    <mergeCell ref="F346:F347"/>
    <mergeCell ref="G346:G347"/>
    <mergeCell ref="Q346:Q347"/>
    <mergeCell ref="R346:R347"/>
    <mergeCell ref="S346:S347"/>
    <mergeCell ref="T346:T347"/>
    <mergeCell ref="U346:U347"/>
    <mergeCell ref="V346:V347"/>
    <mergeCell ref="A348:A349"/>
    <mergeCell ref="B348:B349"/>
    <mergeCell ref="C348:C349"/>
    <mergeCell ref="D348:D349"/>
    <mergeCell ref="E348:E349"/>
    <mergeCell ref="F348:F349"/>
    <mergeCell ref="G348:G349"/>
    <mergeCell ref="Q348:Q349"/>
    <mergeCell ref="R348:R349"/>
    <mergeCell ref="S348:S349"/>
    <mergeCell ref="T348:T349"/>
    <mergeCell ref="U348:U349"/>
    <mergeCell ref="V348:V349"/>
    <mergeCell ref="A350:A351"/>
    <mergeCell ref="B350:B351"/>
    <mergeCell ref="C350:C351"/>
    <mergeCell ref="D350:D351"/>
    <mergeCell ref="E350:E351"/>
    <mergeCell ref="F350:F351"/>
    <mergeCell ref="G350:G351"/>
    <mergeCell ref="Q350:Q351"/>
    <mergeCell ref="R350:R351"/>
    <mergeCell ref="S350:S351"/>
    <mergeCell ref="T350:T351"/>
    <mergeCell ref="U350:U351"/>
    <mergeCell ref="V350:V351"/>
  </mergeCells>
  <phoneticPr fontId="2" type="noConversion"/>
  <hyperlinks>
    <hyperlink ref="E3" r:id="rId5"/>
    <hyperlink ref="E4" r:id="rId6"/>
    <hyperlink ref="D14" r:id="rId7"/>
    <hyperlink ref="D16" r:id="rId8"/>
    <hyperlink ref="D18" r:id="rId9"/>
    <hyperlink ref="D20" r:id="rId10"/>
    <hyperlink ref="D22" r:id="rId11"/>
    <hyperlink ref="D24" r:id="rId12"/>
    <hyperlink ref="D26" r:id="rId13"/>
    <hyperlink ref="D28" r:id="rId14"/>
    <hyperlink ref="D31" r:id="rId15"/>
    <hyperlink ref="D33" r:id="rId16"/>
    <hyperlink ref="D35" r:id="rId17"/>
    <hyperlink ref="D37" r:id="rId18"/>
    <hyperlink ref="D39" r:id="rId19"/>
    <hyperlink ref="D42" r:id="rId20"/>
    <hyperlink ref="D44" r:id="rId21"/>
    <hyperlink ref="D46" r:id="rId22"/>
    <hyperlink ref="D48" r:id="rId23"/>
    <hyperlink ref="D50" r:id="rId24"/>
    <hyperlink ref="D52" r:id="rId25"/>
    <hyperlink ref="D54" r:id="rId26"/>
    <hyperlink ref="D56" r:id="rId27"/>
    <hyperlink ref="D58" r:id="rId28"/>
    <hyperlink ref="D60" r:id="rId29"/>
    <hyperlink ref="D62" r:id="rId30"/>
    <hyperlink ref="D64" r:id="rId31"/>
    <hyperlink ref="D66" r:id="rId32"/>
    <hyperlink ref="D68" r:id="rId33"/>
    <hyperlink ref="D70" r:id="rId34"/>
    <hyperlink ref="D72" r:id="rId35"/>
    <hyperlink ref="D74" r:id="rId36"/>
    <hyperlink ref="D76" r:id="rId37"/>
    <hyperlink ref="D78" r:id="rId38"/>
    <hyperlink ref="D80" r:id="rId39"/>
    <hyperlink ref="D82" r:id="rId40"/>
    <hyperlink ref="D85" r:id="rId41"/>
    <hyperlink ref="D87" r:id="rId42"/>
    <hyperlink ref="D89" r:id="rId43"/>
    <hyperlink ref="D91" r:id="rId44"/>
    <hyperlink ref="D93" r:id="rId45"/>
    <hyperlink ref="D95" r:id="rId46"/>
    <hyperlink ref="D97" r:id="rId47"/>
    <hyperlink ref="D99" r:id="rId48"/>
    <hyperlink ref="D101" r:id="rId49"/>
    <hyperlink ref="D103" r:id="rId50"/>
    <hyperlink ref="D105" r:id="rId51"/>
    <hyperlink ref="D107" r:id="rId52"/>
    <hyperlink ref="D109" r:id="rId53"/>
    <hyperlink ref="D111" r:id="rId54"/>
    <hyperlink ref="D113" r:id="rId55"/>
    <hyperlink ref="D115" r:id="rId56"/>
    <hyperlink ref="D117" r:id="rId57"/>
    <hyperlink ref="D119" r:id="rId58"/>
    <hyperlink ref="D121" r:id="rId59"/>
    <hyperlink ref="D123" r:id="rId60"/>
    <hyperlink ref="D125" r:id="rId61"/>
    <hyperlink ref="D127" r:id="rId62"/>
    <hyperlink ref="D129" r:id="rId63"/>
    <hyperlink ref="D132" r:id="rId64"/>
    <hyperlink ref="D134" r:id="rId65"/>
    <hyperlink ref="D137" r:id="rId66"/>
    <hyperlink ref="D139" r:id="rId67"/>
    <hyperlink ref="D141" r:id="rId68"/>
    <hyperlink ref="D143" r:id="rId69"/>
    <hyperlink ref="D145" r:id="rId70"/>
    <hyperlink ref="D147" r:id="rId71"/>
    <hyperlink ref="D149" r:id="rId72"/>
    <hyperlink ref="D151" r:id="rId73"/>
    <hyperlink ref="D153" r:id="rId74"/>
    <hyperlink ref="D155" r:id="rId75"/>
    <hyperlink ref="D157" r:id="rId76"/>
    <hyperlink ref="D159" r:id="rId77"/>
    <hyperlink ref="D161" r:id="rId78"/>
    <hyperlink ref="D163" r:id="rId79"/>
    <hyperlink ref="D165" r:id="rId80"/>
    <hyperlink ref="D167" r:id="rId81"/>
    <hyperlink ref="D169" r:id="rId82"/>
    <hyperlink ref="D171" r:id="rId83"/>
    <hyperlink ref="D173" r:id="rId84"/>
    <hyperlink ref="D175" r:id="rId85"/>
    <hyperlink ref="D177" r:id="rId86"/>
    <hyperlink ref="D179" r:id="rId87"/>
    <hyperlink ref="D181" r:id="rId88"/>
    <hyperlink ref="D183" r:id="rId89"/>
    <hyperlink ref="D185" r:id="rId90"/>
    <hyperlink ref="D187" r:id="rId91"/>
    <hyperlink ref="D189" r:id="rId92"/>
    <hyperlink ref="D191" r:id="rId93"/>
    <hyperlink ref="D193" r:id="rId94"/>
    <hyperlink ref="D195" r:id="rId95"/>
    <hyperlink ref="D198" r:id="rId96"/>
    <hyperlink ref="D200" r:id="rId97"/>
    <hyperlink ref="D202" r:id="rId98"/>
    <hyperlink ref="D204" r:id="rId99"/>
    <hyperlink ref="D206" r:id="rId100"/>
    <hyperlink ref="D208" r:id="rId101"/>
    <hyperlink ref="D210" r:id="rId102"/>
    <hyperlink ref="D212" r:id="rId103"/>
    <hyperlink ref="D214" r:id="rId104"/>
    <hyperlink ref="D216" r:id="rId105"/>
    <hyperlink ref="D218" r:id="rId106"/>
    <hyperlink ref="D220" r:id="rId107"/>
    <hyperlink ref="D222" r:id="rId108"/>
    <hyperlink ref="D224" r:id="rId109"/>
    <hyperlink ref="D226" r:id="rId110"/>
    <hyperlink ref="D228" r:id="rId111"/>
    <hyperlink ref="D230" r:id="rId112"/>
    <hyperlink ref="D232" r:id="rId113"/>
    <hyperlink ref="D234" r:id="rId114"/>
    <hyperlink ref="D237" r:id="rId115"/>
    <hyperlink ref="D239" r:id="rId116"/>
    <hyperlink ref="D241" r:id="rId117"/>
    <hyperlink ref="D243" r:id="rId118"/>
    <hyperlink ref="D245" r:id="rId119"/>
    <hyperlink ref="D247" r:id="rId120"/>
    <hyperlink ref="D249" r:id="rId121"/>
    <hyperlink ref="D251" r:id="rId122"/>
    <hyperlink ref="D253" r:id="rId123"/>
    <hyperlink ref="D255" r:id="rId124"/>
    <hyperlink ref="D257" r:id="rId125"/>
    <hyperlink ref="D259" r:id="rId126"/>
    <hyperlink ref="D262" r:id="rId127"/>
    <hyperlink ref="D265" r:id="rId128"/>
    <hyperlink ref="D267" r:id="rId129"/>
    <hyperlink ref="D269" r:id="rId130"/>
    <hyperlink ref="D271" r:id="rId131"/>
    <hyperlink ref="D273" r:id="rId132"/>
    <hyperlink ref="D276" r:id="rId133"/>
    <hyperlink ref="D278" r:id="rId134"/>
    <hyperlink ref="D280" r:id="rId135"/>
    <hyperlink ref="D282" r:id="rId136"/>
    <hyperlink ref="D284" r:id="rId137"/>
    <hyperlink ref="D286" r:id="rId138"/>
    <hyperlink ref="D288" r:id="rId139"/>
    <hyperlink ref="D290" r:id="rId140"/>
    <hyperlink ref="D292" r:id="rId141"/>
    <hyperlink ref="D294" r:id="rId142"/>
    <hyperlink ref="D296" r:id="rId143"/>
    <hyperlink ref="D298" r:id="rId144"/>
    <hyperlink ref="D300" r:id="rId145"/>
    <hyperlink ref="D302" r:id="rId146"/>
    <hyperlink ref="D304" r:id="rId147"/>
    <hyperlink ref="D306" r:id="rId148"/>
    <hyperlink ref="D308" r:id="rId149"/>
    <hyperlink ref="D310" r:id="rId150"/>
    <hyperlink ref="D312" r:id="rId151"/>
    <hyperlink ref="D314" r:id="rId152"/>
    <hyperlink ref="D316" r:id="rId153"/>
    <hyperlink ref="D319" r:id="rId154"/>
    <hyperlink ref="D321" r:id="rId155"/>
    <hyperlink ref="D323" r:id="rId156"/>
    <hyperlink ref="D325" r:id="rId157"/>
    <hyperlink ref="D327" r:id="rId158"/>
    <hyperlink ref="D329" r:id="rId159"/>
    <hyperlink ref="D331" r:id="rId160"/>
    <hyperlink ref="D333" r:id="rId161"/>
    <hyperlink ref="D336" r:id="rId162"/>
    <hyperlink ref="D338" r:id="rId163"/>
    <hyperlink ref="D340" r:id="rId164"/>
    <hyperlink ref="D342" r:id="rId165"/>
    <hyperlink ref="D344" r:id="rId166"/>
    <hyperlink ref="D346" r:id="rId167"/>
    <hyperlink ref="D348" r:id="rId168"/>
    <hyperlink ref="D350" r:id="rId169"/>
  </hyperlinks>
  <pageMargins left="0.75" right="0.75" top="1" bottom="1" header="0.5" footer="0.5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sheetViews>
    <sheetView workbookViewId="0" tabSelecte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sheetViews>
    <sheetView workbookViewId="0" tabSelected="0">
      <selection activeCell="B50" sqref="B50"/>
    </sheetView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IniXP</dc:creator>
  <cp:lastModifiedBy>Артамонов Александр</cp:lastModifiedBy>
  <cp:lastPrinted>2011-10-06T09:05:59Z</cp:lastPrinted>
  <dcterms:created xsi:type="dcterms:W3CDTF">2004-02-27T12:44:30Z</dcterms:created>
  <dcterms:modified xsi:type="dcterms:W3CDTF">2016-07-18T09:16:36Z</dcterms:modified>
</cp:coreProperties>
</file>