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11640" activeTab="0"/>
  </bookViews>
  <sheets>
    <sheet name="Спецификация" sheetId="1" r:id="rId1"/>
  </sheets>
  <definedNames>
    <definedName name="_xlnm._FilterDatabase" localSheetId="0" hidden="1">'Спецификация'!$E$10:$J$10</definedName>
  </definedNames>
  <calcPr fullCalcOnLoad="1"/>
</workbook>
</file>

<file path=xl/comments1.xml><?xml version="1.0" encoding="utf-8"?>
<comments xmlns="http://schemas.openxmlformats.org/spreadsheetml/2006/main">
  <authors>
    <author>Яна</author>
  </authors>
  <commentList>
    <comment ref="F12" authorId="0">
      <text>
        <r>
          <rPr>
            <b/>
            <sz val="9"/>
            <rFont val="Tahoma"/>
            <family val="2"/>
          </rPr>
          <t>930;1050;</t>
        </r>
      </text>
    </comment>
    <comment ref="F14" authorId="0">
      <text>
        <r>
          <rPr>
            <b/>
            <sz val="9"/>
            <rFont val="Tahoma"/>
            <family val="2"/>
          </rPr>
          <t>930;1050;</t>
        </r>
      </text>
    </comment>
    <comment ref="F16" authorId="0">
      <text>
        <r>
          <rPr>
            <b/>
            <sz val="9"/>
            <rFont val="Tahoma"/>
            <family val="2"/>
          </rPr>
          <t>930;1050;</t>
        </r>
      </text>
    </comment>
    <comment ref="F18" authorId="0">
      <text>
        <r>
          <rPr>
            <b/>
            <sz val="9"/>
            <rFont val="Tahoma"/>
            <family val="2"/>
          </rPr>
          <t>930;1050;</t>
        </r>
      </text>
    </comment>
    <comment ref="F20" authorId="0">
      <text>
        <r>
          <rPr>
            <b/>
            <sz val="9"/>
            <rFont val="Tahoma"/>
            <family val="2"/>
          </rPr>
          <t>691;1050;</t>
        </r>
      </text>
    </comment>
    <comment ref="F21" authorId="0">
      <text>
        <r>
          <rPr>
            <b/>
            <sz val="9"/>
            <rFont val="Tahoma"/>
            <family val="2"/>
          </rPr>
          <t>930;1050;</t>
        </r>
      </text>
    </comment>
    <comment ref="F23" authorId="0">
      <text>
        <r>
          <rPr>
            <b/>
            <sz val="9"/>
            <rFont val="Tahoma"/>
            <family val="2"/>
          </rPr>
          <t>792;1050;</t>
        </r>
      </text>
    </comment>
    <comment ref="F25" authorId="0">
      <text>
        <r>
          <rPr>
            <b/>
            <sz val="9"/>
            <rFont val="Tahoma"/>
            <family val="2"/>
          </rPr>
          <t>691;1050;</t>
        </r>
      </text>
    </comment>
    <comment ref="F26" authorId="0">
      <text>
        <r>
          <rPr>
            <b/>
            <sz val="9"/>
            <rFont val="Tahoma"/>
            <family val="2"/>
          </rPr>
          <t>930;1050;</t>
        </r>
      </text>
    </comment>
    <comment ref="F28" authorId="0">
      <text>
        <r>
          <rPr>
            <b/>
            <sz val="9"/>
            <rFont val="Tahoma"/>
            <family val="2"/>
          </rPr>
          <t>691;1050;</t>
        </r>
      </text>
    </comment>
    <comment ref="F29" authorId="0">
      <text>
        <r>
          <rPr>
            <b/>
            <sz val="9"/>
            <rFont val="Tahoma"/>
            <family val="2"/>
          </rPr>
          <t>930;1050;</t>
        </r>
      </text>
    </comment>
    <comment ref="F31" authorId="0">
      <text>
        <r>
          <rPr>
            <b/>
            <sz val="9"/>
            <rFont val="Tahoma"/>
            <family val="2"/>
          </rPr>
          <t>930;1050;</t>
        </r>
      </text>
    </comment>
    <comment ref="F33" authorId="0">
      <text>
        <r>
          <rPr>
            <b/>
            <sz val="9"/>
            <rFont val="Tahoma"/>
            <family val="2"/>
          </rPr>
          <t>691;1050;</t>
        </r>
      </text>
    </comment>
    <comment ref="F34" authorId="0">
      <text>
        <r>
          <rPr>
            <b/>
            <sz val="9"/>
            <rFont val="Tahoma"/>
            <family val="2"/>
          </rPr>
          <t>930;1050;</t>
        </r>
      </text>
    </comment>
    <comment ref="F36" authorId="0">
      <text>
        <r>
          <rPr>
            <b/>
            <sz val="9"/>
            <rFont val="Tahoma"/>
            <family val="2"/>
          </rPr>
          <t>691;1050;</t>
        </r>
      </text>
    </comment>
    <comment ref="F37" authorId="0">
      <text>
        <r>
          <rPr>
            <b/>
            <sz val="9"/>
            <rFont val="Tahoma"/>
            <family val="2"/>
          </rPr>
          <t>3150;1050;</t>
        </r>
      </text>
    </comment>
    <comment ref="F38" authorId="0">
      <text>
        <r>
          <rPr>
            <b/>
            <sz val="9"/>
            <rFont val="Tahoma"/>
            <family val="2"/>
          </rPr>
          <t>930;1050;</t>
        </r>
      </text>
    </comment>
    <comment ref="F40" authorId="0">
      <text>
        <r>
          <rPr>
            <b/>
            <sz val="9"/>
            <rFont val="Tahoma"/>
            <family val="2"/>
          </rPr>
          <t>930;1050;</t>
        </r>
      </text>
    </comment>
    <comment ref="F42" authorId="0">
      <text>
        <r>
          <rPr>
            <b/>
            <sz val="9"/>
            <rFont val="Tahoma"/>
            <family val="2"/>
          </rPr>
          <t>691;1050;</t>
        </r>
      </text>
    </comment>
    <comment ref="F43" authorId="0">
      <text>
        <r>
          <rPr>
            <b/>
            <sz val="9"/>
            <rFont val="Tahoma"/>
            <family val="2"/>
          </rPr>
          <t>930;1050;</t>
        </r>
      </text>
    </comment>
    <comment ref="F45" authorId="0">
      <text>
        <r>
          <rPr>
            <b/>
            <sz val="9"/>
            <rFont val="Tahoma"/>
            <family val="2"/>
          </rPr>
          <t>691;1050;</t>
        </r>
      </text>
    </comment>
    <comment ref="F46" authorId="0">
      <text>
        <r>
          <rPr>
            <b/>
            <sz val="9"/>
            <rFont val="Tahoma"/>
            <family val="2"/>
          </rPr>
          <t>930;1050;</t>
        </r>
      </text>
    </comment>
    <comment ref="F48" authorId="0">
      <text>
        <r>
          <rPr>
            <b/>
            <sz val="9"/>
            <rFont val="Tahoma"/>
            <family val="2"/>
          </rPr>
          <t>691;1050;</t>
        </r>
      </text>
    </comment>
    <comment ref="F50" authorId="0">
      <text>
        <r>
          <rPr>
            <b/>
            <sz val="9"/>
            <rFont val="Tahoma"/>
            <family val="2"/>
          </rPr>
          <t>691;1050;</t>
        </r>
      </text>
    </comment>
    <comment ref="F51" authorId="0">
      <text>
        <r>
          <rPr>
            <b/>
            <sz val="9"/>
            <rFont val="Tahoma"/>
            <family val="2"/>
          </rPr>
          <t>3150;1050;</t>
        </r>
      </text>
    </comment>
    <comment ref="F52" authorId="0">
      <text>
        <r>
          <rPr>
            <b/>
            <sz val="9"/>
            <rFont val="Tahoma"/>
            <family val="2"/>
          </rPr>
          <t>930;1050;</t>
        </r>
      </text>
    </comment>
    <comment ref="F54" authorId="0">
      <text>
        <r>
          <rPr>
            <b/>
            <sz val="9"/>
            <rFont val="Tahoma"/>
            <family val="2"/>
          </rPr>
          <t>52;1050;</t>
        </r>
      </text>
    </comment>
    <comment ref="F55" authorId="0">
      <text>
        <r>
          <rPr>
            <b/>
            <sz val="9"/>
            <rFont val="Tahoma"/>
            <family val="2"/>
          </rPr>
          <t>691;1050;</t>
        </r>
      </text>
    </comment>
    <comment ref="F57" authorId="0">
      <text>
        <r>
          <rPr>
            <b/>
            <sz val="9"/>
            <rFont val="Tahoma"/>
            <family val="2"/>
          </rPr>
          <t>3150;1050;</t>
        </r>
      </text>
    </comment>
    <comment ref="F58" authorId="0">
      <text>
        <r>
          <rPr>
            <b/>
            <sz val="9"/>
            <rFont val="Tahoma"/>
            <family val="2"/>
          </rPr>
          <t>930;1050;</t>
        </r>
      </text>
    </comment>
    <comment ref="F60" authorId="0">
      <text>
        <r>
          <rPr>
            <b/>
            <sz val="9"/>
            <rFont val="Tahoma"/>
            <family val="2"/>
          </rPr>
          <t>691;1050;</t>
        </r>
      </text>
    </comment>
    <comment ref="F61" authorId="0">
      <text>
        <r>
          <rPr>
            <b/>
            <sz val="9"/>
            <rFont val="Tahoma"/>
            <family val="2"/>
          </rPr>
          <t>930;1050;</t>
        </r>
      </text>
    </comment>
    <comment ref="F63" authorId="0">
      <text>
        <r>
          <rPr>
            <b/>
            <sz val="9"/>
            <rFont val="Tahoma"/>
            <family val="2"/>
          </rPr>
          <t>52;1050;</t>
        </r>
      </text>
    </comment>
    <comment ref="F64" authorId="0">
      <text>
        <r>
          <rPr>
            <b/>
            <sz val="9"/>
            <rFont val="Tahoma"/>
            <family val="2"/>
          </rPr>
          <t>691;1050;</t>
        </r>
      </text>
    </comment>
    <comment ref="F66" authorId="0">
      <text>
        <r>
          <rPr>
            <b/>
            <sz val="9"/>
            <rFont val="Tahoma"/>
            <family val="2"/>
          </rPr>
          <t>691;1050;</t>
        </r>
      </text>
    </comment>
    <comment ref="F68" authorId="0">
      <text>
        <r>
          <rPr>
            <b/>
            <sz val="9"/>
            <rFont val="Tahoma"/>
            <family val="2"/>
          </rPr>
          <t>52;1050;</t>
        </r>
      </text>
    </comment>
    <comment ref="F69" authorId="0">
      <text>
        <r>
          <rPr>
            <b/>
            <sz val="9"/>
            <rFont val="Tahoma"/>
            <family val="2"/>
          </rPr>
          <t>691;1050;</t>
        </r>
      </text>
    </comment>
  </commentList>
</comments>
</file>

<file path=xl/sharedStrings.xml><?xml version="1.0" encoding="utf-8"?>
<sst xmlns="http://schemas.openxmlformats.org/spreadsheetml/2006/main" count="235" uniqueCount="87">
  <si>
    <t>Модель</t>
  </si>
  <si>
    <t>Артикул</t>
  </si>
  <si>
    <t>Наименование</t>
  </si>
  <si>
    <t>Информация о наличии готовой продукции</t>
  </si>
  <si>
    <t>отсутствует</t>
  </si>
  <si>
    <t>в наличии</t>
  </si>
  <si>
    <t>Цвет</t>
  </si>
  <si>
    <t>Цена без НДС</t>
  </si>
  <si>
    <t>Сумма</t>
  </si>
  <si>
    <t>Всего, кол.</t>
  </si>
  <si>
    <t>ВСЕГО</t>
  </si>
  <si>
    <t xml:space="preserve">489-5                    </t>
  </si>
  <si>
    <t xml:space="preserve">ЛЕГИНСЫ ЖЕНСКИЕ                                                            </t>
  </si>
  <si>
    <t>95% хлопок; 5% эластан</t>
  </si>
  <si>
    <t xml:space="preserve">170-90                   </t>
  </si>
  <si>
    <t xml:space="preserve">170-94                   </t>
  </si>
  <si>
    <t xml:space="preserve">170-98                   </t>
  </si>
  <si>
    <t xml:space="preserve">170-102                  </t>
  </si>
  <si>
    <t xml:space="preserve">170-106                  </t>
  </si>
  <si>
    <t xml:space="preserve">170-110                  </t>
  </si>
  <si>
    <t xml:space="preserve">170-114                  </t>
  </si>
  <si>
    <t xml:space="preserve">170-118                  </t>
  </si>
  <si>
    <t>черный \ -</t>
  </si>
  <si>
    <t xml:space="preserve">00-134-05-00             </t>
  </si>
  <si>
    <t xml:space="preserve">ФУФАЙКА ЖЕНСКАЯ                                                            </t>
  </si>
  <si>
    <t>94% хлопок; 6% эластан</t>
  </si>
  <si>
    <t xml:space="preserve">170-112-118              </t>
  </si>
  <si>
    <t xml:space="preserve">487-5                    </t>
  </si>
  <si>
    <t xml:space="preserve">170-84-90                </t>
  </si>
  <si>
    <t xml:space="preserve">170-88-94                </t>
  </si>
  <si>
    <t xml:space="preserve">170-92-98                </t>
  </si>
  <si>
    <t xml:space="preserve">170-100-106              </t>
  </si>
  <si>
    <t xml:space="preserve">488-5                    </t>
  </si>
  <si>
    <t xml:space="preserve">ШОРТЫ ЖЕНСКИЕ                                                              </t>
  </si>
  <si>
    <t xml:space="preserve">БОДИ "ТЕРМО" ЖЕНСКОЕ                                                       </t>
  </si>
  <si>
    <t>50% Viloft (вискоза); 50% Trevira (полиэстер)</t>
  </si>
  <si>
    <t xml:space="preserve">170-104-110              </t>
  </si>
  <si>
    <t>серый \ -</t>
  </si>
  <si>
    <t xml:space="preserve">С0-1692                  </t>
  </si>
  <si>
    <t xml:space="preserve">ЛЕГИНСЫ  ЖЕНСКИЕ                                                           </t>
  </si>
  <si>
    <t xml:space="preserve">170-176, 114             </t>
  </si>
  <si>
    <t>темно -серый \ -</t>
  </si>
  <si>
    <t xml:space="preserve">С0-2527                  </t>
  </si>
  <si>
    <t xml:space="preserve">158-164, 114             </t>
  </si>
  <si>
    <t xml:space="preserve">158-164, 118             </t>
  </si>
  <si>
    <t xml:space="preserve">34205-1                  </t>
  </si>
  <si>
    <t xml:space="preserve">С0-2528                  </t>
  </si>
  <si>
    <t xml:space="preserve">00-1005                  </t>
  </si>
  <si>
    <t xml:space="preserve">ЛЕГИНСЫ "ТЕРМО" ЖЕНСКИЕ                                                    </t>
  </si>
  <si>
    <t xml:space="preserve">00-2320                  </t>
  </si>
  <si>
    <t xml:space="preserve">170-176, 90              </t>
  </si>
  <si>
    <t xml:space="preserve">170-176, 94              </t>
  </si>
  <si>
    <t xml:space="preserve">00-2306                  </t>
  </si>
  <si>
    <t xml:space="preserve">158-164,  90             </t>
  </si>
  <si>
    <t xml:space="preserve">158-164,  94             </t>
  </si>
  <si>
    <t xml:space="preserve">158-164,  98             </t>
  </si>
  <si>
    <t xml:space="preserve">158-164, 102             </t>
  </si>
  <si>
    <t xml:space="preserve">170-176,  90             </t>
  </si>
  <si>
    <t xml:space="preserve">170-176,  94             </t>
  </si>
  <si>
    <t xml:space="preserve">170-176,  98             </t>
  </si>
  <si>
    <t xml:space="preserve">170-176, 102             </t>
  </si>
  <si>
    <t>синий меланж \ -</t>
  </si>
  <si>
    <t xml:space="preserve">642205-1                 </t>
  </si>
  <si>
    <t xml:space="preserve">00-1006                  </t>
  </si>
  <si>
    <t xml:space="preserve">170-176, 118             </t>
  </si>
  <si>
    <t xml:space="preserve">C0-1693                  </t>
  </si>
  <si>
    <t xml:space="preserve">ФУФАЙКА  ЖЕНСКАЯ                                                           </t>
  </si>
  <si>
    <t xml:space="preserve">170-108-114              </t>
  </si>
  <si>
    <t xml:space="preserve">C0-1694                  </t>
  </si>
  <si>
    <t xml:space="preserve">00-1007                  </t>
  </si>
  <si>
    <t xml:space="preserve">ФУФАЙКА "ТЕРМО" ЖЕНСКАЯ                                                    </t>
  </si>
  <si>
    <t xml:space="preserve">752-8                    </t>
  </si>
  <si>
    <t xml:space="preserve">170-96-102               </t>
  </si>
  <si>
    <t xml:space="preserve">00-1008                  </t>
  </si>
  <si>
    <t>белый \ -</t>
  </si>
  <si>
    <t xml:space="preserve">00-2304                  </t>
  </si>
  <si>
    <t xml:space="preserve">00-2305                  </t>
  </si>
  <si>
    <t xml:space="preserve">164/170-84-90            </t>
  </si>
  <si>
    <t xml:space="preserve">164/170-88-94            </t>
  </si>
  <si>
    <t xml:space="preserve">00-1003                  </t>
  </si>
  <si>
    <t xml:space="preserve">ШОРТЫ "ТЕРМО" ЖЕНСКИЕ                                                      </t>
  </si>
  <si>
    <t xml:space="preserve">578-8                    </t>
  </si>
  <si>
    <t xml:space="preserve">00-1004                  </t>
  </si>
  <si>
    <t xml:space="preserve">Размеры </t>
  </si>
  <si>
    <t>на 29.10.2018</t>
  </si>
  <si>
    <t>Цена с НДС</t>
  </si>
  <si>
    <t/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</si>
</sst>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#,##0.0000"/>
    <numFmt numFmtId="175" formatCode="#,##0.00;[Red]#,##0.00"/>
    <numFmt numFmtId="176" formatCode="#,##0;[Red]#,##0"/>
    <numFmt numFmtId="177" formatCode="0;[Red]0"/>
    <numFmt numFmtId="178" formatCode="0.00;[Red]0.00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u val="single"/>
      <sz val="18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0"/>
    </font>
    <font>
      <b/>
      <sz val="14"/>
      <color indexed="12"/>
      <name val="Courier"/>
      <family val="1"/>
    </font>
    <font>
      <i/>
      <sz val="12"/>
      <name val="Arial Cyr"/>
      <family val="0"/>
    </font>
    <font>
      <b/>
      <sz val="2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3" fontId="11" fillId="4" borderId="11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4" fontId="11" fillId="4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4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3" fontId="0" fillId="10" borderId="12" xfId="0" applyNumberFormat="1" applyFill="1" applyBorder="1" applyAlignment="1" applyProtection="1">
      <alignment horizontal="center" vertical="center" wrapText="1"/>
      <protection locked="0"/>
    </xf>
    <xf numFmtId="3" fontId="0" fillId="3" borderId="12" xfId="0" applyNumberFormat="1" applyFill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2" xfId="0" applyNumberForma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9525</xdr:rowOff>
    </xdr:from>
    <xdr:to>
      <xdr:col>4</xdr:col>
      <xdr:colOff>1571625</xdr:colOff>
      <xdr:row>11</xdr:row>
      <xdr:rowOff>1276350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724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9525</xdr:rowOff>
    </xdr:from>
    <xdr:to>
      <xdr:col>4</xdr:col>
      <xdr:colOff>1571625</xdr:colOff>
      <xdr:row>13</xdr:row>
      <xdr:rowOff>1276350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45053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</xdr:row>
      <xdr:rowOff>9525</xdr:rowOff>
    </xdr:from>
    <xdr:to>
      <xdr:col>4</xdr:col>
      <xdr:colOff>1571625</xdr:colOff>
      <xdr:row>15</xdr:row>
      <xdr:rowOff>1276350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286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</xdr:row>
      <xdr:rowOff>9525</xdr:rowOff>
    </xdr:from>
    <xdr:to>
      <xdr:col>4</xdr:col>
      <xdr:colOff>1571625</xdr:colOff>
      <xdr:row>17</xdr:row>
      <xdr:rowOff>1276350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7905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1571625</xdr:colOff>
      <xdr:row>19</xdr:row>
      <xdr:rowOff>1276350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96869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1571625</xdr:colOff>
      <xdr:row>20</xdr:row>
      <xdr:rowOff>1276350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09823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1571625</xdr:colOff>
      <xdr:row>22</xdr:row>
      <xdr:rowOff>1276350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2763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1571625</xdr:colOff>
      <xdr:row>24</xdr:row>
      <xdr:rowOff>1276350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45446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1571625</xdr:colOff>
      <xdr:row>25</xdr:row>
      <xdr:rowOff>1276350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158400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1571625</xdr:colOff>
      <xdr:row>27</xdr:row>
      <xdr:rowOff>1276350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7621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1571625</xdr:colOff>
      <xdr:row>28</xdr:row>
      <xdr:rowOff>1276350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18916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1571625</xdr:colOff>
      <xdr:row>30</xdr:row>
      <xdr:rowOff>1276350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20697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1571625</xdr:colOff>
      <xdr:row>32</xdr:row>
      <xdr:rowOff>1276350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223170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1571625</xdr:colOff>
      <xdr:row>33</xdr:row>
      <xdr:rowOff>1276350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23612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1571625</xdr:colOff>
      <xdr:row>35</xdr:row>
      <xdr:rowOff>1276350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25393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1571625</xdr:colOff>
      <xdr:row>36</xdr:row>
      <xdr:rowOff>1276350</xdr:rowOff>
    </xdr:to>
    <xdr:pic>
      <xdr:nvPicPr>
        <xdr:cNvPr id="16" name="Рисунок 10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26689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1571625</xdr:colOff>
      <xdr:row>37</xdr:row>
      <xdr:rowOff>1276350</xdr:rowOff>
    </xdr:to>
    <xdr:pic>
      <xdr:nvPicPr>
        <xdr:cNvPr id="17" name="Рисунок 10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27984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1571625</xdr:colOff>
      <xdr:row>39</xdr:row>
      <xdr:rowOff>1276350</xdr:rowOff>
    </xdr:to>
    <xdr:pic>
      <xdr:nvPicPr>
        <xdr:cNvPr id="18" name="Рисунок 10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297656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1571625</xdr:colOff>
      <xdr:row>41</xdr:row>
      <xdr:rowOff>1276350</xdr:rowOff>
    </xdr:to>
    <xdr:pic>
      <xdr:nvPicPr>
        <xdr:cNvPr id="19" name="Рисунок 10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31546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1571625</xdr:colOff>
      <xdr:row>42</xdr:row>
      <xdr:rowOff>1276350</xdr:rowOff>
    </xdr:to>
    <xdr:pic>
      <xdr:nvPicPr>
        <xdr:cNvPr id="20" name="Рисунок 10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32842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1571625</xdr:colOff>
      <xdr:row>44</xdr:row>
      <xdr:rowOff>1276350</xdr:rowOff>
    </xdr:to>
    <xdr:pic>
      <xdr:nvPicPr>
        <xdr:cNvPr id="21" name="Рисунок 10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05025" y="34623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1571625</xdr:colOff>
      <xdr:row>45</xdr:row>
      <xdr:rowOff>1276350</xdr:rowOff>
    </xdr:to>
    <xdr:pic>
      <xdr:nvPicPr>
        <xdr:cNvPr id="22" name="Рисунок 10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5025" y="35918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1571625</xdr:colOff>
      <xdr:row>47</xdr:row>
      <xdr:rowOff>1276350</xdr:rowOff>
    </xdr:to>
    <xdr:pic>
      <xdr:nvPicPr>
        <xdr:cNvPr id="23" name="Рисунок 10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05025" y="37699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1571625</xdr:colOff>
      <xdr:row>49</xdr:row>
      <xdr:rowOff>1276350</xdr:rowOff>
    </xdr:to>
    <xdr:pic>
      <xdr:nvPicPr>
        <xdr:cNvPr id="24" name="Рисунок 10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05025" y="39319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1571625</xdr:colOff>
      <xdr:row>50</xdr:row>
      <xdr:rowOff>1276350</xdr:rowOff>
    </xdr:to>
    <xdr:pic>
      <xdr:nvPicPr>
        <xdr:cNvPr id="25" name="Рисунок 10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40614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1571625</xdr:colOff>
      <xdr:row>51</xdr:row>
      <xdr:rowOff>1276350</xdr:rowOff>
    </xdr:to>
    <xdr:pic>
      <xdr:nvPicPr>
        <xdr:cNvPr id="26" name="Рисунок 10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05025" y="41910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1571625</xdr:colOff>
      <xdr:row>53</xdr:row>
      <xdr:rowOff>1276350</xdr:rowOff>
    </xdr:to>
    <xdr:pic>
      <xdr:nvPicPr>
        <xdr:cNvPr id="27" name="Рисунок 10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05025" y="43691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1571625</xdr:colOff>
      <xdr:row>54</xdr:row>
      <xdr:rowOff>1276350</xdr:rowOff>
    </xdr:to>
    <xdr:pic>
      <xdr:nvPicPr>
        <xdr:cNvPr id="28" name="Рисунок 10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05025" y="44986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1571625</xdr:colOff>
      <xdr:row>56</xdr:row>
      <xdr:rowOff>1276350</xdr:rowOff>
    </xdr:to>
    <xdr:pic>
      <xdr:nvPicPr>
        <xdr:cNvPr id="29" name="Рисунок 10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05025" y="46767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1571625</xdr:colOff>
      <xdr:row>57</xdr:row>
      <xdr:rowOff>1276350</xdr:rowOff>
    </xdr:to>
    <xdr:pic>
      <xdr:nvPicPr>
        <xdr:cNvPr id="30" name="Рисунок 10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05025" y="48063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59</xdr:row>
      <xdr:rowOff>9525</xdr:rowOff>
    </xdr:from>
    <xdr:to>
      <xdr:col>4</xdr:col>
      <xdr:colOff>1571625</xdr:colOff>
      <xdr:row>59</xdr:row>
      <xdr:rowOff>1276350</xdr:rowOff>
    </xdr:to>
    <xdr:pic>
      <xdr:nvPicPr>
        <xdr:cNvPr id="31" name="Рисунок 10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05025" y="498443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60</xdr:row>
      <xdr:rowOff>9525</xdr:rowOff>
    </xdr:from>
    <xdr:to>
      <xdr:col>4</xdr:col>
      <xdr:colOff>1571625</xdr:colOff>
      <xdr:row>60</xdr:row>
      <xdr:rowOff>1276350</xdr:rowOff>
    </xdr:to>
    <xdr:pic>
      <xdr:nvPicPr>
        <xdr:cNvPr id="32" name="Рисунок 105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05025" y="51139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1571625</xdr:colOff>
      <xdr:row>62</xdr:row>
      <xdr:rowOff>1276350</xdr:rowOff>
    </xdr:to>
    <xdr:pic>
      <xdr:nvPicPr>
        <xdr:cNvPr id="33" name="Рисунок 105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527589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1571625</xdr:colOff>
      <xdr:row>63</xdr:row>
      <xdr:rowOff>1276350</xdr:rowOff>
    </xdr:to>
    <xdr:pic>
      <xdr:nvPicPr>
        <xdr:cNvPr id="34" name="Рисунок 106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05025" y="54054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1571625</xdr:colOff>
      <xdr:row>65</xdr:row>
      <xdr:rowOff>1276350</xdr:rowOff>
    </xdr:to>
    <xdr:pic>
      <xdr:nvPicPr>
        <xdr:cNvPr id="35" name="Рисунок 106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05025" y="556736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1571625</xdr:colOff>
      <xdr:row>67</xdr:row>
      <xdr:rowOff>1276350</xdr:rowOff>
    </xdr:to>
    <xdr:pic>
      <xdr:nvPicPr>
        <xdr:cNvPr id="36" name="Рисунок 106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05025" y="572928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1571625</xdr:colOff>
      <xdr:row>68</xdr:row>
      <xdr:rowOff>1276350</xdr:rowOff>
    </xdr:to>
    <xdr:pic>
      <xdr:nvPicPr>
        <xdr:cNvPr id="37" name="Рисунок 106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05025" y="585882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71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6.25390625" style="2" customWidth="1"/>
    <col min="2" max="2" width="21.25390625" style="2" hidden="1" customWidth="1"/>
    <col min="3" max="3" width="9.00390625" style="2" customWidth="1"/>
    <col min="4" max="4" width="12.25390625" style="2" customWidth="1"/>
    <col min="5" max="5" width="20.75390625" style="2" customWidth="1"/>
    <col min="6" max="6" width="28.25390625" style="2" customWidth="1"/>
    <col min="7" max="7" width="1.75390625" style="15" customWidth="1"/>
    <col min="8" max="8" width="11.125" style="15" customWidth="1"/>
    <col min="9" max="9" width="9.00390625" style="2" customWidth="1"/>
    <col min="10" max="10" width="20.625" style="2" customWidth="1"/>
    <col min="11" max="18" width="7.75390625" style="2" customWidth="1"/>
    <col min="19" max="16384" width="9.125" style="2" customWidth="1"/>
  </cols>
  <sheetData>
    <row r="1" spans="1:6" ht="13.5" customHeight="1">
      <c r="A1" s="1"/>
      <c r="F1" s="1"/>
    </row>
    <row r="2" ht="25.5" customHeight="1">
      <c r="C2" s="18"/>
    </row>
    <row r="3" spans="3:10" ht="21" customHeight="1">
      <c r="C3" s="3" t="s">
        <v>3</v>
      </c>
      <c r="J3" s="12"/>
    </row>
    <row r="4" spans="2:3" ht="23.25">
      <c r="B4" s="4"/>
      <c r="C4" s="3" t="s">
        <v>84</v>
      </c>
    </row>
    <row r="5" ht="20.25" customHeight="1">
      <c r="B5" s="4"/>
    </row>
    <row r="6" ht="17.25" customHeight="1">
      <c r="C6" s="13"/>
    </row>
    <row r="7" spans="3:4" ht="15.75" customHeight="1" thickBot="1">
      <c r="C7" s="9"/>
      <c r="D7" s="7" t="s">
        <v>5</v>
      </c>
    </row>
    <row r="8" spans="1:6" ht="12.75" hidden="1">
      <c r="A8" s="1"/>
      <c r="B8" s="5"/>
      <c r="F8" s="1"/>
    </row>
    <row r="9" spans="1:10" ht="20.25" customHeight="1" thickBot="1">
      <c r="A9" s="1"/>
      <c r="B9" s="5"/>
      <c r="C9" s="6"/>
      <c r="D9" s="7" t="s">
        <v>4</v>
      </c>
      <c r="F9" s="1"/>
      <c r="G9" s="16" t="s">
        <v>10</v>
      </c>
      <c r="H9" s="16"/>
      <c r="I9" s="11">
        <f>SUM(I11:I69)</f>
        <v>0</v>
      </c>
      <c r="J9" s="14">
        <f>SUM(J11:J69)</f>
        <v>0</v>
      </c>
    </row>
    <row r="10" spans="1:18" ht="31.5" customHeight="1" thickBot="1">
      <c r="A10" s="1"/>
      <c r="B10" s="8"/>
      <c r="C10" s="10" t="s">
        <v>0</v>
      </c>
      <c r="D10" s="10" t="s">
        <v>1</v>
      </c>
      <c r="E10" s="10" t="s">
        <v>2</v>
      </c>
      <c r="F10" s="10" t="s">
        <v>6</v>
      </c>
      <c r="G10" s="17" t="s">
        <v>7</v>
      </c>
      <c r="H10" s="30" t="s">
        <v>85</v>
      </c>
      <c r="I10" s="10" t="s">
        <v>9</v>
      </c>
      <c r="J10" s="10" t="s">
        <v>8</v>
      </c>
      <c r="K10" s="27" t="s">
        <v>83</v>
      </c>
      <c r="L10" s="28"/>
      <c r="M10" s="28"/>
      <c r="N10" s="28"/>
      <c r="O10" s="28"/>
      <c r="P10" s="28"/>
      <c r="Q10" s="28"/>
      <c r="R10" s="29"/>
    </row>
    <row r="11" spans="3:18" ht="25.5">
      <c r="C11" s="25">
        <v>742222</v>
      </c>
      <c r="D11" s="25" t="s">
        <v>11</v>
      </c>
      <c r="E11" s="25" t="s">
        <v>12</v>
      </c>
      <c r="F11" s="25" t="s">
        <v>13</v>
      </c>
      <c r="G11" s="19">
        <v>324.21999999999997</v>
      </c>
      <c r="H11" s="19">
        <v>382.58</v>
      </c>
      <c r="I11" s="21">
        <f>SUM(K12:R12)</f>
        <v>0</v>
      </c>
      <c r="J11" s="21">
        <f>G11*I11</f>
        <v>0</v>
      </c>
      <c r="K11" s="21" t="s">
        <v>14</v>
      </c>
      <c r="L11" s="21" t="s">
        <v>15</v>
      </c>
      <c r="M11" s="21" t="s">
        <v>16</v>
      </c>
      <c r="N11" s="21" t="s">
        <v>17</v>
      </c>
      <c r="O11" s="21" t="s">
        <v>18</v>
      </c>
      <c r="P11" s="21" t="s">
        <v>19</v>
      </c>
      <c r="Q11" s="21" t="s">
        <v>20</v>
      </c>
      <c r="R11" s="21" t="s">
        <v>21</v>
      </c>
    </row>
    <row r="12" spans="3:18" ht="102" customHeight="1">
      <c r="C12" s="26"/>
      <c r="D12" s="26"/>
      <c r="E12" s="26"/>
      <c r="F12" s="26" t="s">
        <v>22</v>
      </c>
      <c r="G12" s="20"/>
      <c r="H12" s="19" t="s">
        <v>86</v>
      </c>
      <c r="I12" s="22"/>
      <c r="J12" s="22"/>
      <c r="K12" s="23"/>
      <c r="L12" s="23"/>
      <c r="M12" s="23"/>
      <c r="N12" s="23"/>
      <c r="O12" s="23"/>
      <c r="P12" s="23"/>
      <c r="Q12" s="23"/>
      <c r="R12" s="23"/>
    </row>
    <row r="13" spans="3:18" ht="38.25">
      <c r="C13" s="25">
        <v>722217</v>
      </c>
      <c r="D13" s="25" t="s">
        <v>23</v>
      </c>
      <c r="E13" s="25" t="s">
        <v>24</v>
      </c>
      <c r="F13" s="25" t="s">
        <v>25</v>
      </c>
      <c r="G13" s="19">
        <v>346.08</v>
      </c>
      <c r="H13" s="19">
        <v>408.38</v>
      </c>
      <c r="I13" s="21">
        <f>SUM(K14:K14)</f>
        <v>0</v>
      </c>
      <c r="J13" s="21">
        <f>G13*I13</f>
        <v>0</v>
      </c>
      <c r="K13" s="21" t="s">
        <v>26</v>
      </c>
      <c r="L13" s="22"/>
      <c r="M13" s="22"/>
      <c r="N13" s="22"/>
      <c r="O13" s="22"/>
      <c r="P13" s="22"/>
      <c r="Q13" s="22"/>
      <c r="R13" s="22"/>
    </row>
    <row r="14" spans="3:18" ht="102" customHeight="1">
      <c r="C14" s="26"/>
      <c r="D14" s="26"/>
      <c r="E14" s="26"/>
      <c r="F14" s="26" t="s">
        <v>22</v>
      </c>
      <c r="G14" s="20"/>
      <c r="H14" s="19" t="s">
        <v>86</v>
      </c>
      <c r="I14" s="22"/>
      <c r="J14" s="22"/>
      <c r="K14" s="23"/>
      <c r="L14" s="22"/>
      <c r="M14" s="22"/>
      <c r="N14" s="22"/>
      <c r="O14" s="22"/>
      <c r="P14" s="22"/>
      <c r="Q14" s="22"/>
      <c r="R14" s="22"/>
    </row>
    <row r="15" spans="3:18" ht="38.25">
      <c r="C15" s="25">
        <v>722217</v>
      </c>
      <c r="D15" s="25" t="s">
        <v>27</v>
      </c>
      <c r="E15" s="25" t="s">
        <v>24</v>
      </c>
      <c r="F15" s="25" t="s">
        <v>13</v>
      </c>
      <c r="G15" s="19">
        <v>324.21999999999997</v>
      </c>
      <c r="H15" s="19">
        <v>382.58</v>
      </c>
      <c r="I15" s="21">
        <f>SUM(K16:N16)</f>
        <v>0</v>
      </c>
      <c r="J15" s="21">
        <f>G15*I15</f>
        <v>0</v>
      </c>
      <c r="K15" s="21" t="s">
        <v>28</v>
      </c>
      <c r="L15" s="21" t="s">
        <v>29</v>
      </c>
      <c r="M15" s="21" t="s">
        <v>30</v>
      </c>
      <c r="N15" s="21" t="s">
        <v>31</v>
      </c>
      <c r="O15" s="22"/>
      <c r="P15" s="22"/>
      <c r="Q15" s="22"/>
      <c r="R15" s="22"/>
    </row>
    <row r="16" spans="3:18" ht="102" customHeight="1">
      <c r="C16" s="26"/>
      <c r="D16" s="26"/>
      <c r="E16" s="26"/>
      <c r="F16" s="26" t="s">
        <v>22</v>
      </c>
      <c r="G16" s="20"/>
      <c r="H16" s="19" t="s">
        <v>86</v>
      </c>
      <c r="I16" s="22"/>
      <c r="J16" s="22"/>
      <c r="K16" s="23"/>
      <c r="L16" s="23"/>
      <c r="M16" s="23"/>
      <c r="N16" s="23"/>
      <c r="O16" s="22"/>
      <c r="P16" s="22"/>
      <c r="Q16" s="22"/>
      <c r="R16" s="22"/>
    </row>
    <row r="17" spans="3:18" ht="25.5">
      <c r="C17" s="25">
        <v>732208</v>
      </c>
      <c r="D17" s="25" t="s">
        <v>32</v>
      </c>
      <c r="E17" s="25" t="s">
        <v>33</v>
      </c>
      <c r="F17" s="25" t="s">
        <v>13</v>
      </c>
      <c r="G17" s="19">
        <v>214.57</v>
      </c>
      <c r="H17" s="19">
        <v>253.2</v>
      </c>
      <c r="I17" s="21">
        <f>SUM(K18:O18)</f>
        <v>0</v>
      </c>
      <c r="J17" s="21">
        <f>G17*I17</f>
        <v>0</v>
      </c>
      <c r="K17" s="21" t="s">
        <v>14</v>
      </c>
      <c r="L17" s="21" t="s">
        <v>15</v>
      </c>
      <c r="M17" s="21" t="s">
        <v>16</v>
      </c>
      <c r="N17" s="21" t="s">
        <v>17</v>
      </c>
      <c r="O17" s="21" t="s">
        <v>18</v>
      </c>
      <c r="P17" s="22"/>
      <c r="Q17" s="22"/>
      <c r="R17" s="22"/>
    </row>
    <row r="18" spans="3:18" ht="102" customHeight="1">
      <c r="C18" s="26"/>
      <c r="D18" s="26"/>
      <c r="E18" s="26"/>
      <c r="F18" s="26" t="s">
        <v>22</v>
      </c>
      <c r="G18" s="20"/>
      <c r="H18" s="19" t="s">
        <v>86</v>
      </c>
      <c r="I18" s="22"/>
      <c r="J18" s="22"/>
      <c r="K18" s="23"/>
      <c r="L18" s="23"/>
      <c r="M18" s="23"/>
      <c r="N18" s="23"/>
      <c r="O18" s="23"/>
      <c r="P18" s="22"/>
      <c r="Q18" s="22"/>
      <c r="R18" s="22"/>
    </row>
    <row r="19" spans="3:18" ht="38.25">
      <c r="C19" s="25">
        <v>652225</v>
      </c>
      <c r="D19" s="25">
        <v>155838</v>
      </c>
      <c r="E19" s="25" t="s">
        <v>34</v>
      </c>
      <c r="F19" s="25" t="s">
        <v>35</v>
      </c>
      <c r="G19" s="19">
        <v>508.18</v>
      </c>
      <c r="H19" s="19">
        <v>599.66</v>
      </c>
      <c r="I19" s="21">
        <f>SUM(K20:N21)</f>
        <v>0</v>
      </c>
      <c r="J19" s="21">
        <f>G19*I19</f>
        <v>0</v>
      </c>
      <c r="K19" s="21" t="s">
        <v>28</v>
      </c>
      <c r="L19" s="21" t="s">
        <v>29</v>
      </c>
      <c r="M19" s="21" t="s">
        <v>30</v>
      </c>
      <c r="N19" s="21" t="s">
        <v>36</v>
      </c>
      <c r="O19" s="22"/>
      <c r="P19" s="22"/>
      <c r="Q19" s="22"/>
      <c r="R19" s="22"/>
    </row>
    <row r="20" spans="3:18" ht="102" customHeight="1">
      <c r="C20" s="26"/>
      <c r="D20" s="26"/>
      <c r="E20" s="26"/>
      <c r="F20" s="26" t="s">
        <v>37</v>
      </c>
      <c r="G20" s="20"/>
      <c r="H20" s="19" t="s">
        <v>86</v>
      </c>
      <c r="I20" s="22"/>
      <c r="J20" s="22"/>
      <c r="K20" s="23"/>
      <c r="L20" s="23"/>
      <c r="M20" s="23"/>
      <c r="N20" s="24"/>
      <c r="O20" s="22"/>
      <c r="P20" s="22"/>
      <c r="Q20" s="22"/>
      <c r="R20" s="22"/>
    </row>
    <row r="21" spans="3:18" ht="102" customHeight="1">
      <c r="C21" s="26"/>
      <c r="D21" s="26"/>
      <c r="E21" s="26"/>
      <c r="F21" s="26" t="s">
        <v>22</v>
      </c>
      <c r="G21" s="20"/>
      <c r="H21" s="19" t="s">
        <v>86</v>
      </c>
      <c r="I21" s="22"/>
      <c r="J21" s="22"/>
      <c r="K21" s="24"/>
      <c r="L21" s="24"/>
      <c r="M21" s="24"/>
      <c r="N21" s="23"/>
      <c r="O21" s="22"/>
      <c r="P21" s="22"/>
      <c r="Q21" s="22"/>
      <c r="R21" s="22"/>
    </row>
    <row r="22" spans="3:18" ht="38.25">
      <c r="C22" s="25">
        <v>34205</v>
      </c>
      <c r="D22" s="25" t="s">
        <v>38</v>
      </c>
      <c r="E22" s="25" t="s">
        <v>39</v>
      </c>
      <c r="F22" s="25" t="s">
        <v>35</v>
      </c>
      <c r="G22" s="19">
        <v>404.36</v>
      </c>
      <c r="H22" s="19">
        <v>477.15</v>
      </c>
      <c r="I22" s="21">
        <f>SUM(K23:K23)</f>
        <v>0</v>
      </c>
      <c r="J22" s="21">
        <f>G22*I22</f>
        <v>0</v>
      </c>
      <c r="K22" s="21" t="s">
        <v>40</v>
      </c>
      <c r="L22" s="22"/>
      <c r="M22" s="22"/>
      <c r="N22" s="22"/>
      <c r="O22" s="22"/>
      <c r="P22" s="22"/>
      <c r="Q22" s="22"/>
      <c r="R22" s="22"/>
    </row>
    <row r="23" spans="3:18" ht="102" customHeight="1">
      <c r="C23" s="26"/>
      <c r="D23" s="26"/>
      <c r="E23" s="26"/>
      <c r="F23" s="26" t="s">
        <v>41</v>
      </c>
      <c r="G23" s="20"/>
      <c r="H23" s="19" t="s">
        <v>86</v>
      </c>
      <c r="I23" s="22"/>
      <c r="J23" s="22"/>
      <c r="K23" s="23"/>
      <c r="L23" s="22"/>
      <c r="M23" s="22"/>
      <c r="N23" s="22"/>
      <c r="O23" s="22"/>
      <c r="P23" s="22"/>
      <c r="Q23" s="22"/>
      <c r="R23" s="22"/>
    </row>
    <row r="24" spans="3:18" ht="38.25">
      <c r="C24" s="25">
        <v>34205</v>
      </c>
      <c r="D24" s="25" t="s">
        <v>42</v>
      </c>
      <c r="E24" s="25" t="s">
        <v>39</v>
      </c>
      <c r="F24" s="25" t="s">
        <v>35</v>
      </c>
      <c r="G24" s="19">
        <v>404.36</v>
      </c>
      <c r="H24" s="19">
        <v>477.15</v>
      </c>
      <c r="I24" s="21">
        <f>SUM(K25:L26)</f>
        <v>0</v>
      </c>
      <c r="J24" s="21">
        <f>G24*I24</f>
        <v>0</v>
      </c>
      <c r="K24" s="21" t="s">
        <v>43</v>
      </c>
      <c r="L24" s="21" t="s">
        <v>44</v>
      </c>
      <c r="M24" s="22"/>
      <c r="N24" s="22"/>
      <c r="O24" s="22"/>
      <c r="P24" s="22"/>
      <c r="Q24" s="22"/>
      <c r="R24" s="22"/>
    </row>
    <row r="25" spans="3:18" ht="102" customHeight="1">
      <c r="C25" s="26"/>
      <c r="D25" s="26"/>
      <c r="E25" s="26"/>
      <c r="F25" s="26" t="s">
        <v>37</v>
      </c>
      <c r="G25" s="20"/>
      <c r="H25" s="19" t="s">
        <v>86</v>
      </c>
      <c r="I25" s="22"/>
      <c r="J25" s="22"/>
      <c r="K25" s="23"/>
      <c r="L25" s="23"/>
      <c r="M25" s="22"/>
      <c r="N25" s="22"/>
      <c r="O25" s="22"/>
      <c r="P25" s="22"/>
      <c r="Q25" s="22"/>
      <c r="R25" s="22"/>
    </row>
    <row r="26" spans="3:18" ht="102" customHeight="1">
      <c r="C26" s="26"/>
      <c r="D26" s="26"/>
      <c r="E26" s="26"/>
      <c r="F26" s="26" t="s">
        <v>22</v>
      </c>
      <c r="G26" s="20"/>
      <c r="H26" s="19" t="s">
        <v>86</v>
      </c>
      <c r="I26" s="22"/>
      <c r="J26" s="22"/>
      <c r="K26" s="23"/>
      <c r="L26" s="23"/>
      <c r="M26" s="22"/>
      <c r="N26" s="22"/>
      <c r="O26" s="22"/>
      <c r="P26" s="22"/>
      <c r="Q26" s="22"/>
      <c r="R26" s="22"/>
    </row>
    <row r="27" spans="3:18" ht="38.25">
      <c r="C27" s="25" t="s">
        <v>45</v>
      </c>
      <c r="D27" s="25" t="s">
        <v>46</v>
      </c>
      <c r="E27" s="25" t="s">
        <v>39</v>
      </c>
      <c r="F27" s="25" t="s">
        <v>35</v>
      </c>
      <c r="G27" s="19">
        <v>404.36</v>
      </c>
      <c r="H27" s="19">
        <v>477.15</v>
      </c>
      <c r="I27" s="21">
        <f>SUM(K28:K29)</f>
        <v>0</v>
      </c>
      <c r="J27" s="21">
        <f>G27*I27</f>
        <v>0</v>
      </c>
      <c r="K27" s="21" t="s">
        <v>40</v>
      </c>
      <c r="L27" s="22"/>
      <c r="M27" s="22"/>
      <c r="N27" s="22"/>
      <c r="O27" s="22"/>
      <c r="P27" s="22"/>
      <c r="Q27" s="22"/>
      <c r="R27" s="22"/>
    </row>
    <row r="28" spans="3:18" ht="102" customHeight="1">
      <c r="C28" s="26"/>
      <c r="D28" s="26"/>
      <c r="E28" s="26"/>
      <c r="F28" s="26" t="s">
        <v>37</v>
      </c>
      <c r="G28" s="20"/>
      <c r="H28" s="19" t="s">
        <v>86</v>
      </c>
      <c r="I28" s="22"/>
      <c r="J28" s="22"/>
      <c r="K28" s="23"/>
      <c r="L28" s="22"/>
      <c r="M28" s="22"/>
      <c r="N28" s="22"/>
      <c r="O28" s="22"/>
      <c r="P28" s="22"/>
      <c r="Q28" s="22"/>
      <c r="R28" s="22"/>
    </row>
    <row r="29" spans="3:18" ht="102" customHeight="1">
      <c r="C29" s="26"/>
      <c r="D29" s="26"/>
      <c r="E29" s="26"/>
      <c r="F29" s="26" t="s">
        <v>22</v>
      </c>
      <c r="G29" s="20"/>
      <c r="H29" s="19" t="s">
        <v>86</v>
      </c>
      <c r="I29" s="22"/>
      <c r="J29" s="22"/>
      <c r="K29" s="23"/>
      <c r="L29" s="22"/>
      <c r="M29" s="22"/>
      <c r="N29" s="22"/>
      <c r="O29" s="22"/>
      <c r="P29" s="22"/>
      <c r="Q29" s="22"/>
      <c r="R29" s="22"/>
    </row>
    <row r="30" spans="3:18" ht="38.25">
      <c r="C30" s="25">
        <v>642205</v>
      </c>
      <c r="D30" s="25" t="s">
        <v>47</v>
      </c>
      <c r="E30" s="25" t="s">
        <v>48</v>
      </c>
      <c r="F30" s="25" t="s">
        <v>35</v>
      </c>
      <c r="G30" s="19">
        <v>431.68</v>
      </c>
      <c r="H30" s="19">
        <v>509.39</v>
      </c>
      <c r="I30" s="21">
        <f>SUM(K31:K31)</f>
        <v>0</v>
      </c>
      <c r="J30" s="21">
        <f>G30*I30</f>
        <v>0</v>
      </c>
      <c r="K30" s="21" t="s">
        <v>44</v>
      </c>
      <c r="L30" s="22"/>
      <c r="M30" s="22"/>
      <c r="N30" s="22"/>
      <c r="O30" s="22"/>
      <c r="P30" s="22"/>
      <c r="Q30" s="22"/>
      <c r="R30" s="22"/>
    </row>
    <row r="31" spans="3:18" ht="102" customHeight="1">
      <c r="C31" s="26"/>
      <c r="D31" s="26"/>
      <c r="E31" s="26"/>
      <c r="F31" s="26" t="s">
        <v>22</v>
      </c>
      <c r="G31" s="20"/>
      <c r="H31" s="19" t="s">
        <v>86</v>
      </c>
      <c r="I31" s="22"/>
      <c r="J31" s="22"/>
      <c r="K31" s="23"/>
      <c r="L31" s="22"/>
      <c r="M31" s="22"/>
      <c r="N31" s="22"/>
      <c r="O31" s="22"/>
      <c r="P31" s="22"/>
      <c r="Q31" s="22"/>
      <c r="R31" s="22"/>
    </row>
    <row r="32" spans="3:18" ht="25.5">
      <c r="C32" s="25">
        <v>642205</v>
      </c>
      <c r="D32" s="25" t="s">
        <v>49</v>
      </c>
      <c r="E32" s="25" t="s">
        <v>48</v>
      </c>
      <c r="F32" s="25" t="s">
        <v>35</v>
      </c>
      <c r="G32" s="19">
        <v>540.97</v>
      </c>
      <c r="H32" s="19">
        <v>638.35</v>
      </c>
      <c r="I32" s="21">
        <f>SUM(K33:L34)</f>
        <v>0</v>
      </c>
      <c r="J32" s="21">
        <f>G32*I32</f>
        <v>0</v>
      </c>
      <c r="K32" s="21" t="s">
        <v>50</v>
      </c>
      <c r="L32" s="21" t="s">
        <v>51</v>
      </c>
      <c r="M32" s="22"/>
      <c r="N32" s="22"/>
      <c r="O32" s="22"/>
      <c r="P32" s="22"/>
      <c r="Q32" s="22"/>
      <c r="R32" s="22"/>
    </row>
    <row r="33" spans="3:18" ht="102" customHeight="1">
      <c r="C33" s="26"/>
      <c r="D33" s="26"/>
      <c r="E33" s="26"/>
      <c r="F33" s="26" t="s">
        <v>37</v>
      </c>
      <c r="G33" s="20"/>
      <c r="H33" s="19" t="s">
        <v>86</v>
      </c>
      <c r="I33" s="22"/>
      <c r="J33" s="22"/>
      <c r="K33" s="23"/>
      <c r="L33" s="24"/>
      <c r="M33" s="22"/>
      <c r="N33" s="22"/>
      <c r="O33" s="22"/>
      <c r="P33" s="22"/>
      <c r="Q33" s="22"/>
      <c r="R33" s="22"/>
    </row>
    <row r="34" spans="3:18" ht="102" customHeight="1">
      <c r="C34" s="26"/>
      <c r="D34" s="26"/>
      <c r="E34" s="26"/>
      <c r="F34" s="26" t="s">
        <v>22</v>
      </c>
      <c r="G34" s="20"/>
      <c r="H34" s="19" t="s">
        <v>86</v>
      </c>
      <c r="I34" s="22"/>
      <c r="J34" s="22"/>
      <c r="K34" s="24"/>
      <c r="L34" s="23"/>
      <c r="M34" s="22"/>
      <c r="N34" s="22"/>
      <c r="O34" s="22"/>
      <c r="P34" s="22"/>
      <c r="Q34" s="22"/>
      <c r="R34" s="22"/>
    </row>
    <row r="35" spans="3:18" ht="38.25">
      <c r="C35" s="25">
        <v>642235</v>
      </c>
      <c r="D35" s="25" t="s">
        <v>52</v>
      </c>
      <c r="E35" s="25" t="s">
        <v>48</v>
      </c>
      <c r="F35" s="25" t="s">
        <v>35</v>
      </c>
      <c r="G35" s="19">
        <v>540.97</v>
      </c>
      <c r="H35" s="19">
        <v>638.35</v>
      </c>
      <c r="I35" s="21">
        <f>SUM(K36:R38)</f>
        <v>0</v>
      </c>
      <c r="J35" s="21">
        <f>G35*I35</f>
        <v>0</v>
      </c>
      <c r="K35" s="21" t="s">
        <v>53</v>
      </c>
      <c r="L35" s="21" t="s">
        <v>54</v>
      </c>
      <c r="M35" s="21" t="s">
        <v>55</v>
      </c>
      <c r="N35" s="21" t="s">
        <v>56</v>
      </c>
      <c r="O35" s="21" t="s">
        <v>57</v>
      </c>
      <c r="P35" s="21" t="s">
        <v>58</v>
      </c>
      <c r="Q35" s="21" t="s">
        <v>59</v>
      </c>
      <c r="R35" s="21" t="s">
        <v>60</v>
      </c>
    </row>
    <row r="36" spans="3:18" ht="102" customHeight="1">
      <c r="C36" s="26"/>
      <c r="D36" s="26"/>
      <c r="E36" s="26"/>
      <c r="F36" s="26" t="s">
        <v>37</v>
      </c>
      <c r="G36" s="20"/>
      <c r="H36" s="19" t="s">
        <v>86</v>
      </c>
      <c r="I36" s="22"/>
      <c r="J36" s="22"/>
      <c r="K36" s="23"/>
      <c r="L36" s="24"/>
      <c r="M36" s="24"/>
      <c r="N36" s="24"/>
      <c r="O36" s="23"/>
      <c r="P36" s="24"/>
      <c r="Q36" s="24"/>
      <c r="R36" s="24"/>
    </row>
    <row r="37" spans="3:18" ht="102" customHeight="1">
      <c r="C37" s="26"/>
      <c r="D37" s="26"/>
      <c r="E37" s="26"/>
      <c r="F37" s="26" t="s">
        <v>61</v>
      </c>
      <c r="G37" s="20"/>
      <c r="H37" s="19" t="s">
        <v>86</v>
      </c>
      <c r="I37" s="22"/>
      <c r="J37" s="22"/>
      <c r="K37" s="23"/>
      <c r="L37" s="23"/>
      <c r="M37" s="23"/>
      <c r="N37" s="23"/>
      <c r="O37" s="23"/>
      <c r="P37" s="23"/>
      <c r="Q37" s="23"/>
      <c r="R37" s="23"/>
    </row>
    <row r="38" spans="3:18" ht="102" customHeight="1">
      <c r="C38" s="26"/>
      <c r="D38" s="26"/>
      <c r="E38" s="26"/>
      <c r="F38" s="26" t="s">
        <v>22</v>
      </c>
      <c r="G38" s="20"/>
      <c r="H38" s="19" t="s">
        <v>86</v>
      </c>
      <c r="I38" s="22"/>
      <c r="J38" s="22"/>
      <c r="K38" s="24"/>
      <c r="L38" s="24"/>
      <c r="M38" s="24"/>
      <c r="N38" s="24"/>
      <c r="O38" s="23"/>
      <c r="P38" s="24"/>
      <c r="Q38" s="24"/>
      <c r="R38" s="24"/>
    </row>
    <row r="39" spans="3:18" ht="38.25">
      <c r="C39" s="25" t="s">
        <v>62</v>
      </c>
      <c r="D39" s="25" t="s">
        <v>63</v>
      </c>
      <c r="E39" s="25" t="s">
        <v>12</v>
      </c>
      <c r="F39" s="25" t="s">
        <v>35</v>
      </c>
      <c r="G39" s="19">
        <v>431.68</v>
      </c>
      <c r="H39" s="19">
        <v>509.39</v>
      </c>
      <c r="I39" s="21">
        <f>SUM(K40:L40)</f>
        <v>0</v>
      </c>
      <c r="J39" s="21">
        <f>G39*I39</f>
        <v>0</v>
      </c>
      <c r="K39" s="21" t="s">
        <v>40</v>
      </c>
      <c r="L39" s="21" t="s">
        <v>64</v>
      </c>
      <c r="M39" s="22"/>
      <c r="N39" s="22"/>
      <c r="O39" s="22"/>
      <c r="P39" s="22"/>
      <c r="Q39" s="22"/>
      <c r="R39" s="22"/>
    </row>
    <row r="40" spans="3:18" ht="102" customHeight="1">
      <c r="C40" s="26"/>
      <c r="D40" s="26"/>
      <c r="E40" s="26"/>
      <c r="F40" s="26" t="s">
        <v>22</v>
      </c>
      <c r="G40" s="20"/>
      <c r="H40" s="19" t="s">
        <v>86</v>
      </c>
      <c r="I40" s="22"/>
      <c r="J40" s="22"/>
      <c r="K40" s="23"/>
      <c r="L40" s="23"/>
      <c r="M40" s="22"/>
      <c r="N40" s="22"/>
      <c r="O40" s="22"/>
      <c r="P40" s="22"/>
      <c r="Q40" s="22"/>
      <c r="R40" s="22"/>
    </row>
    <row r="41" spans="3:18" ht="38.25">
      <c r="C41" s="25">
        <v>82216</v>
      </c>
      <c r="D41" s="25" t="s">
        <v>65</v>
      </c>
      <c r="E41" s="25" t="s">
        <v>66</v>
      </c>
      <c r="F41" s="25" t="s">
        <v>35</v>
      </c>
      <c r="G41" s="19">
        <v>404.36</v>
      </c>
      <c r="H41" s="19">
        <v>477.15</v>
      </c>
      <c r="I41" s="21">
        <f>SUM(K42:M43)</f>
        <v>0</v>
      </c>
      <c r="J41" s="21">
        <f>G41*I41</f>
        <v>0</v>
      </c>
      <c r="K41" s="21" t="s">
        <v>36</v>
      </c>
      <c r="L41" s="21" t="s">
        <v>67</v>
      </c>
      <c r="M41" s="21" t="s">
        <v>26</v>
      </c>
      <c r="N41" s="22"/>
      <c r="O41" s="22"/>
      <c r="P41" s="22"/>
      <c r="Q41" s="22"/>
      <c r="R41" s="22"/>
    </row>
    <row r="42" spans="3:18" ht="102" customHeight="1">
      <c r="C42" s="26"/>
      <c r="D42" s="26"/>
      <c r="E42" s="26"/>
      <c r="F42" s="26" t="s">
        <v>37</v>
      </c>
      <c r="G42" s="20"/>
      <c r="H42" s="19" t="s">
        <v>86</v>
      </c>
      <c r="I42" s="22"/>
      <c r="J42" s="22"/>
      <c r="K42" s="23"/>
      <c r="L42" s="24"/>
      <c r="M42" s="23"/>
      <c r="N42" s="22"/>
      <c r="O42" s="22"/>
      <c r="P42" s="22"/>
      <c r="Q42" s="22"/>
      <c r="R42" s="22"/>
    </row>
    <row r="43" spans="3:18" ht="102" customHeight="1">
      <c r="C43" s="26"/>
      <c r="D43" s="26"/>
      <c r="E43" s="26"/>
      <c r="F43" s="26" t="s">
        <v>22</v>
      </c>
      <c r="G43" s="20"/>
      <c r="H43" s="19" t="s">
        <v>86</v>
      </c>
      <c r="I43" s="22"/>
      <c r="J43" s="22"/>
      <c r="K43" s="24"/>
      <c r="L43" s="23"/>
      <c r="M43" s="23"/>
      <c r="N43" s="22"/>
      <c r="O43" s="22"/>
      <c r="P43" s="22"/>
      <c r="Q43" s="22"/>
      <c r="R43" s="22"/>
    </row>
    <row r="44" spans="3:18" ht="38.25">
      <c r="C44" s="25">
        <v>82217</v>
      </c>
      <c r="D44" s="25" t="s">
        <v>68</v>
      </c>
      <c r="E44" s="25" t="s">
        <v>66</v>
      </c>
      <c r="F44" s="25" t="s">
        <v>35</v>
      </c>
      <c r="G44" s="19">
        <v>404.36</v>
      </c>
      <c r="H44" s="19">
        <v>477.15</v>
      </c>
      <c r="I44" s="21">
        <f>SUM(K45:M46)</f>
        <v>0</v>
      </c>
      <c r="J44" s="21">
        <f>G44*I44</f>
        <v>0</v>
      </c>
      <c r="K44" s="21" t="s">
        <v>36</v>
      </c>
      <c r="L44" s="21" t="s">
        <v>67</v>
      </c>
      <c r="M44" s="21" t="s">
        <v>26</v>
      </c>
      <c r="N44" s="22"/>
      <c r="O44" s="22"/>
      <c r="P44" s="22"/>
      <c r="Q44" s="22"/>
      <c r="R44" s="22"/>
    </row>
    <row r="45" spans="3:18" ht="102" customHeight="1">
      <c r="C45" s="26"/>
      <c r="D45" s="26"/>
      <c r="E45" s="26"/>
      <c r="F45" s="26" t="s">
        <v>37</v>
      </c>
      <c r="G45" s="20"/>
      <c r="H45" s="19" t="s">
        <v>86</v>
      </c>
      <c r="I45" s="22"/>
      <c r="J45" s="22"/>
      <c r="K45" s="24"/>
      <c r="L45" s="23"/>
      <c r="M45" s="23"/>
      <c r="N45" s="22"/>
      <c r="O45" s="22"/>
      <c r="P45" s="22"/>
      <c r="Q45" s="22"/>
      <c r="R45" s="22"/>
    </row>
    <row r="46" spans="3:18" ht="102" customHeight="1">
      <c r="C46" s="26"/>
      <c r="D46" s="26"/>
      <c r="E46" s="26"/>
      <c r="F46" s="26" t="s">
        <v>22</v>
      </c>
      <c r="G46" s="20"/>
      <c r="H46" s="19" t="s">
        <v>86</v>
      </c>
      <c r="I46" s="22"/>
      <c r="J46" s="22"/>
      <c r="K46" s="23"/>
      <c r="L46" s="23"/>
      <c r="M46" s="23"/>
      <c r="N46" s="22"/>
      <c r="O46" s="22"/>
      <c r="P46" s="22"/>
      <c r="Q46" s="22"/>
      <c r="R46" s="22"/>
    </row>
    <row r="47" spans="3:18" ht="38.25">
      <c r="C47" s="25">
        <v>602216</v>
      </c>
      <c r="D47" s="25" t="s">
        <v>69</v>
      </c>
      <c r="E47" s="25" t="s">
        <v>70</v>
      </c>
      <c r="F47" s="25" t="s">
        <v>35</v>
      </c>
      <c r="G47" s="19">
        <v>431.68</v>
      </c>
      <c r="H47" s="19">
        <v>509.39</v>
      </c>
      <c r="I47" s="21">
        <f>SUM(K48:K48)</f>
        <v>0</v>
      </c>
      <c r="J47" s="21">
        <f>G47*I47</f>
        <v>0</v>
      </c>
      <c r="K47" s="21" t="s">
        <v>26</v>
      </c>
      <c r="L47" s="22"/>
      <c r="M47" s="22"/>
      <c r="N47" s="22"/>
      <c r="O47" s="22"/>
      <c r="P47" s="22"/>
      <c r="Q47" s="22"/>
      <c r="R47" s="22"/>
    </row>
    <row r="48" spans="3:18" ht="102" customHeight="1">
      <c r="C48" s="26"/>
      <c r="D48" s="26"/>
      <c r="E48" s="26"/>
      <c r="F48" s="26" t="s">
        <v>37</v>
      </c>
      <c r="G48" s="20"/>
      <c r="H48" s="19" t="s">
        <v>86</v>
      </c>
      <c r="I48" s="22"/>
      <c r="J48" s="22"/>
      <c r="K48" s="23"/>
      <c r="L48" s="22"/>
      <c r="M48" s="22"/>
      <c r="N48" s="22"/>
      <c r="O48" s="22"/>
      <c r="P48" s="22"/>
      <c r="Q48" s="22"/>
      <c r="R48" s="22"/>
    </row>
    <row r="49" spans="3:18" ht="25.5">
      <c r="C49" s="25">
        <v>602216</v>
      </c>
      <c r="D49" s="25" t="s">
        <v>71</v>
      </c>
      <c r="E49" s="25" t="s">
        <v>70</v>
      </c>
      <c r="F49" s="25" t="s">
        <v>35</v>
      </c>
      <c r="G49" s="19">
        <v>497.25</v>
      </c>
      <c r="H49" s="19">
        <v>586.76</v>
      </c>
      <c r="I49" s="21">
        <f>SUM(K50:N52)</f>
        <v>0</v>
      </c>
      <c r="J49" s="21">
        <f>G49*I49</f>
        <v>0</v>
      </c>
      <c r="K49" s="21" t="s">
        <v>28</v>
      </c>
      <c r="L49" s="21" t="s">
        <v>29</v>
      </c>
      <c r="M49" s="21" t="s">
        <v>30</v>
      </c>
      <c r="N49" s="21" t="s">
        <v>72</v>
      </c>
      <c r="O49" s="22"/>
      <c r="P49" s="22"/>
      <c r="Q49" s="22"/>
      <c r="R49" s="22"/>
    </row>
    <row r="50" spans="3:18" ht="102" customHeight="1">
      <c r="C50" s="26"/>
      <c r="D50" s="26"/>
      <c r="E50" s="26"/>
      <c r="F50" s="26" t="s">
        <v>37</v>
      </c>
      <c r="G50" s="20"/>
      <c r="H50" s="19" t="s">
        <v>86</v>
      </c>
      <c r="I50" s="22"/>
      <c r="J50" s="22"/>
      <c r="K50" s="23"/>
      <c r="L50" s="23"/>
      <c r="M50" s="23"/>
      <c r="N50" s="23"/>
      <c r="O50" s="22"/>
      <c r="P50" s="22"/>
      <c r="Q50" s="22"/>
      <c r="R50" s="22"/>
    </row>
    <row r="51" spans="3:18" ht="102" customHeight="1">
      <c r="C51" s="26"/>
      <c r="D51" s="26"/>
      <c r="E51" s="26"/>
      <c r="F51" s="26" t="s">
        <v>61</v>
      </c>
      <c r="G51" s="20"/>
      <c r="H51" s="19" t="s">
        <v>86</v>
      </c>
      <c r="I51" s="22"/>
      <c r="J51" s="22"/>
      <c r="K51" s="24"/>
      <c r="L51" s="23"/>
      <c r="M51" s="23"/>
      <c r="N51" s="24"/>
      <c r="O51" s="22"/>
      <c r="P51" s="22"/>
      <c r="Q51" s="22"/>
      <c r="R51" s="22"/>
    </row>
    <row r="52" spans="3:18" ht="102" customHeight="1">
      <c r="C52" s="26"/>
      <c r="D52" s="26"/>
      <c r="E52" s="26"/>
      <c r="F52" s="26" t="s">
        <v>22</v>
      </c>
      <c r="G52" s="20"/>
      <c r="H52" s="19" t="s">
        <v>86</v>
      </c>
      <c r="I52" s="22"/>
      <c r="J52" s="22"/>
      <c r="K52" s="23"/>
      <c r="L52" s="23"/>
      <c r="M52" s="23"/>
      <c r="N52" s="24"/>
      <c r="O52" s="22"/>
      <c r="P52" s="22"/>
      <c r="Q52" s="22"/>
      <c r="R52" s="22"/>
    </row>
    <row r="53" spans="3:18" ht="38.25">
      <c r="C53" s="25">
        <v>602217</v>
      </c>
      <c r="D53" s="25" t="s">
        <v>73</v>
      </c>
      <c r="E53" s="25" t="s">
        <v>70</v>
      </c>
      <c r="F53" s="25" t="s">
        <v>35</v>
      </c>
      <c r="G53" s="19">
        <v>431.68</v>
      </c>
      <c r="H53" s="19">
        <v>509.39</v>
      </c>
      <c r="I53" s="21">
        <f>SUM(K54:Q55)</f>
        <v>0</v>
      </c>
      <c r="J53" s="21">
        <f>G53*I53</f>
        <v>0</v>
      </c>
      <c r="K53" s="21" t="s">
        <v>28</v>
      </c>
      <c r="L53" s="21" t="s">
        <v>29</v>
      </c>
      <c r="M53" s="21" t="s">
        <v>72</v>
      </c>
      <c r="N53" s="21" t="s">
        <v>31</v>
      </c>
      <c r="O53" s="21" t="s">
        <v>36</v>
      </c>
      <c r="P53" s="21" t="s">
        <v>67</v>
      </c>
      <c r="Q53" s="21" t="s">
        <v>26</v>
      </c>
      <c r="R53" s="22"/>
    </row>
    <row r="54" spans="3:18" ht="102" customHeight="1">
      <c r="C54" s="26"/>
      <c r="D54" s="26"/>
      <c r="E54" s="26"/>
      <c r="F54" s="26" t="s">
        <v>74</v>
      </c>
      <c r="G54" s="20"/>
      <c r="H54" s="19" t="s">
        <v>86</v>
      </c>
      <c r="I54" s="22"/>
      <c r="J54" s="22"/>
      <c r="K54" s="24"/>
      <c r="L54" s="24"/>
      <c r="M54" s="23"/>
      <c r="N54" s="23"/>
      <c r="O54" s="23"/>
      <c r="P54" s="23"/>
      <c r="Q54" s="23"/>
      <c r="R54" s="22"/>
    </row>
    <row r="55" spans="3:18" ht="102" customHeight="1">
      <c r="C55" s="26"/>
      <c r="D55" s="26"/>
      <c r="E55" s="26"/>
      <c r="F55" s="26" t="s">
        <v>37</v>
      </c>
      <c r="G55" s="20"/>
      <c r="H55" s="19" t="s">
        <v>86</v>
      </c>
      <c r="I55" s="22"/>
      <c r="J55" s="22"/>
      <c r="K55" s="23"/>
      <c r="L55" s="23"/>
      <c r="M55" s="24"/>
      <c r="N55" s="24"/>
      <c r="O55" s="24"/>
      <c r="P55" s="24"/>
      <c r="Q55" s="24"/>
      <c r="R55" s="22"/>
    </row>
    <row r="56" spans="3:18" ht="38.25">
      <c r="C56" s="25">
        <v>602329</v>
      </c>
      <c r="D56" s="25" t="s">
        <v>75</v>
      </c>
      <c r="E56" s="25" t="s">
        <v>70</v>
      </c>
      <c r="F56" s="25" t="s">
        <v>35</v>
      </c>
      <c r="G56" s="19">
        <v>540.97</v>
      </c>
      <c r="H56" s="19">
        <v>638.35</v>
      </c>
      <c r="I56" s="21">
        <f>SUM(K57:P58)</f>
        <v>0</v>
      </c>
      <c r="J56" s="21">
        <f>G56*I56</f>
        <v>0</v>
      </c>
      <c r="K56" s="21" t="s">
        <v>28</v>
      </c>
      <c r="L56" s="21" t="s">
        <v>29</v>
      </c>
      <c r="M56" s="21" t="s">
        <v>30</v>
      </c>
      <c r="N56" s="21" t="s">
        <v>72</v>
      </c>
      <c r="O56" s="21" t="s">
        <v>31</v>
      </c>
      <c r="P56" s="21" t="s">
        <v>36</v>
      </c>
      <c r="Q56" s="22"/>
      <c r="R56" s="22"/>
    </row>
    <row r="57" spans="3:18" ht="102" customHeight="1">
      <c r="C57" s="26"/>
      <c r="D57" s="26"/>
      <c r="E57" s="26"/>
      <c r="F57" s="26" t="s">
        <v>61</v>
      </c>
      <c r="G57" s="20"/>
      <c r="H57" s="19" t="s">
        <v>86</v>
      </c>
      <c r="I57" s="22"/>
      <c r="J57" s="22"/>
      <c r="K57" s="24"/>
      <c r="L57" s="23"/>
      <c r="M57" s="23"/>
      <c r="N57" s="24"/>
      <c r="O57" s="24"/>
      <c r="P57" s="24"/>
      <c r="Q57" s="22"/>
      <c r="R57" s="22"/>
    </row>
    <row r="58" spans="3:18" ht="102" customHeight="1">
      <c r="C58" s="26"/>
      <c r="D58" s="26"/>
      <c r="E58" s="26"/>
      <c r="F58" s="26" t="s">
        <v>22</v>
      </c>
      <c r="G58" s="20"/>
      <c r="H58" s="19" t="s">
        <v>86</v>
      </c>
      <c r="I58" s="22"/>
      <c r="J58" s="22"/>
      <c r="K58" s="23"/>
      <c r="L58" s="23"/>
      <c r="M58" s="23"/>
      <c r="N58" s="23"/>
      <c r="O58" s="23"/>
      <c r="P58" s="23"/>
      <c r="Q58" s="22"/>
      <c r="R58" s="22"/>
    </row>
    <row r="59" spans="3:18" ht="38.25">
      <c r="C59" s="25">
        <v>602330</v>
      </c>
      <c r="D59" s="25" t="s">
        <v>76</v>
      </c>
      <c r="E59" s="25" t="s">
        <v>70</v>
      </c>
      <c r="F59" s="25" t="s">
        <v>35</v>
      </c>
      <c r="G59" s="19">
        <v>431.68</v>
      </c>
      <c r="H59" s="19">
        <v>509.39</v>
      </c>
      <c r="I59" s="21">
        <f>SUM(K60:L61)</f>
        <v>0</v>
      </c>
      <c r="J59" s="21">
        <f>G59*I59</f>
        <v>0</v>
      </c>
      <c r="K59" s="21" t="s">
        <v>77</v>
      </c>
      <c r="L59" s="21" t="s">
        <v>78</v>
      </c>
      <c r="M59" s="22"/>
      <c r="N59" s="22"/>
      <c r="O59" s="22"/>
      <c r="P59" s="22"/>
      <c r="Q59" s="22"/>
      <c r="R59" s="22"/>
    </row>
    <row r="60" spans="3:18" ht="102" customHeight="1">
      <c r="C60" s="26"/>
      <c r="D60" s="26"/>
      <c r="E60" s="26"/>
      <c r="F60" s="26" t="s">
        <v>37</v>
      </c>
      <c r="G60" s="20"/>
      <c r="H60" s="19" t="s">
        <v>86</v>
      </c>
      <c r="I60" s="22"/>
      <c r="J60" s="22"/>
      <c r="K60" s="23"/>
      <c r="L60" s="23"/>
      <c r="M60" s="22"/>
      <c r="N60" s="22"/>
      <c r="O60" s="22"/>
      <c r="P60" s="22"/>
      <c r="Q60" s="22"/>
      <c r="R60" s="22"/>
    </row>
    <row r="61" spans="3:18" ht="102" customHeight="1">
      <c r="C61" s="26"/>
      <c r="D61" s="26"/>
      <c r="E61" s="26"/>
      <c r="F61" s="26" t="s">
        <v>22</v>
      </c>
      <c r="G61" s="20"/>
      <c r="H61" s="19" t="s">
        <v>86</v>
      </c>
      <c r="I61" s="22"/>
      <c r="J61" s="22"/>
      <c r="K61" s="23"/>
      <c r="L61" s="23"/>
      <c r="M61" s="22"/>
      <c r="N61" s="22"/>
      <c r="O61" s="22"/>
      <c r="P61" s="22"/>
      <c r="Q61" s="22"/>
      <c r="R61" s="22"/>
    </row>
    <row r="62" spans="3:18" ht="25.5">
      <c r="C62" s="25">
        <v>632207</v>
      </c>
      <c r="D62" s="25" t="s">
        <v>79</v>
      </c>
      <c r="E62" s="25" t="s">
        <v>80</v>
      </c>
      <c r="F62" s="25" t="s">
        <v>35</v>
      </c>
      <c r="G62" s="19">
        <v>302.36</v>
      </c>
      <c r="H62" s="19">
        <v>356.78999999999996</v>
      </c>
      <c r="I62" s="21">
        <f>SUM(K63:P64)</f>
        <v>0</v>
      </c>
      <c r="J62" s="21">
        <f>G62*I62</f>
        <v>0</v>
      </c>
      <c r="K62" s="21" t="s">
        <v>14</v>
      </c>
      <c r="L62" s="21" t="s">
        <v>15</v>
      </c>
      <c r="M62" s="21" t="s">
        <v>16</v>
      </c>
      <c r="N62" s="21" t="s">
        <v>17</v>
      </c>
      <c r="O62" s="21" t="s">
        <v>18</v>
      </c>
      <c r="P62" s="21" t="s">
        <v>19</v>
      </c>
      <c r="Q62" s="22"/>
      <c r="R62" s="22"/>
    </row>
    <row r="63" spans="3:18" ht="102" customHeight="1">
      <c r="C63" s="26"/>
      <c r="D63" s="26"/>
      <c r="E63" s="26"/>
      <c r="F63" s="26" t="s">
        <v>74</v>
      </c>
      <c r="G63" s="20"/>
      <c r="H63" s="19" t="s">
        <v>86</v>
      </c>
      <c r="I63" s="22"/>
      <c r="J63" s="22"/>
      <c r="K63" s="23"/>
      <c r="L63" s="23"/>
      <c r="M63" s="23"/>
      <c r="N63" s="23"/>
      <c r="O63" s="23"/>
      <c r="P63" s="23"/>
      <c r="Q63" s="22"/>
      <c r="R63" s="22"/>
    </row>
    <row r="64" spans="3:18" ht="102" customHeight="1">
      <c r="C64" s="26"/>
      <c r="D64" s="26"/>
      <c r="E64" s="26"/>
      <c r="F64" s="26" t="s">
        <v>37</v>
      </c>
      <c r="G64" s="20"/>
      <c r="H64" s="19" t="s">
        <v>86</v>
      </c>
      <c r="I64" s="22"/>
      <c r="J64" s="22"/>
      <c r="K64" s="23"/>
      <c r="L64" s="24"/>
      <c r="M64" s="24"/>
      <c r="N64" s="24"/>
      <c r="O64" s="24"/>
      <c r="P64" s="24"/>
      <c r="Q64" s="22"/>
      <c r="R64" s="22"/>
    </row>
    <row r="65" spans="3:18" ht="25.5">
      <c r="C65" s="25">
        <v>632207</v>
      </c>
      <c r="D65" s="25" t="s">
        <v>81</v>
      </c>
      <c r="E65" s="25" t="s">
        <v>80</v>
      </c>
      <c r="F65" s="25" t="s">
        <v>35</v>
      </c>
      <c r="G65" s="19">
        <v>302.36</v>
      </c>
      <c r="H65" s="19">
        <v>356.78999999999996</v>
      </c>
      <c r="I65" s="21">
        <f>SUM(K66:K66)</f>
        <v>0</v>
      </c>
      <c r="J65" s="21">
        <f>G65*I65</f>
        <v>0</v>
      </c>
      <c r="K65" s="21" t="s">
        <v>15</v>
      </c>
      <c r="L65" s="22"/>
      <c r="M65" s="22"/>
      <c r="N65" s="22"/>
      <c r="O65" s="22"/>
      <c r="P65" s="22"/>
      <c r="Q65" s="22"/>
      <c r="R65" s="22"/>
    </row>
    <row r="66" spans="3:18" ht="102" customHeight="1">
      <c r="C66" s="26"/>
      <c r="D66" s="26"/>
      <c r="E66" s="26"/>
      <c r="F66" s="26" t="s">
        <v>37</v>
      </c>
      <c r="G66" s="20"/>
      <c r="H66" s="19" t="s">
        <v>86</v>
      </c>
      <c r="I66" s="22"/>
      <c r="J66" s="22"/>
      <c r="K66" s="23"/>
      <c r="L66" s="22"/>
      <c r="M66" s="22"/>
      <c r="N66" s="22"/>
      <c r="O66" s="22"/>
      <c r="P66" s="22"/>
      <c r="Q66" s="22"/>
      <c r="R66" s="22"/>
    </row>
    <row r="67" spans="3:18" ht="25.5">
      <c r="C67" s="25">
        <v>632208</v>
      </c>
      <c r="D67" s="25" t="s">
        <v>82</v>
      </c>
      <c r="E67" s="25" t="s">
        <v>80</v>
      </c>
      <c r="F67" s="25" t="s">
        <v>35</v>
      </c>
      <c r="G67" s="19">
        <v>258.65</v>
      </c>
      <c r="H67" s="19">
        <v>305.21</v>
      </c>
      <c r="I67" s="21">
        <f>SUM(K68:P69)</f>
        <v>0</v>
      </c>
      <c r="J67" s="21">
        <f>G67*I67</f>
        <v>0</v>
      </c>
      <c r="K67" s="21" t="s">
        <v>14</v>
      </c>
      <c r="L67" s="21" t="s">
        <v>15</v>
      </c>
      <c r="M67" s="21" t="s">
        <v>16</v>
      </c>
      <c r="N67" s="21" t="s">
        <v>17</v>
      </c>
      <c r="O67" s="21" t="s">
        <v>18</v>
      </c>
      <c r="P67" s="21" t="s">
        <v>19</v>
      </c>
      <c r="Q67" s="22"/>
      <c r="R67" s="22"/>
    </row>
    <row r="68" spans="3:18" ht="102" customHeight="1">
      <c r="C68" s="26"/>
      <c r="D68" s="26"/>
      <c r="E68" s="26"/>
      <c r="F68" s="26" t="s">
        <v>74</v>
      </c>
      <c r="G68" s="20"/>
      <c r="H68" s="19" t="s">
        <v>86</v>
      </c>
      <c r="I68" s="22"/>
      <c r="J68" s="22"/>
      <c r="K68" s="23"/>
      <c r="L68" s="23"/>
      <c r="M68" s="23"/>
      <c r="N68" s="23"/>
      <c r="O68" s="23"/>
      <c r="P68" s="23"/>
      <c r="Q68" s="22"/>
      <c r="R68" s="22"/>
    </row>
    <row r="69" spans="3:18" ht="102" customHeight="1">
      <c r="C69" s="26"/>
      <c r="D69" s="26"/>
      <c r="E69" s="26"/>
      <c r="F69" s="26" t="s">
        <v>37</v>
      </c>
      <c r="G69" s="20"/>
      <c r="H69" s="19" t="s">
        <v>86</v>
      </c>
      <c r="I69" s="22"/>
      <c r="J69" s="22"/>
      <c r="K69" s="24"/>
      <c r="L69" s="24"/>
      <c r="M69" s="24"/>
      <c r="N69" s="24"/>
      <c r="O69" s="24"/>
      <c r="P69" s="23"/>
      <c r="Q69" s="22"/>
      <c r="R69" s="22"/>
    </row>
    <row r="70" spans="3:18" ht="12.75">
      <c r="C70" s="26"/>
      <c r="D70" s="26"/>
      <c r="E70" s="26"/>
      <c r="F70" s="26"/>
      <c r="G70" s="20"/>
      <c r="H70" s="19" t="s">
        <v>86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ht="12.75">
      <c r="H71" s="19" t="s">
        <v>86</v>
      </c>
    </row>
  </sheetData>
  <sheetProtection/>
  <autoFilter ref="E10:J10"/>
  <mergeCells count="1">
    <mergeCell ref="K10:R10"/>
  </mergeCells>
  <printOptions/>
  <pageMargins left="0.1968503937007874" right="0.1968503937007874" top="0.984251968503937" bottom="0.984251968503937" header="0.5118110236220472" footer="0.5118110236220472"/>
  <pageSetup fitToHeight="32000" fitToWidth="1" horizontalDpi="600" verticalDpi="600" orientation="portrait" paperSize="9" scale="37" r:id="rId4"/>
  <headerFooter alignWithMargins="0">
    <oddHeader>&amp;L{sys_firma}&amp;RСтраница &amp;P из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</cp:lastModifiedBy>
  <cp:lastPrinted>2011-09-27T13:07:56Z</cp:lastPrinted>
  <dcterms:created xsi:type="dcterms:W3CDTF">2010-03-09T12:25:56Z</dcterms:created>
  <dcterms:modified xsi:type="dcterms:W3CDTF">2018-11-03T17:20:22Z</dcterms:modified>
  <cp:category/>
  <cp:version/>
  <cp:contentType/>
  <cp:contentStatus/>
</cp:coreProperties>
</file>