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00" windowHeight="8490" activeTab="0"/>
  </bookViews>
  <sheets>
    <sheet name="Прайс-лист" sheetId="1" r:id="rId1"/>
    <sheet name="Предварительный  итог" sheetId="2" r:id="rId2"/>
  </sheets>
  <definedNames>
    <definedName name="_xlnm.Print_Area" localSheetId="0">'Прайс-лист'!$A$1:$G$889</definedName>
  </definedNames>
  <calcPr fullCalcOnLoad="1"/>
</workbook>
</file>

<file path=xl/sharedStrings.xml><?xml version="1.0" encoding="utf-8"?>
<sst xmlns="http://schemas.openxmlformats.org/spreadsheetml/2006/main" count="3355" uniqueCount="1664">
  <si>
    <t>В Вашем заказе:</t>
  </si>
  <si>
    <t>Наименование группы товаров</t>
  </si>
  <si>
    <t>Количество позиций в заказе</t>
  </si>
  <si>
    <t>Сумма,руб</t>
  </si>
  <si>
    <t>Чай</t>
  </si>
  <si>
    <t>Москва</t>
  </si>
  <si>
    <t>Композиционный чай Gutenberg без ароматизаторов</t>
  </si>
  <si>
    <t>Предварительная сумма заказа*</t>
  </si>
  <si>
    <t xml:space="preserve">*Предварительная сумма заказа расчитывается без учета скидок. Тип цен: </t>
  </si>
  <si>
    <t>предоплата</t>
  </si>
  <si>
    <t xml:space="preserve">Пожалуйста, укажите форму оплаты:  </t>
  </si>
  <si>
    <t>Прайс-лист на 26 января 2024 г.</t>
  </si>
  <si>
    <t>Меню навигации:</t>
  </si>
  <si>
    <t xml:space="preserve">   Плантационный чай Вьетнам</t>
  </si>
  <si>
    <t xml:space="preserve">   Плантационный чай Индия</t>
  </si>
  <si>
    <t xml:space="preserve">   Плантационный чай Кения</t>
  </si>
  <si>
    <t xml:space="preserve">   Китайский элитный чай</t>
  </si>
  <si>
    <t xml:space="preserve">   Плантационный чай Цейлон</t>
  </si>
  <si>
    <t xml:space="preserve">   Японский чай</t>
  </si>
  <si>
    <t xml:space="preserve">   Композиционный чай Gutenberg без ароматизаторов</t>
  </si>
  <si>
    <t xml:space="preserve">   Ароматизированный чай Gutenberg </t>
  </si>
  <si>
    <t xml:space="preserve">   Ароматизированный чай Prospero</t>
  </si>
  <si>
    <t xml:space="preserve">   Фасованный чай</t>
  </si>
  <si>
    <t>Кофе</t>
  </si>
  <si>
    <t xml:space="preserve">   Кофе ТМ "Gutenberg"</t>
  </si>
  <si>
    <t xml:space="preserve">   Кофе ТМ "Cuppello"</t>
  </si>
  <si>
    <t xml:space="preserve">   Кофе ТМ "Malongo"</t>
  </si>
  <si>
    <t>Какао и горячий шоколад</t>
  </si>
  <si>
    <t xml:space="preserve">   Какао ТМ "Gutenberg"</t>
  </si>
  <si>
    <t xml:space="preserve">   Какао и горячий шоколад ТМ "Monbana"</t>
  </si>
  <si>
    <t>Сладости</t>
  </si>
  <si>
    <t xml:space="preserve">   Бальзамы ТМ "Gutenberg"</t>
  </si>
  <si>
    <t xml:space="preserve">   Сиропы ТМ "Gutenberg"</t>
  </si>
  <si>
    <t xml:space="preserve">   Сахар</t>
  </si>
  <si>
    <t xml:space="preserve">   Драже</t>
  </si>
  <si>
    <t>Аксессуары</t>
  </si>
  <si>
    <t xml:space="preserve">   Распродажа</t>
  </si>
  <si>
    <t xml:space="preserve">   Стеклянная посуда</t>
  </si>
  <si>
    <t xml:space="preserve">   Чугунная посуда</t>
  </si>
  <si>
    <t xml:space="preserve">   Аксессуары для приготовления чая и кофе</t>
  </si>
  <si>
    <t>Торговое оборудование</t>
  </si>
  <si>
    <t xml:space="preserve">   Банки для чая технологические</t>
  </si>
  <si>
    <t xml:space="preserve">   Пакеты фасовочные</t>
  </si>
  <si>
    <t xml:space="preserve">   Клипсы и наклейки для пакетов</t>
  </si>
  <si>
    <t xml:space="preserve">   Диспенсеры и кофемолки</t>
  </si>
  <si>
    <t xml:space="preserve">   Рекламная и сувенирная продукция</t>
  </si>
  <si>
    <t xml:space="preserve"> Артикул | Наименование товара </t>
  </si>
  <si>
    <t>Цена,руб.</t>
  </si>
  <si>
    <t>Ед. изм</t>
  </si>
  <si>
    <t>Заказ</t>
  </si>
  <si>
    <t>отсрочка</t>
  </si>
  <si>
    <t>(включая НДС)</t>
  </si>
  <si>
    <t>Признак</t>
  </si>
  <si>
    <t>Дата прихода / наличие</t>
  </si>
  <si>
    <t>01. Чай</t>
  </si>
  <si>
    <t>наверх</t>
  </si>
  <si>
    <t>Плантационный чай Вьетнам</t>
  </si>
  <si>
    <t>01.01. Плантационный чай Вьетнам</t>
  </si>
  <si>
    <t>0,5 кг</t>
  </si>
  <si>
    <t>в наличии</t>
  </si>
  <si>
    <t>ЦБ-00002674</t>
  </si>
  <si>
    <t>| 21213      | Вьетнам Габа Ламвьен</t>
  </si>
  <si>
    <t xml:space="preserve">Ц-009822   </t>
  </si>
  <si>
    <t>| 21163      | Вьетнам зеленый OP</t>
  </si>
  <si>
    <t xml:space="preserve">Ц-009824   </t>
  </si>
  <si>
    <t>| 21164      | Вьетнам зелёный Pekoe</t>
  </si>
  <si>
    <t xml:space="preserve">Ц-004371   </t>
  </si>
  <si>
    <t>| 21100      | Вьетнам черный OP1</t>
  </si>
  <si>
    <t xml:space="preserve">Ц-009820   </t>
  </si>
  <si>
    <t>| 21162      | Вьетнам чёрный OPA</t>
  </si>
  <si>
    <t>Плантационный чай Индия</t>
  </si>
  <si>
    <t>01.02. Плантационный чай Индия</t>
  </si>
  <si>
    <t>01.02.01. Ассамы</t>
  </si>
  <si>
    <t>01.02.01.01 Серия "Premium"</t>
  </si>
  <si>
    <t xml:space="preserve">Ц-008329   </t>
  </si>
  <si>
    <t>| CT.312     | Ассам Диком TGFOP1</t>
  </si>
  <si>
    <t xml:space="preserve">Ц-008321   </t>
  </si>
  <si>
    <t>| CT.184     | Ассам Меленг FTGFOP1</t>
  </si>
  <si>
    <t xml:space="preserve">00000197   </t>
  </si>
  <si>
    <t>| 21001      | Ассам плантация Диком SFTGFOP1</t>
  </si>
  <si>
    <t>01.02.01.02 Серия "Standard"</t>
  </si>
  <si>
    <t xml:space="preserve">Ц-004280   </t>
  </si>
  <si>
    <t>| 21098      | Ассам  СТ.101</t>
  </si>
  <si>
    <t>ЦБ-00000237</t>
  </si>
  <si>
    <t>| 21098-B    | Ассам с ароматом бергамота</t>
  </si>
  <si>
    <t xml:space="preserve">Ц-002962   </t>
  </si>
  <si>
    <t>| 21082      | Ассам BLEND ST.TGFBOP</t>
  </si>
  <si>
    <t xml:space="preserve">Ц-011830   </t>
  </si>
  <si>
    <t>| 22008      | Ассам GBOP</t>
  </si>
  <si>
    <t xml:space="preserve">Ц-001702   </t>
  </si>
  <si>
    <t>| 21053      | Ассам TGFOP 1</t>
  </si>
  <si>
    <t xml:space="preserve">Ц-008349   </t>
  </si>
  <si>
    <t>SALE!</t>
  </si>
  <si>
    <t>| 21150      | Ассам Борпатра TGFOP (CT.315)</t>
  </si>
  <si>
    <t xml:space="preserve">Ц-008342   </t>
  </si>
  <si>
    <t>| 21151      | Ассам Койламари TGFOP (CT.991)</t>
  </si>
  <si>
    <t xml:space="preserve">00000611   </t>
  </si>
  <si>
    <t>| 21016      | Ассам плантация Бехора TGFOP1</t>
  </si>
  <si>
    <t>01.02.01.03 Серия "Special"</t>
  </si>
  <si>
    <t xml:space="preserve">00001059   </t>
  </si>
  <si>
    <t>| 21021      | Ассам Дайсаджан TGFOP</t>
  </si>
  <si>
    <t xml:space="preserve">Ц-008360   </t>
  </si>
  <si>
    <t>| 21148      | Ассам Мадхутинг TGFOP1 (CT.1001)</t>
  </si>
  <si>
    <t xml:space="preserve">Ц-008334   </t>
  </si>
  <si>
    <t>| 21146      | Ассам плантация Дижу STGFOP1 (CT.989)</t>
  </si>
  <si>
    <t xml:space="preserve">00000195   </t>
  </si>
  <si>
    <t>| 21003      | Ассам плантация Динжан TGFOP</t>
  </si>
  <si>
    <t xml:space="preserve">00000196   </t>
  </si>
  <si>
    <t>| 21005      | Ассам плантация Киюнг TGFOP1</t>
  </si>
  <si>
    <t xml:space="preserve">Ц-007146   </t>
  </si>
  <si>
    <t>| 21129      | Ассам плантация Мокалбари TGFOP1</t>
  </si>
  <si>
    <t xml:space="preserve">Ц-008359   </t>
  </si>
  <si>
    <t>| 21147      | Ассам Сесса "В" STGFOP1 (CT.1000)</t>
  </si>
  <si>
    <t xml:space="preserve">Ц-008340   </t>
  </si>
  <si>
    <t>| 21144      | Ассам Хармутти TGFOP (CT.318)</t>
  </si>
  <si>
    <t>01.02.02. Дарджилинги 1 сбора</t>
  </si>
  <si>
    <t xml:space="preserve">Ц-003678   </t>
  </si>
  <si>
    <t>| 21096      | Дарджилинг 1-й сбор SFTGFOP1</t>
  </si>
  <si>
    <t xml:space="preserve">Ц-001234   </t>
  </si>
  <si>
    <t>| 21044      | Дарджилинг 1-й сбор Апельсиновая долина SFTGFOP1 (2023)</t>
  </si>
  <si>
    <t xml:space="preserve">Ц-011688   </t>
  </si>
  <si>
    <t>| 21191      | Дарджилинг 1-й сбор Маргаретс Хоуп FTGFOP1 CLO (2022)</t>
  </si>
  <si>
    <t>02.02.24</t>
  </si>
  <si>
    <t xml:space="preserve">Ц-011841   </t>
  </si>
  <si>
    <t>| 21199      | Дарджилинг 1-й сбор Намринг FTGFOP1 CL SPL (2023)</t>
  </si>
  <si>
    <t xml:space="preserve">Ц-008138   </t>
  </si>
  <si>
    <t>| 21133      | Дарджилинг 1-й сбор Тиндария FTGFOP1 (2023)</t>
  </si>
  <si>
    <t>06.02.24</t>
  </si>
  <si>
    <t>ЦБ-00000234</t>
  </si>
  <si>
    <t>| 22012      | Дарджилинг 1-й сбор Хиллтон SFTGFOP1 Clo (2023)</t>
  </si>
  <si>
    <t>ЦБ-00000233</t>
  </si>
  <si>
    <t>| 22011      | Дарджилинг 1-й сбор Юнгпана FTGFOP1 (2023)</t>
  </si>
  <si>
    <t>01.02.03. Дарджилинги 2 сбора</t>
  </si>
  <si>
    <t>ЦБ-00001050</t>
  </si>
  <si>
    <t>| 21210      | Дарджилинг 2-й сбор Апельсиновая долина SFTGFOP1(CH) (2022)</t>
  </si>
  <si>
    <t xml:space="preserve">Ц-002937   </t>
  </si>
  <si>
    <t>| 21073      | Дарджилинг 2-й сбор Юнгпана FTGFOP1 (2023)</t>
  </si>
  <si>
    <t xml:space="preserve">Ц-002943   </t>
  </si>
  <si>
    <t>| 21078      | Дарджилинг 2-й сбор FTGFOP1</t>
  </si>
  <si>
    <t xml:space="preserve">Ц-002940   </t>
  </si>
  <si>
    <t>| 21076      | Дарджилинг 2-й сбор Баласун SFTGFOP1 (CH)M (2022)</t>
  </si>
  <si>
    <t xml:space="preserve">Ц-002934   </t>
  </si>
  <si>
    <t>| 21070      | Дарджилинг 2-й сбор Маргарет'с Хоуп SFTGFOP1 (CH/C/S) (2023)</t>
  </si>
  <si>
    <t>01.02.04. Южная Индия</t>
  </si>
  <si>
    <t xml:space="preserve">Ц-010822   </t>
  </si>
  <si>
    <t>| 21000      | Чай чёрный Южная Индия (высший сорт)</t>
  </si>
  <si>
    <t>Плантационный чай Кения</t>
  </si>
  <si>
    <t>01.03. Плантационный чай Кения</t>
  </si>
  <si>
    <t xml:space="preserve">Ц-011831   </t>
  </si>
  <si>
    <t>| 22009      | Кения CTC BP1 (в гранулах)</t>
  </si>
  <si>
    <t>ЦБ-00000325</t>
  </si>
  <si>
    <t>| 21203      | Кения FBOPF Кангаита</t>
  </si>
  <si>
    <t>ЦБ-00000324</t>
  </si>
  <si>
    <t>| 21202      | Кения FBOPF Мичмикуру</t>
  </si>
  <si>
    <t xml:space="preserve">Ц-004368   </t>
  </si>
  <si>
    <t>| 21099      | Кения FOP</t>
  </si>
  <si>
    <t xml:space="preserve">Ц-009988   </t>
  </si>
  <si>
    <t>| 21168      | Кения FOP Итумбе</t>
  </si>
  <si>
    <t xml:space="preserve">Ц-003598   </t>
  </si>
  <si>
    <t>| 21095      | Кения OP1 Малайка</t>
  </si>
  <si>
    <t>ЦБ-00000326</t>
  </si>
  <si>
    <t>| 21204      | Кения OP1 Мичмикуру</t>
  </si>
  <si>
    <t>ЦБ-00000330</t>
  </si>
  <si>
    <t>| 21209      | Кения Pekoe Кангаита</t>
  </si>
  <si>
    <t xml:space="preserve">Ц-003597   </t>
  </si>
  <si>
    <t>| 21094      | Кения TGFOP1 Каймоси</t>
  </si>
  <si>
    <t xml:space="preserve">Ц-009984   </t>
  </si>
  <si>
    <t>| 21166      | Руанда OP Рукери</t>
  </si>
  <si>
    <t xml:space="preserve">Ц-009982   </t>
  </si>
  <si>
    <t>| 21165      | Руанда Pekoe Рукери</t>
  </si>
  <si>
    <t>Китайский элитный чай</t>
  </si>
  <si>
    <t>01.04. Китайский элитный чай</t>
  </si>
  <si>
    <t>01.04.01. Белый чай</t>
  </si>
  <si>
    <t xml:space="preserve">Ц-001063   </t>
  </si>
  <si>
    <t>| 52135      | Бай Лун Чжу (Белая жемчужина дракона)</t>
  </si>
  <si>
    <t xml:space="preserve">00000563   </t>
  </si>
  <si>
    <t>| 52001      | Бай Му Дань (Белый пион)</t>
  </si>
  <si>
    <t xml:space="preserve">Ц-010237   </t>
  </si>
  <si>
    <t>| 52001-2    | Бай Му Дань (Белый пион) летний сбор</t>
  </si>
  <si>
    <t xml:space="preserve">00001000   </t>
  </si>
  <si>
    <t>| 52061      | Бай Хао Инь Чжэнь (Серебр.иглы)</t>
  </si>
  <si>
    <t xml:space="preserve">Ц-003196   </t>
  </si>
  <si>
    <t>| 52189      | Шоу Мэй (Брови Долголетия)</t>
  </si>
  <si>
    <t>01.04.02. Жёлтый чай</t>
  </si>
  <si>
    <t>0,25 кг</t>
  </si>
  <si>
    <t xml:space="preserve">00000565   </t>
  </si>
  <si>
    <t>| 52003      | Цзюнь Шань Инь Чжэнь  (Серебряные иглы)</t>
  </si>
  <si>
    <t>01.04.03. Красный чай</t>
  </si>
  <si>
    <t>ЦБ-00003701</t>
  </si>
  <si>
    <t>| 52338      | Магия красного дракона (Хун Лун Ци Цзи)</t>
  </si>
  <si>
    <t xml:space="preserve">Ц-000021   </t>
  </si>
  <si>
    <t>| 52097      | Ань Хуэй Ци Хун (Красный чай из Ци Мэнь)</t>
  </si>
  <si>
    <t xml:space="preserve">Ц-003488   </t>
  </si>
  <si>
    <t>| 52217      | Бай Линь Гун Фу Ча</t>
  </si>
  <si>
    <t xml:space="preserve">00000586   </t>
  </si>
  <si>
    <t>| 52025      | Гуй  Хуа  Хун Ча (Сладкий Османский)</t>
  </si>
  <si>
    <t>упак</t>
  </si>
  <si>
    <t xml:space="preserve">Ц-008009   </t>
  </si>
  <si>
    <t>| 52270      | Дянь Хун "Старый мастер", упак. 250 г</t>
  </si>
  <si>
    <t xml:space="preserve">00000584   </t>
  </si>
  <si>
    <t>| 52023      | Дянь Хун (Красный чай с земли Дянь)</t>
  </si>
  <si>
    <t xml:space="preserve">00000603   </t>
  </si>
  <si>
    <t>| 42001      | Кимун ОР</t>
  </si>
  <si>
    <t xml:space="preserve">Ц-003058   </t>
  </si>
  <si>
    <t>| 42021      | Кимун ОР с золотыми типсами</t>
  </si>
  <si>
    <t xml:space="preserve">Ц-010900   </t>
  </si>
  <si>
    <t>| 42022      | Кимун ОР1 с серебряными типсами</t>
  </si>
  <si>
    <t xml:space="preserve">Ц-003608   </t>
  </si>
  <si>
    <t>| 52230      | Красный молочный чай</t>
  </si>
  <si>
    <t xml:space="preserve">00000971   </t>
  </si>
  <si>
    <t>| 52049      | Лапсанг Сушонг</t>
  </si>
  <si>
    <t xml:space="preserve">Ц-002968   </t>
  </si>
  <si>
    <t>| 52180      | Лапсанг Сушонг с золотыми типсами</t>
  </si>
  <si>
    <t xml:space="preserve">00000585   </t>
  </si>
  <si>
    <t>| 52024      | Личи Хун Ча (Красный чай с ароматом Личи)</t>
  </si>
  <si>
    <t xml:space="preserve">Ц-003234   </t>
  </si>
  <si>
    <t>| 52190      | Хун Ча (Красный чай)</t>
  </si>
  <si>
    <t xml:space="preserve">Ц-001300   </t>
  </si>
  <si>
    <t>| 52161      | Хун Чжень Луо (Золотая ракушка)</t>
  </si>
  <si>
    <t xml:space="preserve">Ц-001051   </t>
  </si>
  <si>
    <t>| 52125      | Цзин Хао (Золотой пух) (Высший сорт)</t>
  </si>
  <si>
    <t>ЦБ-00000005</t>
  </si>
  <si>
    <t>| 52331      | Цзинь Цзюнь Мэй (Золотые брови)</t>
  </si>
  <si>
    <t xml:space="preserve">00000449   </t>
  </si>
  <si>
    <t>| 32021      | Юньнань FOP</t>
  </si>
  <si>
    <t xml:space="preserve">Ц-001549   </t>
  </si>
  <si>
    <t>| 52172      | Юньнаньский Дянь Хун</t>
  </si>
  <si>
    <t>01.04.04. Зелёный чай</t>
  </si>
  <si>
    <t>ЦБ-00004014</t>
  </si>
  <si>
    <t>| 52341      | Облако и туман (Юнь Ву Лю ча)</t>
  </si>
  <si>
    <t>ЦБ-00003885</t>
  </si>
  <si>
    <t>| 52340      | Мао Фен Люй Ча</t>
  </si>
  <si>
    <t>ЦБ-00003702</t>
  </si>
  <si>
    <t>| 52339      | Би-Лочунь</t>
  </si>
  <si>
    <t xml:space="preserve">00000566   </t>
  </si>
  <si>
    <t>| 52004      | Бай Мао Хоу  (Император cнежных Обезьян)</t>
  </si>
  <si>
    <t xml:space="preserve">00000567   </t>
  </si>
  <si>
    <t>| 52005      | Би Ло Чунь (Изумрудные спирали весны)</t>
  </si>
  <si>
    <t xml:space="preserve">00000448   </t>
  </si>
  <si>
    <t>| 32020      | Ганпаудер (Порох)</t>
  </si>
  <si>
    <t>ЦБ-00001917</t>
  </si>
  <si>
    <t>| 52334      | Ганпаудер (Порох) зелёный крупный</t>
  </si>
  <si>
    <t xml:space="preserve">00001008   </t>
  </si>
  <si>
    <t>| 52067      | Инь Ло (Серебряные спирали)</t>
  </si>
  <si>
    <t xml:space="preserve">00000564   </t>
  </si>
  <si>
    <t>| 52002      | Инь Чжень (Серебряные иглы)</t>
  </si>
  <si>
    <t xml:space="preserve">00000239   </t>
  </si>
  <si>
    <t>| 32017      | Лу Инь Ло (Изумрудный жемчуг)</t>
  </si>
  <si>
    <t xml:space="preserve">Ц-001048   </t>
  </si>
  <si>
    <t>| 52122      | Лун Цзин   (Колодец Дракона) (Высший сорт)</t>
  </si>
  <si>
    <t xml:space="preserve">Ц-001076   </t>
  </si>
  <si>
    <t>| 52143      | Лун Цзин (Колодец Дракона) (Премиум)</t>
  </si>
  <si>
    <t xml:space="preserve">00000799   </t>
  </si>
  <si>
    <t>| 52042      | Лю Ань Гуа Пянь (Тыквенные семечки)</t>
  </si>
  <si>
    <t xml:space="preserve">Ц-000011   </t>
  </si>
  <si>
    <t>| 52087      | Люй Cян Мин (Зеленые Ароматные Листочки)</t>
  </si>
  <si>
    <t xml:space="preserve">00000984   </t>
  </si>
  <si>
    <t>| 52051      | Люй Лун Чжу (Жемчужина дракона большая)</t>
  </si>
  <si>
    <t xml:space="preserve">00000568   </t>
  </si>
  <si>
    <t>| 52006      | Люй Лун Чжу (Жемчужина дракона маленькая)</t>
  </si>
  <si>
    <t xml:space="preserve">Ц-001047   </t>
  </si>
  <si>
    <t>| 52121      | Люй Юй Хуань (Кольцо Джейд) (Высший сорт)</t>
  </si>
  <si>
    <t xml:space="preserve">Ц-010009   </t>
  </si>
  <si>
    <t>| 52152-1    | Най Сян Чжень Чжу (Молочная жемчужина)</t>
  </si>
  <si>
    <t xml:space="preserve">Ц-001703   </t>
  </si>
  <si>
    <t>| 52177      | Сенча</t>
  </si>
  <si>
    <t xml:space="preserve">Ц-004692   </t>
  </si>
  <si>
    <t>| 52258      | Сенча-Ганпаудер</t>
  </si>
  <si>
    <t xml:space="preserve">00001335   </t>
  </si>
  <si>
    <t>| 52076      | Тай Пин Хоу Куй (Обезьяний Главарь)</t>
  </si>
  <si>
    <t xml:space="preserve">00001333   </t>
  </si>
  <si>
    <t>| 52074      | Хуаншань Маофэн (Ворсистые пики)</t>
  </si>
  <si>
    <t xml:space="preserve">Ц-003186   </t>
  </si>
  <si>
    <t>| 52181      | Хуаншань Маофэн (Ворсистые пики)</t>
  </si>
  <si>
    <t xml:space="preserve">Ц-000299   </t>
  </si>
  <si>
    <t>| 52113      | Чжень Ло (Зелёная Спираль)</t>
  </si>
  <si>
    <t xml:space="preserve">Ц-000824   </t>
  </si>
  <si>
    <t>| 52115      | Чжу Ча (Ганпаудер Храм Неба)</t>
  </si>
  <si>
    <t xml:space="preserve">00000447   </t>
  </si>
  <si>
    <t>| 32019      | Чунь Ми (Чжень Мэй)</t>
  </si>
  <si>
    <t xml:space="preserve">00000978   </t>
  </si>
  <si>
    <t>| 52050-1    | Шу Сян Люй (Сенча) высш.кат.</t>
  </si>
  <si>
    <t>01.04.05. Жасминовый чай</t>
  </si>
  <si>
    <t xml:space="preserve">Ц-005002   </t>
  </si>
  <si>
    <t>| 52120-1    | Манкей Кинг (Жасминовый Повелитель Обезьян) Высшая категория</t>
  </si>
  <si>
    <t xml:space="preserve">Ц-000019   </t>
  </si>
  <si>
    <t>| 52095      | Моли Бай Мао Хоу</t>
  </si>
  <si>
    <t xml:space="preserve">Ц-000020   </t>
  </si>
  <si>
    <t>| 52096      | Моли Да Бай Хоу (Большой белый ворс)</t>
  </si>
  <si>
    <t xml:space="preserve">00000593   </t>
  </si>
  <si>
    <t>| 52032      | Моли Инь Чжень (Жасм.серебряные иглы)</t>
  </si>
  <si>
    <t xml:space="preserve">Ц-001204   </t>
  </si>
  <si>
    <t>| 32022      | Моли Хуа Ча (С жасмином)</t>
  </si>
  <si>
    <t xml:space="preserve">00001001   </t>
  </si>
  <si>
    <t>| 52064      | Фэн Янь (Веретено Феникса)</t>
  </si>
  <si>
    <t xml:space="preserve">Ц-001779   </t>
  </si>
  <si>
    <t>| 52029      | Хуа Лун Чжу (Жасмин. Жемчужина Дракона) ( I кат.)</t>
  </si>
  <si>
    <t xml:space="preserve">00000589   </t>
  </si>
  <si>
    <t>| 52028      | Хуа Лун Чжу (Жасминовая Жемчужина Дракона)</t>
  </si>
  <si>
    <t xml:space="preserve">Ц-000298   </t>
  </si>
  <si>
    <t>| 52112      | Хуа Чжень Ло (Жасминовая Улитка)</t>
  </si>
  <si>
    <t xml:space="preserve">00000371   </t>
  </si>
  <si>
    <t>| 32018      | Хуа Чжу Ча</t>
  </si>
  <si>
    <t xml:space="preserve">00000588   </t>
  </si>
  <si>
    <t>| 52027      | Хуа Чун Хао (Весенний пух)</t>
  </si>
  <si>
    <t xml:space="preserve">Ц-000060   </t>
  </si>
  <si>
    <t>| 52104      | Чун Хао Ван (Королевский жасмин)</t>
  </si>
  <si>
    <t>01.04.06. Улуны материковые (китайские)</t>
  </si>
  <si>
    <t xml:space="preserve">Ц-004680   </t>
  </si>
  <si>
    <t>| 52256      | Гуй Хуа Улун (Улун с Османтусом)</t>
  </si>
  <si>
    <t>ЦБ-00002315</t>
  </si>
  <si>
    <t>| 52335      | Да Хун Пао (Гора Уишань)</t>
  </si>
  <si>
    <t>шт</t>
  </si>
  <si>
    <t xml:space="preserve">Ц-001306   </t>
  </si>
  <si>
    <t>| 52167      | Да Хун Пао (Большой красный халат), 90-100 г, (прессованный «кирпич»)</t>
  </si>
  <si>
    <t xml:space="preserve">00001003   </t>
  </si>
  <si>
    <t>| 52066      | Да Хун Пао (Большой огонь)</t>
  </si>
  <si>
    <t xml:space="preserve">Ц-010007   </t>
  </si>
  <si>
    <t>| 52066-1    | Да Хун Пао (Малый огонь)</t>
  </si>
  <si>
    <t xml:space="preserve">Ц-010005   </t>
  </si>
  <si>
    <t>| 52018-1    | Женьшень Улун</t>
  </si>
  <si>
    <t xml:space="preserve">00000578   </t>
  </si>
  <si>
    <t>| 52017      | Женьшень Улун ( I категории)</t>
  </si>
  <si>
    <t xml:space="preserve">00000579   </t>
  </si>
  <si>
    <t>| 52018      | Женьшень Улун (II категории)</t>
  </si>
  <si>
    <t xml:space="preserve">Ц-004138   </t>
  </si>
  <si>
    <t>| 52238      | Моли Хуа Улун (Жасминовый улун)</t>
  </si>
  <si>
    <t xml:space="preserve">Ц-001057   </t>
  </si>
  <si>
    <t>Спец.цена</t>
  </si>
  <si>
    <t>| 52129      | Най Сян (Молочный улун)</t>
  </si>
  <si>
    <t xml:space="preserve">00000580   </t>
  </si>
  <si>
    <t>| 52019      | Най Сян Цзинь Сюань (Молочный улун)</t>
  </si>
  <si>
    <t xml:space="preserve">00000581   </t>
  </si>
  <si>
    <t>| 52020      | Те Гуань Инь (Высшей категории)</t>
  </si>
  <si>
    <t>ЦБ-00002316</t>
  </si>
  <si>
    <t>| 52336      | Те Гуань Инь (осенний сбор)</t>
  </si>
  <si>
    <t xml:space="preserve">Ц-009613   </t>
  </si>
  <si>
    <t>| 52317      | Те Гуаньинь (2 категории)</t>
  </si>
  <si>
    <t xml:space="preserve">00000582   </t>
  </si>
  <si>
    <t>| 52021      | Те Гуаньинь (I категории)</t>
  </si>
  <si>
    <t xml:space="preserve">Ц-004681   </t>
  </si>
  <si>
    <t>| 52257      | Те Гуаньинь Анси Ци Лань (Волшебная Орхидея)</t>
  </si>
  <si>
    <t xml:space="preserve">Ц-003197   </t>
  </si>
  <si>
    <t>| 52045      | Те Гуаньинь Ван</t>
  </si>
  <si>
    <t xml:space="preserve">Ц-003491   </t>
  </si>
  <si>
    <t>| 52220      | Те Гуаньинь Мао Се (Ворсистый Краб)</t>
  </si>
  <si>
    <t xml:space="preserve">Ц-003606   </t>
  </si>
  <si>
    <t>| 52233      | Улун Кокосовый сливочный</t>
  </si>
  <si>
    <t xml:space="preserve">Ц-001058   </t>
  </si>
  <si>
    <t>| 52130      | Улун Медовый</t>
  </si>
  <si>
    <t xml:space="preserve">Ц-003605   </t>
  </si>
  <si>
    <t>| 52232      | Улун Молочный шоколадный</t>
  </si>
  <si>
    <t xml:space="preserve">00000916   </t>
  </si>
  <si>
    <t>| 52047      | Хуан Цзинь Гуй (Золотой Цветок Корицы)</t>
  </si>
  <si>
    <t>01.04.07. Пуэры</t>
  </si>
  <si>
    <t>01.04.07.01 Пуэры листовые</t>
  </si>
  <si>
    <t xml:space="preserve">00000595   </t>
  </si>
  <si>
    <t>| 52034      | Гун Тин Пуэр (Императорский)</t>
  </si>
  <si>
    <t xml:space="preserve">Ц-003489   </t>
  </si>
  <si>
    <t>| 52218      | Пуэрные почки (сбор с молодых деревьев)</t>
  </si>
  <si>
    <t xml:space="preserve">Ц-003484   </t>
  </si>
  <si>
    <t>| 52213      | Белый Пуэр "Люй Я Бао" (пуэрные почки)</t>
  </si>
  <si>
    <t xml:space="preserve">Ц-003189   </t>
  </si>
  <si>
    <t>| 52184      | Дворцовый Пуэр</t>
  </si>
  <si>
    <t xml:space="preserve">Ц-003607   </t>
  </si>
  <si>
    <t>| 52231      | Е-Шен (Дикий зелёный пуэр)</t>
  </si>
  <si>
    <t xml:space="preserve">Ц-001298   </t>
  </si>
  <si>
    <t>| 52159      | Най Сян Пуэр (Молочный пуэр)</t>
  </si>
  <si>
    <t xml:space="preserve">00000599   </t>
  </si>
  <si>
    <t>| 52038      | Пуэр</t>
  </si>
  <si>
    <t xml:space="preserve">Ц-000023   </t>
  </si>
  <si>
    <t>| 52086      | Пуэр в мандарине</t>
  </si>
  <si>
    <t xml:space="preserve">Ц-009176   </t>
  </si>
  <si>
    <t>| 52313      | Шен пуэр "Коса" сбор 2018 г</t>
  </si>
  <si>
    <t>01.04.07.02 Преcсованные пуэры Шен (зелёные)</t>
  </si>
  <si>
    <t xml:space="preserve">00000575   </t>
  </si>
  <si>
    <t>| 52014      | Точа</t>
  </si>
  <si>
    <t xml:space="preserve">Ц-008285   </t>
  </si>
  <si>
    <t>| 52303      | Шен пуэр "Премиум" фабрика Сягуань сбор 2017 г 92-100 г то ча</t>
  </si>
  <si>
    <t xml:space="preserve">Ц-006973   </t>
  </si>
  <si>
    <t>| 52209-1    | Шен Пуэр "Юбилейный" Фабрика Фэн Цин сбор 2021 г. 310-357 г (блин)</t>
  </si>
  <si>
    <t xml:space="preserve">Ц-008300   </t>
  </si>
  <si>
    <t>| 52294      | Шен пуэр фабрика Вэй Ши Хун сбор 2014 г 210-250 г кирпич</t>
  </si>
  <si>
    <t xml:space="preserve">Ц-008288   </t>
  </si>
  <si>
    <t>| 52302      | Шен пуэр фабрика Сягуань сбор 2014 г 92-100 г то ча</t>
  </si>
  <si>
    <t xml:space="preserve">Ц-006146   </t>
  </si>
  <si>
    <t>| 52264      | Шэн Пуэр, выдержанный в стебле бамбука</t>
  </si>
  <si>
    <t>01.04.07.03 Прессованные пуэры Шу (красные)</t>
  </si>
  <si>
    <t>01. Серия "Premium"</t>
  </si>
  <si>
    <t xml:space="preserve">Ц-006978   </t>
  </si>
  <si>
    <t>| 52265      | Блин Шу Пуэр Органик сбор 2014г. 310-357 г Фабрика Ю Шень Юань</t>
  </si>
  <si>
    <t xml:space="preserve">Ц-008684   </t>
  </si>
  <si>
    <t>| 52200-1    | Чай китайский элитный Шу Пуэр Фабрика Фэн Цин сбор 2018 г. 310-357 г (блин)</t>
  </si>
  <si>
    <t xml:space="preserve">Ц-004682   </t>
  </si>
  <si>
    <t>| 52251      | Шу Пуэр  "8006" Фабрика  Хуннань Ти Компани сбор 2008 г.185-200 гр (блин)</t>
  </si>
  <si>
    <t>ЦБ-00002676</t>
  </si>
  <si>
    <t>| 52277-19   | Шу пуэр " V93" сбор 2019 г., 92-100 г то ча</t>
  </si>
  <si>
    <t xml:space="preserve">Ц-003469   </t>
  </si>
  <si>
    <t>| 52199      | Шу Пуэр "0625" Фабрика Хонг Ли сбор 2010 г. 357 г (блин)</t>
  </si>
  <si>
    <t xml:space="preserve">Ц-004686   </t>
  </si>
  <si>
    <t>| 52248      | Шу Пуэр "6801", Фабрика Юньнань Пуэр Хун Чен Мао, сбор 2019 г. 110-125 г (блин)</t>
  </si>
  <si>
    <t xml:space="preserve">Ц-004683   </t>
  </si>
  <si>
    <t>| 52252      | Шу Пуэр "8004" Фабрика  Хуннань Ти Компани сбор 2017 г 110-125 г (блин)</t>
  </si>
  <si>
    <t xml:space="preserve">Ц-008274   </t>
  </si>
  <si>
    <t>| 52278      | Шу пуэр "Красная Рифма" фабрика Мэнхай Даи сбор 2021 г, 80-100 г (блин)</t>
  </si>
  <si>
    <t xml:space="preserve">Ц-004688   </t>
  </si>
  <si>
    <t>| 52250      | Шу Пуэр "Лао Шу Ча" Фабрика Куньмин Гуи Компани сбор 2008 г.185-200 г (блин)</t>
  </si>
  <si>
    <t xml:space="preserve">Ц-012504   </t>
  </si>
  <si>
    <t>| 52330      | Шу Пуэр (то ча) 2003 г., 180 г (упаковка 36 шт х 5 г)</t>
  </si>
  <si>
    <t xml:space="preserve">Ц-008289   </t>
  </si>
  <si>
    <t>| 52290      | Шу пуэр Гун Тин (Императорский пуэр) сбор 2008 г. 378-400 г блин</t>
  </si>
  <si>
    <t>ЦБ-00001054</t>
  </si>
  <si>
    <t>| 52291-12   | Шу пуэр Гун Тин (Императорский пуэр) фабрика Вэй Ши Хун сбор 2012 г., 340-357 г блин</t>
  </si>
  <si>
    <t xml:space="preserve">Ц-003485   </t>
  </si>
  <si>
    <t>| 52214      | Шу пуэр Лао Ча Тоу (Старые чайные головы)</t>
  </si>
  <si>
    <t xml:space="preserve">Ц-003475   </t>
  </si>
  <si>
    <t>| 52205      | Шу Пуэр Тун Цин Хао Фабрика Джиу Ван сбор 2008 г. 210-250 г (кирпич)</t>
  </si>
  <si>
    <t xml:space="preserve">Ц-003468   </t>
  </si>
  <si>
    <t>| 52198      | Шу Пуэр Фабрика  Хонг Ли сбор 2010 г. 341 г (блин)</t>
  </si>
  <si>
    <t xml:space="preserve">Ц-003471   </t>
  </si>
  <si>
    <t>| 52201      | Шу Пуэр Фабрика Фэн Цин сбор 2013 г. 100 г (то ча)</t>
  </si>
  <si>
    <t xml:space="preserve">Ц-003474   </t>
  </si>
  <si>
    <t>| 52204      | Шу Пуэр Фабрика Фэн Цин сбор 2012 г. 210-250 г (кирпич влистьях бамбука)</t>
  </si>
  <si>
    <t>02. Серия "Standard"</t>
  </si>
  <si>
    <t xml:space="preserve">Ц-001225   </t>
  </si>
  <si>
    <t>| 52151      | Пресованный Шу Пуэр, уп. 180-200 г</t>
  </si>
  <si>
    <t xml:space="preserve">Ц-003506   </t>
  </si>
  <si>
    <t>| 52035-1    | Прессованный шу пуэр (кирпич) 50 г (упаковка 17-25 шт.)</t>
  </si>
  <si>
    <t xml:space="preserve">Ц-004684   </t>
  </si>
  <si>
    <t>| 52253      | Шу пуэр "8012" Фабрика Хуннань Ти Компани 40-50 г (кирпич)</t>
  </si>
  <si>
    <t xml:space="preserve">Ц-004685   </t>
  </si>
  <si>
    <t>| 52254      | Шу Пуэр "8013" Фабрика  Хуннань Ти Компани 80-100 г (кирпич)</t>
  </si>
  <si>
    <t xml:space="preserve">Ц-004278   </t>
  </si>
  <si>
    <t>| 52246      | Шу пуэр Бин Ча с жасмином 92-100 г (блин)</t>
  </si>
  <si>
    <t xml:space="preserve">Ц-004277   </t>
  </si>
  <si>
    <t>| 52245      | Шу пуэр Бин Ча с розой Блин 92-100 г (блин)</t>
  </si>
  <si>
    <t xml:space="preserve">Ц-006145   </t>
  </si>
  <si>
    <t>| 52263      | Шу Пуэр в стебле бамбука</t>
  </si>
  <si>
    <t xml:space="preserve">Ц-003609   </t>
  </si>
  <si>
    <t>| 52234      | Шу Пуэр Кирпич (Фан Ча) 210-250 г</t>
  </si>
  <si>
    <t xml:space="preserve">Ц-003476   </t>
  </si>
  <si>
    <t>| 52206      | Шу Пуэр Фабрика Тяньфусян 92-100 г (то ча)</t>
  </si>
  <si>
    <t xml:space="preserve">Ц-003472   </t>
  </si>
  <si>
    <t>| 52202      | Шу Пуэр Фабрика Юнь Хай сбор 2021 г. 100 г (то ча)</t>
  </si>
  <si>
    <t>03. Серия "Special"</t>
  </si>
  <si>
    <t xml:space="preserve">00000597   </t>
  </si>
  <si>
    <t>| 52036      | Шу пуэр Сяо То (Мини-точа)</t>
  </si>
  <si>
    <t xml:space="preserve">Ц-012537   </t>
  </si>
  <si>
    <t>| 52267-1    | То Ча Шу Пуэр 92-100 г, сбор 2019 г. (упаковка 5 шт.) Фабрика Юньнань</t>
  </si>
  <si>
    <t xml:space="preserve">Ц-004267   </t>
  </si>
  <si>
    <t>| 52240      | Шу пуэр мини- точа с лотосом</t>
  </si>
  <si>
    <t xml:space="preserve">Ц-004269   </t>
  </si>
  <si>
    <t>| 52241      | Шу пуэр мини- точа с хризантемой</t>
  </si>
  <si>
    <t xml:space="preserve">Ц-008291   </t>
  </si>
  <si>
    <t>| 52295      | Шу пуэр мини-точа</t>
  </si>
  <si>
    <t xml:space="preserve">Ц-004271   </t>
  </si>
  <si>
    <t>| 52242      | Шу пуэр мини-точа с жасмином</t>
  </si>
  <si>
    <t xml:space="preserve">Ц-004265   </t>
  </si>
  <si>
    <t>| 52239      | Шу пуэр мини-точа с розой</t>
  </si>
  <si>
    <t xml:space="preserve">Ц-003499   </t>
  </si>
  <si>
    <t>| 52228      | Шу Пуэр Органик сбор 2014 г. 310-357 г (блин)</t>
  </si>
  <si>
    <t xml:space="preserve">Ц-003187   </t>
  </si>
  <si>
    <t>| 52182      | Шу пуэр прессованный с кофейным зерном то ча</t>
  </si>
  <si>
    <t xml:space="preserve">Ц-003188   </t>
  </si>
  <si>
    <t>| 52183      | Шу пуэр точа Императорский (порционный)</t>
  </si>
  <si>
    <t xml:space="preserve">Ц-008352   </t>
  </si>
  <si>
    <t>| 52305      | Шу пуэр сбор 2012 г., 60 г (упаковка 13-15 шт) мини-точа</t>
  </si>
  <si>
    <t>01.04.08. Связанный чай</t>
  </si>
  <si>
    <t xml:space="preserve">Ц-001069   </t>
  </si>
  <si>
    <t>| 52141      | Бай Юй Лянь (Белый лотос благоденствия)</t>
  </si>
  <si>
    <t xml:space="preserve">00000571   </t>
  </si>
  <si>
    <t>| 52009      | Люй Личи (Зеленый Личи)</t>
  </si>
  <si>
    <t xml:space="preserve">00000569   </t>
  </si>
  <si>
    <t>| 52007      | Люй Та (Зеленая пагода)</t>
  </si>
  <si>
    <t xml:space="preserve">00000592   </t>
  </si>
  <si>
    <t>| 52031      | Моли Юй Лун Тао (Жасм. персик дракона)</t>
  </si>
  <si>
    <t xml:space="preserve">Ц-000059   </t>
  </si>
  <si>
    <t>| 52103      | Хай Бэй Ту Чжу (Рождение жемчужины)</t>
  </si>
  <si>
    <t xml:space="preserve">00000591   </t>
  </si>
  <si>
    <t>| 52030      | Хуа Личи (Жасминовый Личи)</t>
  </si>
  <si>
    <t xml:space="preserve">Ц-000056   </t>
  </si>
  <si>
    <t>| 52100      | Хун Та (Красная пагода)</t>
  </si>
  <si>
    <t xml:space="preserve">Ц-009654   </t>
  </si>
  <si>
    <t>| 52321      | Цхай Де Фей Ву (Танец радужных бабочек)</t>
  </si>
  <si>
    <t xml:space="preserve">00001342   </t>
  </si>
  <si>
    <t>| 52083      | Чжень Шан Сян Тао (Свежая слива)</t>
  </si>
  <si>
    <t xml:space="preserve">Ц-009652   </t>
  </si>
  <si>
    <t>| 52320      | Чху Шуй Фу Жонг (Цветущий лотос)</t>
  </si>
  <si>
    <t xml:space="preserve">00000576   </t>
  </si>
  <si>
    <t>| 52015      | Юй Лун Тао (Нефритовый персик Дракона)</t>
  </si>
  <si>
    <t>01.04.09. Традиционные чайные напитки</t>
  </si>
  <si>
    <t xml:space="preserve">00000572   </t>
  </si>
  <si>
    <t>| 52011      | Ку Дин (Горький чай из Ханьна)</t>
  </si>
  <si>
    <t>ЦБ-00001545</t>
  </si>
  <si>
    <t>| 52332      | Ку Цяо (Гречишный чай) (фасовка 100 г)</t>
  </si>
  <si>
    <t xml:space="preserve">Ц-001050   </t>
  </si>
  <si>
    <t>| 52124      | Цветочный чай - Гуй Хуа Османтус (Высший сорт)</t>
  </si>
  <si>
    <t xml:space="preserve">00000819   </t>
  </si>
  <si>
    <t>| 52044      | Цветочный чай - Цзинь Шань Лю Шуй Ку Дин (Рассыпчатый Ку Дин)</t>
  </si>
  <si>
    <t>01.04.10. Элитный чай Тайвань</t>
  </si>
  <si>
    <t>ЦБ-00003924</t>
  </si>
  <si>
    <t>| 52016-1    | Дун Дин улун (Лао Ши)</t>
  </si>
  <si>
    <t xml:space="preserve">00000577   </t>
  </si>
  <si>
    <t>| 52016      | Дун Дин Улун (Улун с горы Морозный пик)</t>
  </si>
  <si>
    <t xml:space="preserve">Ц-003886   </t>
  </si>
  <si>
    <t>| 52068-1    | Най Сян Цзинь Сюань (Молочный улун) (Тайвань)</t>
  </si>
  <si>
    <t xml:space="preserve">Ц-000116   </t>
  </si>
  <si>
    <t>| 52105      | Най Ю Улун (Сливочный улун) (Тайвань)</t>
  </si>
  <si>
    <t xml:space="preserve">Ц-001700   </t>
  </si>
  <si>
    <t>| 52176      | Улун Формоза (Тайвань)</t>
  </si>
  <si>
    <t>Плантационный чай Цейлон</t>
  </si>
  <si>
    <t>01.05. Плантационный чай Цейлон</t>
  </si>
  <si>
    <t>ЦБ-00003478</t>
  </si>
  <si>
    <t>| 21214      | Цейлонский Высокогорный</t>
  </si>
  <si>
    <t xml:space="preserve">00000205   </t>
  </si>
  <si>
    <t>| 21011      | Цейлон  Ува Кристонбу OP1</t>
  </si>
  <si>
    <t xml:space="preserve">Ц-001388   </t>
  </si>
  <si>
    <t>| 21047      | Цейлон Ваулугалла FOP</t>
  </si>
  <si>
    <t xml:space="preserve">00000613   </t>
  </si>
  <si>
    <t>| 21018      | Цейлон Дирааба ОР1</t>
  </si>
  <si>
    <t xml:space="preserve">Ц-009510   </t>
  </si>
  <si>
    <t>| 21025      | Цейлон Карагода FOP1</t>
  </si>
  <si>
    <t xml:space="preserve">Ц-001701   </t>
  </si>
  <si>
    <t>| 21052      | Цейлон Меддекомбра ОР</t>
  </si>
  <si>
    <t xml:space="preserve">00000614   </t>
  </si>
  <si>
    <t>| 21019      | Цейлон ОР</t>
  </si>
  <si>
    <t xml:space="preserve">Ц-004221   </t>
  </si>
  <si>
    <t>| 21097      | Цейлон ОРA Грин Флауер</t>
  </si>
  <si>
    <t xml:space="preserve">Ц-009511   </t>
  </si>
  <si>
    <t>| 21024      | Цейлон Ситхака OP</t>
  </si>
  <si>
    <t xml:space="preserve">00000206   </t>
  </si>
  <si>
    <t>| 21012      | Цейлон Ува Кенилворт OP1</t>
  </si>
  <si>
    <t xml:space="preserve">00000207   </t>
  </si>
  <si>
    <t>| 21014      | Цейлон Ува Шоландс OP1</t>
  </si>
  <si>
    <t>Японский чай</t>
  </si>
  <si>
    <t>01.06. Японский чай</t>
  </si>
  <si>
    <t xml:space="preserve">Ц-006612   </t>
  </si>
  <si>
    <t>| 12019      | Гюокуро (Фасовка 250 г)</t>
  </si>
  <si>
    <t xml:space="preserve">Ц-006526   </t>
  </si>
  <si>
    <t>| 12014      | Сакура Сенча (Фасовка 250 г)</t>
  </si>
  <si>
    <t xml:space="preserve">Ц-006524   </t>
  </si>
  <si>
    <t>| 12013      | Юзу Кукича (Фасовка 250 г) (Оригинал Японского Лимонника)</t>
  </si>
  <si>
    <t>01.07. Композиционный чай Gutenberg без ароматизаторов</t>
  </si>
  <si>
    <t>01.07.01. На основе чёрного чая</t>
  </si>
  <si>
    <t>ЦБ-00000754</t>
  </si>
  <si>
    <t>| 34119      | "Чабрец" Premium</t>
  </si>
  <si>
    <t xml:space="preserve">Ц-004411   </t>
  </si>
  <si>
    <t>| 34010      | Английский Завтрак</t>
  </si>
  <si>
    <t xml:space="preserve">Ц-009852   </t>
  </si>
  <si>
    <t>| 34058      | Банный</t>
  </si>
  <si>
    <t xml:space="preserve">Ц-009585   </t>
  </si>
  <si>
    <t>| 34045      | Иван-чай</t>
  </si>
  <si>
    <t xml:space="preserve">Ц-004415   </t>
  </si>
  <si>
    <t>| 34011      | Ирландский Завтрак</t>
  </si>
  <si>
    <t xml:space="preserve">Ц-006143   </t>
  </si>
  <si>
    <t>| 34024      | Калмыцкий, вес 180 г (прессованный «кирпич»)</t>
  </si>
  <si>
    <t>ЦБ-00002053</t>
  </si>
  <si>
    <t>| 34137      | Классический с лавандой</t>
  </si>
  <si>
    <t xml:space="preserve">Ц-004340   </t>
  </si>
  <si>
    <t>| 34004      | Липовый мёд</t>
  </si>
  <si>
    <t xml:space="preserve">Ц-003245   </t>
  </si>
  <si>
    <t>| 44021      | Масала</t>
  </si>
  <si>
    <t xml:space="preserve">Ц-004066   </t>
  </si>
  <si>
    <t>| 84027      | Масала-2</t>
  </si>
  <si>
    <t xml:space="preserve">Ц-009143   </t>
  </si>
  <si>
    <t>| 34041      | Облепиховый</t>
  </si>
  <si>
    <t>ЦБ-00002895</t>
  </si>
  <si>
    <t>| 34142      | Саган дайля</t>
  </si>
  <si>
    <t xml:space="preserve">Ц-009755   </t>
  </si>
  <si>
    <t>| 34048      | Старомонастырский сбор</t>
  </si>
  <si>
    <t xml:space="preserve">Ц-004436   </t>
  </si>
  <si>
    <t>| 34020      | Татарский</t>
  </si>
  <si>
    <t xml:space="preserve">Ц-004341   </t>
  </si>
  <si>
    <t>| 34005      | Хорошее настроение</t>
  </si>
  <si>
    <t xml:space="preserve">Ц-002310   </t>
  </si>
  <si>
    <t>| 94001      | Чабрец</t>
  </si>
  <si>
    <t xml:space="preserve">Ц-009850   </t>
  </si>
  <si>
    <t>| 34057      | Чай с душицей</t>
  </si>
  <si>
    <t xml:space="preserve">Ц-004424   </t>
  </si>
  <si>
    <t>| 34012      | Шотландский Завтрак</t>
  </si>
  <si>
    <t>01.07.02. На основе зелёного чая</t>
  </si>
  <si>
    <t xml:space="preserve">Ц-003905   </t>
  </si>
  <si>
    <t>| 85029      | Свежая ромашка</t>
  </si>
  <si>
    <t xml:space="preserve">Ц-009855   </t>
  </si>
  <si>
    <t>| 35026      | Чай с чабрецом</t>
  </si>
  <si>
    <t>01.07.03. Чайные напитки</t>
  </si>
  <si>
    <t>ЦБ-00000988</t>
  </si>
  <si>
    <t>| 17076      | Ханибуш натуральный</t>
  </si>
  <si>
    <t xml:space="preserve">Ц-000425   </t>
  </si>
  <si>
    <t>| 17044      | Бодрячок</t>
  </si>
  <si>
    <t xml:space="preserve">Ц-000822   </t>
  </si>
  <si>
    <t>| 17048      | Вечерний</t>
  </si>
  <si>
    <t xml:space="preserve">Ц-003456   </t>
  </si>
  <si>
    <t>| 17050      | Каркаде резаный</t>
  </si>
  <si>
    <t xml:space="preserve">Ц-000414   </t>
  </si>
  <si>
    <t>| 17038      | Лапачо</t>
  </si>
  <si>
    <t xml:space="preserve">Ц-004203   </t>
  </si>
  <si>
    <t>| 37001      | Летняя беседа (Липа с мятой)</t>
  </si>
  <si>
    <t xml:space="preserve">Ц-000416   </t>
  </si>
  <si>
    <t>| 17040      | Мате Зелёный</t>
  </si>
  <si>
    <t xml:space="preserve">Ц-003540   </t>
  </si>
  <si>
    <t>| 17053      | Мыс целебных трав</t>
  </si>
  <si>
    <t xml:space="preserve">Ц-000037   </t>
  </si>
  <si>
    <t>| 17020      | Мята марокканская</t>
  </si>
  <si>
    <t xml:space="preserve">Ц-000035   </t>
  </si>
  <si>
    <t>| 47018      | Ройбос натуральный мелкий</t>
  </si>
  <si>
    <t>ЦБ-00001928</t>
  </si>
  <si>
    <t>| 17086      | Ройбуш Long-cut (длинный)</t>
  </si>
  <si>
    <t xml:space="preserve">Ц-009746   </t>
  </si>
  <si>
    <t>| 37016      | Сбитень монастырский</t>
  </si>
  <si>
    <t>ЦБ-00000201</t>
  </si>
  <si>
    <t>| 17074      | Тайский синий чай анчан</t>
  </si>
  <si>
    <t xml:space="preserve">Ц-003744   </t>
  </si>
  <si>
    <t>| 97001      | Чабрец АРМЕНИЯ ЭКО соцветия</t>
  </si>
  <si>
    <t>ЦБ-00001285</t>
  </si>
  <si>
    <t>| 37037      | Шантарам (с валерианой)</t>
  </si>
  <si>
    <t xml:space="preserve">Ц-011631   </t>
  </si>
  <si>
    <t>| 37021      | Шиповник с красной рябиной</t>
  </si>
  <si>
    <t>01.07.04. Серия Детокс</t>
  </si>
  <si>
    <t>ЦБ-00000722</t>
  </si>
  <si>
    <t>| 34101      | С имбирём и брусникой</t>
  </si>
  <si>
    <t>ЦБ-00000720</t>
  </si>
  <si>
    <t>| 35047      | С имбирём и мятой</t>
  </si>
  <si>
    <t>ЦБ-00000721</t>
  </si>
  <si>
    <t>| 35048      | С имбирём, корицей и мёдом</t>
  </si>
  <si>
    <t>ЦБ-00000724</t>
  </si>
  <si>
    <t>| 34103      | Чайный гурман</t>
  </si>
  <si>
    <t xml:space="preserve">Ароматизированный чай Gutenberg </t>
  </si>
  <si>
    <t xml:space="preserve">01.08. Ароматизированный чай Gutenberg </t>
  </si>
  <si>
    <t>01.08.01. Ароматизированный чай Gutenberg Premium</t>
  </si>
  <si>
    <t>01 На основе чёрного чая</t>
  </si>
  <si>
    <t>ЦБ-00000764</t>
  </si>
  <si>
    <t>| 34115      | "Адмирал" Premium</t>
  </si>
  <si>
    <t>ЦБ-00000761</t>
  </si>
  <si>
    <t>| 34111      | "Божественный" Premium</t>
  </si>
  <si>
    <t>ЦБ-00000762</t>
  </si>
  <si>
    <t>| 34113      | "Брусничный" Premium</t>
  </si>
  <si>
    <t>ЦБ-00000752</t>
  </si>
  <si>
    <t>| 34107      | "Венецианская ночь" Premium</t>
  </si>
  <si>
    <t>ЦБ-00000759</t>
  </si>
  <si>
    <t>| 34109      | "Вечерняя звезда" Premium</t>
  </si>
  <si>
    <t>ЦБ-00000766</t>
  </si>
  <si>
    <t>| 34118      | "Дикая Вишня" Premium</t>
  </si>
  <si>
    <t>ЦБ-00000749</t>
  </si>
  <si>
    <t>| 34104      | "Екатерина Великая" Premium</t>
  </si>
  <si>
    <t>ЦБ-00000765</t>
  </si>
  <si>
    <t>| 34117      | "Земляничный десерт" Premium</t>
  </si>
  <si>
    <t>ЦБ-00000751</t>
  </si>
  <si>
    <t>| 34106      | "Манго-Маракуйя" Premium</t>
  </si>
  <si>
    <t>ЦБ-00000750</t>
  </si>
  <si>
    <t>| 34105      | "Таёжный" Premium</t>
  </si>
  <si>
    <t>ЦБ-00000758</t>
  </si>
  <si>
    <t>| 34108      | "Чёрный Император" Premium</t>
  </si>
  <si>
    <t>ЦБ-00000756</t>
  </si>
  <si>
    <t>| 34116      | "Шерше ля Фам" Premium</t>
  </si>
  <si>
    <t>ЦБ-00000767</t>
  </si>
  <si>
    <t>| 34120      | "Эрл Грей" Premium</t>
  </si>
  <si>
    <t>02 На основе зелёного чая</t>
  </si>
  <si>
    <t>ЦБ-00000757</t>
  </si>
  <si>
    <t>| 35056      | "Брусника" Premium</t>
  </si>
  <si>
    <t>ЦБ-00000772</t>
  </si>
  <si>
    <t>| 35052      | "Персидские сказки" Premium</t>
  </si>
  <si>
    <t>ЦБ-00000769</t>
  </si>
  <si>
    <t>| 35049      | "Сладкая груша" Premium</t>
  </si>
  <si>
    <t>03 Чайные напитки</t>
  </si>
  <si>
    <t>ЦБ-00000780</t>
  </si>
  <si>
    <t>| 37029      | "Сладкий поцелуй" Premium</t>
  </si>
  <si>
    <t>01.08.02. Ароматизированный чай Gutenberg</t>
  </si>
  <si>
    <t xml:space="preserve">Ц-007127   </t>
  </si>
  <si>
    <t>| 14049      | Адмирал</t>
  </si>
  <si>
    <t xml:space="preserve">00000170   </t>
  </si>
  <si>
    <t>| 14005      | Айва с персиком</t>
  </si>
  <si>
    <t xml:space="preserve">00000532   </t>
  </si>
  <si>
    <t>| 44006      | Айва с персиком</t>
  </si>
  <si>
    <t xml:space="preserve">Ц-009181   </t>
  </si>
  <si>
    <t>| 36003      | Альпийский луг</t>
  </si>
  <si>
    <t xml:space="preserve">Ц-012193   </t>
  </si>
  <si>
    <t>| 84048      | Барбадосская вишня</t>
  </si>
  <si>
    <t>ЦБ-00001256</t>
  </si>
  <si>
    <t>| 36011      | Барская усадьба</t>
  </si>
  <si>
    <t xml:space="preserve">Ц-011632   </t>
  </si>
  <si>
    <t>| 34074      | Барыня</t>
  </si>
  <si>
    <t xml:space="preserve">Ц-001353   </t>
  </si>
  <si>
    <t>| 84003      | Божественный</t>
  </si>
  <si>
    <t xml:space="preserve">Ц-009748   </t>
  </si>
  <si>
    <t>| 34046      | Брусничный</t>
  </si>
  <si>
    <t>ЦБ-00002055</t>
  </si>
  <si>
    <t>| 34138      | Брызги шампанского</t>
  </si>
  <si>
    <t xml:space="preserve">Ц-007126   </t>
  </si>
  <si>
    <t>| 14048      | Валенсия</t>
  </si>
  <si>
    <t xml:space="preserve">Ц-008185   </t>
  </si>
  <si>
    <t>| 34032      | Ванильное небо</t>
  </si>
  <si>
    <t xml:space="preserve">Ц-001354   </t>
  </si>
  <si>
    <t>| 84004      | Венецианская ночь</t>
  </si>
  <si>
    <t xml:space="preserve">Ц-010634   </t>
  </si>
  <si>
    <t>| 34063      | Гранатовый</t>
  </si>
  <si>
    <t xml:space="preserve">00000166   </t>
  </si>
  <si>
    <t>| 14002      | Дикая Вишня</t>
  </si>
  <si>
    <t xml:space="preserve">00000526   </t>
  </si>
  <si>
    <t>| 44004      | Дикая Вишня</t>
  </si>
  <si>
    <t xml:space="preserve">Ц-009209   </t>
  </si>
  <si>
    <t>| 34044      | Для любимых</t>
  </si>
  <si>
    <t xml:space="preserve">Ц-007111   </t>
  </si>
  <si>
    <t>| 34031      | Драгоценный</t>
  </si>
  <si>
    <t xml:space="preserve">Ц-011030   </t>
  </si>
  <si>
    <t>| 34069      | Душечка</t>
  </si>
  <si>
    <t xml:space="preserve">00000535   </t>
  </si>
  <si>
    <t>| 44008      | Екатерина Великая</t>
  </si>
  <si>
    <t xml:space="preserve">00000374   </t>
  </si>
  <si>
    <t>| 14010      | Екатерина Великая</t>
  </si>
  <si>
    <t xml:space="preserve">00000525   </t>
  </si>
  <si>
    <t>| 44003      | Звёздный дождь</t>
  </si>
  <si>
    <t xml:space="preserve">00000527   </t>
  </si>
  <si>
    <t>| 44005      | Земляничный десерт</t>
  </si>
  <si>
    <t xml:space="preserve">00000167   </t>
  </si>
  <si>
    <t>| 14003      | Земляничный десерт</t>
  </si>
  <si>
    <t xml:space="preserve">00000548   </t>
  </si>
  <si>
    <t>| 44010      | Золотая осень</t>
  </si>
  <si>
    <t xml:space="preserve">Ц-011295   </t>
  </si>
  <si>
    <t>| 34072      | Имбирный глинтвейн</t>
  </si>
  <si>
    <t xml:space="preserve">00001378   </t>
  </si>
  <si>
    <t>| 44016      | Ирландские сливки</t>
  </si>
  <si>
    <t xml:space="preserve">00000523   </t>
  </si>
  <si>
    <t>| 44001      | Клубника в шампанском</t>
  </si>
  <si>
    <t xml:space="preserve">Ц-001357   </t>
  </si>
  <si>
    <t>| 84006      | Клубника-Малина</t>
  </si>
  <si>
    <t xml:space="preserve">00000165   </t>
  </si>
  <si>
    <t>| 14001      | Клубничный десерт</t>
  </si>
  <si>
    <t>ЦБ-00000228</t>
  </si>
  <si>
    <t>| 34089      | Клюквенный</t>
  </si>
  <si>
    <t xml:space="preserve">00000528   </t>
  </si>
  <si>
    <t>| 46001      | Князь Багратион</t>
  </si>
  <si>
    <t xml:space="preserve">Ц-000816   </t>
  </si>
  <si>
    <t>| 14041      | Красный апельсин</t>
  </si>
  <si>
    <t xml:space="preserve">Ц-001345   </t>
  </si>
  <si>
    <t>| 84008      | Лесная ягода</t>
  </si>
  <si>
    <t xml:space="preserve">00000536   </t>
  </si>
  <si>
    <t>| 46006      | Лунный замок</t>
  </si>
  <si>
    <t>ЦБ-00001914</t>
  </si>
  <si>
    <t>| 34134      | Любимый чай И. Крылова</t>
  </si>
  <si>
    <t>ЦБ-00001913</t>
  </si>
  <si>
    <t>| 34133      | Любимый чай Шерлока Холмса</t>
  </si>
  <si>
    <t xml:space="preserve">Ц-000378   </t>
  </si>
  <si>
    <t>| 14036      | Малина со сливками</t>
  </si>
  <si>
    <t xml:space="preserve">Ц-001348   </t>
  </si>
  <si>
    <t>| 84009      | Манго-Маракуйя</t>
  </si>
  <si>
    <t xml:space="preserve">00000376   </t>
  </si>
  <si>
    <t>| 14012      | Мартиника</t>
  </si>
  <si>
    <t xml:space="preserve">Ц-000302   </t>
  </si>
  <si>
    <t>| 74003      | Миндальный мусс</t>
  </si>
  <si>
    <t xml:space="preserve">Ц-001652   </t>
  </si>
  <si>
    <t>| 44020      | Моя прекрасная Леди</t>
  </si>
  <si>
    <t xml:space="preserve">Ц-004335   </t>
  </si>
  <si>
    <t>| 34002      | Наполеон</t>
  </si>
  <si>
    <t xml:space="preserve">Ц-002491   </t>
  </si>
  <si>
    <t>| 86008      | Ночь страсти</t>
  </si>
  <si>
    <t xml:space="preserve">Ц-012169   </t>
  </si>
  <si>
    <t>| 84031      | Облепиха с апельсином</t>
  </si>
  <si>
    <t xml:space="preserve">Ц-006450   </t>
  </si>
  <si>
    <t>| 36002      | Основной инстинкт</t>
  </si>
  <si>
    <t xml:space="preserve">00000531   </t>
  </si>
  <si>
    <t>| 46004      | Персидские Ночи 2</t>
  </si>
  <si>
    <t xml:space="preserve">Ц-011893   </t>
  </si>
  <si>
    <t>| 34081      | Персиковый</t>
  </si>
  <si>
    <t xml:space="preserve">Ц-000821   </t>
  </si>
  <si>
    <t>| 14037      | Петр и Феврония</t>
  </si>
  <si>
    <t xml:space="preserve">Ц-008421   </t>
  </si>
  <si>
    <t>| 34036      | Праздничный</t>
  </si>
  <si>
    <t xml:space="preserve">Ц-001346   </t>
  </si>
  <si>
    <t>| 84013      | Рождественский</t>
  </si>
  <si>
    <t xml:space="preserve">Ц-008837   </t>
  </si>
  <si>
    <t>| 34037      | С имбирём Восточный</t>
  </si>
  <si>
    <t xml:space="preserve">Ц-011294   </t>
  </si>
  <si>
    <t>| 34071      | С имбирем и лимоном</t>
  </si>
  <si>
    <t xml:space="preserve">Ц-012474   </t>
  </si>
  <si>
    <t>| 34086      | С морошкой</t>
  </si>
  <si>
    <t xml:space="preserve">Ц-004223   </t>
  </si>
  <si>
    <t>| 22001      | Саусеп</t>
  </si>
  <si>
    <t xml:space="preserve">00001287   </t>
  </si>
  <si>
    <t>| 14020      | Сладкое обольщение</t>
  </si>
  <si>
    <t xml:space="preserve">Ц-012188   </t>
  </si>
  <si>
    <t>| 84044      | Со вкусом апельсинового печенья</t>
  </si>
  <si>
    <t xml:space="preserve">Ц-001351   </t>
  </si>
  <si>
    <t>| 84017      | Солнечный</t>
  </si>
  <si>
    <t xml:space="preserve">Ц-004435   </t>
  </si>
  <si>
    <t>| 34019      | Таёжный</t>
  </si>
  <si>
    <t xml:space="preserve">Ц-009848   </t>
  </si>
  <si>
    <t>| 34056      | Чай с барбарисом</t>
  </si>
  <si>
    <t xml:space="preserve">Ц-012475   </t>
  </si>
  <si>
    <t>| 34087      | Черёмуховый</t>
  </si>
  <si>
    <t xml:space="preserve">Ц-000384   </t>
  </si>
  <si>
    <t>| 14032      | Чёрная Смородина</t>
  </si>
  <si>
    <t xml:space="preserve">Ц-001350   </t>
  </si>
  <si>
    <t>| 84014      | Черничный пирог</t>
  </si>
  <si>
    <t xml:space="preserve">Ц-002486   </t>
  </si>
  <si>
    <t>| 86005      | Чёрный Император</t>
  </si>
  <si>
    <t>ЦБ-00000227</t>
  </si>
  <si>
    <t>| 34088      | Чёрный рыцарь (Калиостро)</t>
  </si>
  <si>
    <t xml:space="preserve">Ц-006359   </t>
  </si>
  <si>
    <t>| 34026      | Чёрный чай с жасмином</t>
  </si>
  <si>
    <t>ЦБ-00001251</t>
  </si>
  <si>
    <t>| 34121      | Шантарам</t>
  </si>
  <si>
    <t xml:space="preserve">Ц-001339   </t>
  </si>
  <si>
    <t>| 84001      | Шведская смесь</t>
  </si>
  <si>
    <t xml:space="preserve">Ц-006448   </t>
  </si>
  <si>
    <t>| 34027      | Шерше ля Фам</t>
  </si>
  <si>
    <t xml:space="preserve">00000171   </t>
  </si>
  <si>
    <t>| 14006      | Шоколад</t>
  </si>
  <si>
    <t xml:space="preserve">Ц-012192   </t>
  </si>
  <si>
    <t>| 84047      | Шотландское королевство</t>
  </si>
  <si>
    <t xml:space="preserve">00000169   </t>
  </si>
  <si>
    <t>| 14008      | Эрл Грей</t>
  </si>
  <si>
    <t xml:space="preserve">Ц-000385   </t>
  </si>
  <si>
    <t>| 14033      | Эрл Грей Голубой цветок</t>
  </si>
  <si>
    <t xml:space="preserve">Ц-000387   </t>
  </si>
  <si>
    <t>| 14035      | Эрл Грей Специальный</t>
  </si>
  <si>
    <t xml:space="preserve">Ц-011634   </t>
  </si>
  <si>
    <t>| 34076      | Этна</t>
  </si>
  <si>
    <t xml:space="preserve">Ц-002284   </t>
  </si>
  <si>
    <t>| 84021      | Яблоко-корица</t>
  </si>
  <si>
    <t xml:space="preserve">00001377   </t>
  </si>
  <si>
    <t>| 45017      | Бейлис</t>
  </si>
  <si>
    <t xml:space="preserve">Ц-001380   </t>
  </si>
  <si>
    <t>| 85001      | Бенгальский Тигр</t>
  </si>
  <si>
    <t xml:space="preserve">Ц-010641   </t>
  </si>
  <si>
    <t>| 35030      | Брусника</t>
  </si>
  <si>
    <t xml:space="preserve">Ц-008183   </t>
  </si>
  <si>
    <t>| 35015      | Венский Вальс</t>
  </si>
  <si>
    <t xml:space="preserve">Ц-001367   </t>
  </si>
  <si>
    <t>| 85009      | Волшебный Манго</t>
  </si>
  <si>
    <t xml:space="preserve">Ц-001369   </t>
  </si>
  <si>
    <t>| 85005      | Восемь Сокровищ Шаолиня</t>
  </si>
  <si>
    <t xml:space="preserve">Ц-004429   </t>
  </si>
  <si>
    <t>| 35005      | Ганпаудер Граф Грей</t>
  </si>
  <si>
    <t xml:space="preserve">00000549   </t>
  </si>
  <si>
    <t>| 45009      | Доброе утро</t>
  </si>
  <si>
    <t xml:space="preserve">Ц-001360   </t>
  </si>
  <si>
    <t>| 85006      | Египетские Ночи</t>
  </si>
  <si>
    <t xml:space="preserve">Ц-002130   </t>
  </si>
  <si>
    <t>| 85023      | Зелёный чай с Имбирём</t>
  </si>
  <si>
    <t xml:space="preserve">00000181   </t>
  </si>
  <si>
    <t>| 15009      | Зелёный чай с мятой (ганпаудер)</t>
  </si>
  <si>
    <t xml:space="preserve">00000550   </t>
  </si>
  <si>
    <t>| 45010      | Земляничный десерт</t>
  </si>
  <si>
    <t xml:space="preserve">00000180   </t>
  </si>
  <si>
    <t>| 15008      | Земляничный десерт (ганпаудер)</t>
  </si>
  <si>
    <t xml:space="preserve">Ц-012476   </t>
  </si>
  <si>
    <t>| 35037      | Карельский сбор</t>
  </si>
  <si>
    <t>ЦБ-00000229</t>
  </si>
  <si>
    <t>| 35041      | Клюквенный</t>
  </si>
  <si>
    <t xml:space="preserve">00000177   </t>
  </si>
  <si>
    <t>| 15002      | Лимонник</t>
  </si>
  <si>
    <t xml:space="preserve">Ц-001653   </t>
  </si>
  <si>
    <t>| 45019      | Лимонный крем с женьшенем</t>
  </si>
  <si>
    <t xml:space="preserve">Ц-001731   </t>
  </si>
  <si>
    <t>| 15037      | Нектар Афродиты</t>
  </si>
  <si>
    <t xml:space="preserve">Ц-007113   </t>
  </si>
  <si>
    <t>| 35014      | Персидские сказки</t>
  </si>
  <si>
    <t xml:space="preserve">Ц-006446   </t>
  </si>
  <si>
    <t>| 35012      | Пряничный</t>
  </si>
  <si>
    <t xml:space="preserve">Ц-001373   </t>
  </si>
  <si>
    <t>| 85013      | Роза Парижа</t>
  </si>
  <si>
    <t xml:space="preserve">Ц-004095   </t>
  </si>
  <si>
    <t>| 85030      | Романтика</t>
  </si>
  <si>
    <t xml:space="preserve">Ц-012656   </t>
  </si>
  <si>
    <t>| 35043      | С имбирём и лимоном</t>
  </si>
  <si>
    <t xml:space="preserve">Ц-012657   </t>
  </si>
  <si>
    <t>| 35045      | С имбирём и малиной</t>
  </si>
  <si>
    <t xml:space="preserve">Ц-001256   </t>
  </si>
  <si>
    <t>| 15034      | Саусеп</t>
  </si>
  <si>
    <t xml:space="preserve">00001375   </t>
  </si>
  <si>
    <t>| 45016      | Сказочный</t>
  </si>
  <si>
    <t xml:space="preserve">Ц-008838   </t>
  </si>
  <si>
    <t>| 35018      | Сладкая груша</t>
  </si>
  <si>
    <t xml:space="preserve">Ц-001355   </t>
  </si>
  <si>
    <t>| 85020      | Сокровища Японии</t>
  </si>
  <si>
    <t>ЦБ-00001253</t>
  </si>
  <si>
    <t>| 35061      | Таёжный сбор</t>
  </si>
  <si>
    <t xml:space="preserve">Ц-009787   </t>
  </si>
  <si>
    <t>| 35022      | Уссурийский тигр</t>
  </si>
  <si>
    <t xml:space="preserve">Ц-001655   </t>
  </si>
  <si>
    <t>| 45021      | Хазенфус – Пушистый зайчик</t>
  </si>
  <si>
    <t xml:space="preserve">Ц-004225   </t>
  </si>
  <si>
    <t>| 22002      | Чай зелёный OPA Саусеп</t>
  </si>
  <si>
    <t>ЦБ-00001255</t>
  </si>
  <si>
    <t>| 35060      | Шантарам</t>
  </si>
  <si>
    <t xml:space="preserve">00000174   </t>
  </si>
  <si>
    <t>| 15005      | Японская вишня</t>
  </si>
  <si>
    <t xml:space="preserve">00001045   </t>
  </si>
  <si>
    <t>| 15015      | Японская липа</t>
  </si>
  <si>
    <t xml:space="preserve">Ц-008640   </t>
  </si>
  <si>
    <t>| 35017      | Яркая Нотка (с облепихой)</t>
  </si>
  <si>
    <t>03 На основе улуна</t>
  </si>
  <si>
    <t>ЦБ-00002575</t>
  </si>
  <si>
    <t>| 18010      | Виноградный улун</t>
  </si>
  <si>
    <t xml:space="preserve">Ц-011635   </t>
  </si>
  <si>
    <t>| 18006      | Улун "Дивный"</t>
  </si>
  <si>
    <t>ЦБ-00001053</t>
  </si>
  <si>
    <t>| 18009      | Улун "Тархун"</t>
  </si>
  <si>
    <t xml:space="preserve">00000188   </t>
  </si>
  <si>
    <t>| 18001      | Улун апельсиновый</t>
  </si>
  <si>
    <t xml:space="preserve">00000189   </t>
  </si>
  <si>
    <t>| 18002      | Улун Дыня</t>
  </si>
  <si>
    <t xml:space="preserve">Ц-005402   </t>
  </si>
  <si>
    <t>| 18004      | Улун Клубничный десерт</t>
  </si>
  <si>
    <t>04 На основе пу эра</t>
  </si>
  <si>
    <t xml:space="preserve">Ц-004433   </t>
  </si>
  <si>
    <t>| 34017      | Пуэр "Апельсиновый"</t>
  </si>
  <si>
    <t xml:space="preserve">Ц-009183   </t>
  </si>
  <si>
    <t>| 34042      | Пуэр "Дикий мужчина"</t>
  </si>
  <si>
    <t xml:space="preserve">00001050   </t>
  </si>
  <si>
    <t>| 44012      | Пуэр Амаретто</t>
  </si>
  <si>
    <t>05 Чайные напитки</t>
  </si>
  <si>
    <t>1 Чайные напитки на основе фруктов</t>
  </si>
  <si>
    <t>ЦБ-00000883</t>
  </si>
  <si>
    <t>| 37017-1    | Вишнёвый коблер</t>
  </si>
  <si>
    <t xml:space="preserve">Ц-000409   </t>
  </si>
  <si>
    <t>| 17030      | Вишнёвый Пунш</t>
  </si>
  <si>
    <t xml:space="preserve">Ц-000436   </t>
  </si>
  <si>
    <t>| 17029      | Вот Фрукт! (быв. Нахальный Фрукт)</t>
  </si>
  <si>
    <t xml:space="preserve">00001265   </t>
  </si>
  <si>
    <t>| 17026      | Гавайский тропический</t>
  </si>
  <si>
    <t>ЦБ-00001571</t>
  </si>
  <si>
    <t>| 37038      | Малина с мятой</t>
  </si>
  <si>
    <t xml:space="preserve">00000559   </t>
  </si>
  <si>
    <t>| 47011      | Малиновый коктейль</t>
  </si>
  <si>
    <t xml:space="preserve">00000553   </t>
  </si>
  <si>
    <t>| 47006      | Пина Колада</t>
  </si>
  <si>
    <t xml:space="preserve">Ц-006217   </t>
  </si>
  <si>
    <t>| 87009      | Сладкий поцелуй</t>
  </si>
  <si>
    <t>ЦБ-00000884</t>
  </si>
  <si>
    <t>| 37018-1    | Солнечный лучик</t>
  </si>
  <si>
    <t xml:space="preserve">Ц-004898   </t>
  </si>
  <si>
    <t>| 37010      | Тонус</t>
  </si>
  <si>
    <t xml:space="preserve">Ц-001663   </t>
  </si>
  <si>
    <t>| 47024      | Турецкий яблочный чай</t>
  </si>
  <si>
    <t xml:space="preserve">Ц-008189   </t>
  </si>
  <si>
    <t>| 37014      | Фруктовый каприз</t>
  </si>
  <si>
    <t xml:space="preserve">Ц-004892   </t>
  </si>
  <si>
    <t>| 37007      | Фруктовый Микс</t>
  </si>
  <si>
    <t xml:space="preserve">00000893   </t>
  </si>
  <si>
    <t>| 17025      | Фруктовый сад</t>
  </si>
  <si>
    <t xml:space="preserve">Ц-012477   </t>
  </si>
  <si>
    <t>| 37023      | Ягодный сбор</t>
  </si>
  <si>
    <t>2 Чайные напитки на основе ройбоса и ханибуша</t>
  </si>
  <si>
    <t xml:space="preserve">Ц-001379   </t>
  </si>
  <si>
    <t>| 87004      | Калахари</t>
  </si>
  <si>
    <t xml:space="preserve">00000609   </t>
  </si>
  <si>
    <t>| 47016      | Калипсо (Ройбос клубничный)</t>
  </si>
  <si>
    <t xml:space="preserve">Ц-000421   </t>
  </si>
  <si>
    <t>| 17037      | Ройбос ванильный</t>
  </si>
  <si>
    <t xml:space="preserve">00001035   </t>
  </si>
  <si>
    <t>| 17011      | Ройбос Весенний</t>
  </si>
  <si>
    <t xml:space="preserve">00001270   </t>
  </si>
  <si>
    <t>| 17018      | Ройбос Волшебная ягода</t>
  </si>
  <si>
    <t xml:space="preserve">00001034   </t>
  </si>
  <si>
    <t>| 17010      | Ройбос лимонный</t>
  </si>
  <si>
    <t xml:space="preserve">00001033   </t>
  </si>
  <si>
    <t>| 17009      | Ройбос малиновый</t>
  </si>
  <si>
    <t>3 Чайные напитки на основе полезных растений</t>
  </si>
  <si>
    <t xml:space="preserve">Ц-000423   </t>
  </si>
  <si>
    <t>| 17043      | Айболит</t>
  </si>
  <si>
    <t xml:space="preserve">Ц-000810   </t>
  </si>
  <si>
    <t>| 17046      | Освежающий</t>
  </si>
  <si>
    <t>ЦБ-00001011</t>
  </si>
  <si>
    <t>| 37033      | Сила стихий (с анчаном)</t>
  </si>
  <si>
    <t xml:space="preserve">00000378   </t>
  </si>
  <si>
    <t>| 17006      | Спокойный День</t>
  </si>
  <si>
    <t>4 Чайные напитки на основе мате и лапачо</t>
  </si>
  <si>
    <t xml:space="preserve">Ц-000417   </t>
  </si>
  <si>
    <t>| 17041      | Мате Сицилиано</t>
  </si>
  <si>
    <t>Ароматизированный чай Prospero</t>
  </si>
  <si>
    <t>01.09. Ароматизированный чай Prospero</t>
  </si>
  <si>
    <t>01.09.01. На основе чёрного чая</t>
  </si>
  <si>
    <t>ЦБ-00000261</t>
  </si>
  <si>
    <t>| 337        | Адмирал Нахимов</t>
  </si>
  <si>
    <t>ЦБ-00000275</t>
  </si>
  <si>
    <t>| 342        | Бесподобный</t>
  </si>
  <si>
    <t>ЦБ-00000263</t>
  </si>
  <si>
    <t>| 339        | Брусничное чудо</t>
  </si>
  <si>
    <t xml:space="preserve">Ц-010381   </t>
  </si>
  <si>
    <t>| 302        | Дикая Вишня</t>
  </si>
  <si>
    <t>ЦБ-00000262</t>
  </si>
  <si>
    <t>| 338        | Екатерина</t>
  </si>
  <si>
    <t xml:space="preserve">Ц-010421   </t>
  </si>
  <si>
    <t>| 306        | Жёлтый Император</t>
  </si>
  <si>
    <t>ЦБ-00000264</t>
  </si>
  <si>
    <t>| 340        | Звезда Востока</t>
  </si>
  <si>
    <t>ЦБ-00000254</t>
  </si>
  <si>
    <t>| 331        | Лунный маг</t>
  </si>
  <si>
    <t>ЦБ-00000276</t>
  </si>
  <si>
    <t>| 343        | Любовь в Венеции</t>
  </si>
  <si>
    <t xml:space="preserve">Ц-010423   </t>
  </si>
  <si>
    <t>| 307        | Манговый мусс</t>
  </si>
  <si>
    <t>ЦБ-00000258</t>
  </si>
  <si>
    <t>| 335        | Роковая красота</t>
  </si>
  <si>
    <t xml:space="preserve">Ц-010383   </t>
  </si>
  <si>
    <t>| 303        | Со вкусом Земляники со сливками</t>
  </si>
  <si>
    <t>ЦБ-00000277</t>
  </si>
  <si>
    <t>| 344        | Тропикана - Пеликана</t>
  </si>
  <si>
    <t>ЦБ-00000821</t>
  </si>
  <si>
    <t>| 347        | Чабрец</t>
  </si>
  <si>
    <t xml:space="preserve">Ц-010379   </t>
  </si>
  <si>
    <t>| 301        | Эрл Грей</t>
  </si>
  <si>
    <t>ЦБ-00000257</t>
  </si>
  <si>
    <t>| 334        | Эрл Грей Особый</t>
  </si>
  <si>
    <t>01.09.02. На основе зелёного чая</t>
  </si>
  <si>
    <t>ЦБ-00000244</t>
  </si>
  <si>
    <t>| 324        | Брусничная радость</t>
  </si>
  <si>
    <t xml:space="preserve">Ц-010469   </t>
  </si>
  <si>
    <t>| 317        | Дюшес</t>
  </si>
  <si>
    <t>ЦБ-00000245</t>
  </si>
  <si>
    <t>| 325        | Жемчужина Японии</t>
  </si>
  <si>
    <t xml:space="preserve">Ц-010450   </t>
  </si>
  <si>
    <t>| 310        | Зелёный чай с Имбирём</t>
  </si>
  <si>
    <t>ЦБ-00000246</t>
  </si>
  <si>
    <t>| 326        | Магия</t>
  </si>
  <si>
    <t xml:space="preserve">Ц-010448   </t>
  </si>
  <si>
    <t>| 311        | Со вкусом Земляники со сливками</t>
  </si>
  <si>
    <t>ЦБ-00000250</t>
  </si>
  <si>
    <t>| 328        | Шахерезада</t>
  </si>
  <si>
    <t>01.09.03. Чайные напитки</t>
  </si>
  <si>
    <t xml:space="preserve">Ц-010473   </t>
  </si>
  <si>
    <t>| 315        | Бешеный фрукт</t>
  </si>
  <si>
    <t>ЦБ-00000240</t>
  </si>
  <si>
    <t>| 320        | Вишнёвый ликер</t>
  </si>
  <si>
    <t>ЦБ-00000242</t>
  </si>
  <si>
    <t>| 322        | Каркаде резаный крупный</t>
  </si>
  <si>
    <t>ЦБ-00000243</t>
  </si>
  <si>
    <t>| 323        | Легенды Алтая</t>
  </si>
  <si>
    <t>ЦБ-00000241</t>
  </si>
  <si>
    <t>| 321        | Малиновый коблер</t>
  </si>
  <si>
    <t xml:space="preserve">Ц-010475   </t>
  </si>
  <si>
    <t>| 316        | Турецкий чай</t>
  </si>
  <si>
    <t>Фасованный чай</t>
  </si>
  <si>
    <t>01.10. Фасованный чай</t>
  </si>
  <si>
    <t>01.10.00. Распродажа</t>
  </si>
  <si>
    <t>ЦБ-00002838</t>
  </si>
  <si>
    <t>| TB94001-200| Чай чёрный пакетированный "Чёрный с чабрецом" (уп. 200 шт по 2 г)</t>
  </si>
  <si>
    <t>01.10.01. Чай пакетированный Гутенберг для чашек</t>
  </si>
  <si>
    <t xml:space="preserve">Ц-007054   </t>
  </si>
  <si>
    <t>| TB14008-1  | Чай чёрный пакетированный "Эрл Грей Классик" в инд. металлизированной упаковке (25 шт. x 2 г)</t>
  </si>
  <si>
    <t xml:space="preserve">Ц-007055   </t>
  </si>
  <si>
    <t>| TB14010-1  | Чай чёрный пакетированный "Екатерина Великая" в инд. металлизированной упаковке (25 шт. x 2 г)</t>
  </si>
  <si>
    <t xml:space="preserve">Ц-007057   </t>
  </si>
  <si>
    <t>| TB21004-1  | Чай чёрный пакетированный "Ассам Мокалбари" в инд. металлизированной упаковке (25 шт. x 2 г)</t>
  </si>
  <si>
    <t xml:space="preserve">Ц-007061   </t>
  </si>
  <si>
    <t>| TB34010-1  | Чай чёрный пакетированный "Английский завтрак" в инд. металлизированной упаковке (25 шт. x 2 г)</t>
  </si>
  <si>
    <t xml:space="preserve">Ц-007062   </t>
  </si>
  <si>
    <t>| TB44016-1  | Чай чёрный пакетированный "Ирландские сливки" в инд. металлизированной упаковке (25 шт. x 2 г)</t>
  </si>
  <si>
    <t xml:space="preserve">Ц-007063   </t>
  </si>
  <si>
    <t>| TB52019-1  | Чай зелёный пакетированный "Молочный улун" в инд. металлизированной упаковке (25 шт. x 2 г)</t>
  </si>
  <si>
    <t xml:space="preserve">Ц-007064   </t>
  </si>
  <si>
    <t>| TB85001-1  | Чай зелёный пакетированный "Бенгальский тигр" в инд. металлизированной упаковке (25 шт. x 2 г)</t>
  </si>
  <si>
    <t xml:space="preserve">Ц-007065   </t>
  </si>
  <si>
    <t>| TB94001-1  | Чай чёрный пакетированный "Чёрный с чабрецом" в инд. металлизированной упаковке (25 шт. x 1,8 г)</t>
  </si>
  <si>
    <t>01.10.02. Чай Гутенберг в пирамидках (заказ кратно 6 шт. в ассорт.)</t>
  </si>
  <si>
    <t>01 Серия "Кошки"</t>
  </si>
  <si>
    <t>ЦБ-00000322</t>
  </si>
  <si>
    <t>| PR34010-11 | Чай в пирамидке "Английский Завтрак"  (кор. 20 шт.)</t>
  </si>
  <si>
    <t>ЦБ-00000319</t>
  </si>
  <si>
    <t>| PR21005-11 | Чай в пирамидке Ассам Киюнг TGFOPI  (кор. 20 шт.)</t>
  </si>
  <si>
    <t>ЦБ-00000353</t>
  </si>
  <si>
    <t>| PR84003-11 | Чай в пирамидке "Божественный"  (кор. 20 шт.)</t>
  </si>
  <si>
    <t>ЦБ-00000266</t>
  </si>
  <si>
    <t>| PR14010-11 | Чай в пирамидке "Екатерина Великая" (кор. 20 шт.)</t>
  </si>
  <si>
    <t>ЦБ-00000323</t>
  </si>
  <si>
    <t>| PR44001-11 | Чай в пирамидке "Клубника в Шампанском" (кор. 20 шт.)</t>
  </si>
  <si>
    <t>ЦБ-00000351</t>
  </si>
  <si>
    <t>| PR52068-11 | Чай в пирамидке "Молочный улун" (кор. 20 шт.)</t>
  </si>
  <si>
    <t>ЦБ-00000265</t>
  </si>
  <si>
    <t>| PR14008-11 | Чай в пирамидке "Эрл Грей"  (кор. 20 шт.)</t>
  </si>
  <si>
    <t>02 Красная серия</t>
  </si>
  <si>
    <t>ЦБ-00002236</t>
  </si>
  <si>
    <t>| PNB21005   | Чай в пирамидках Ассам Киюнг TGFOP1 (кор. 20 шт.)</t>
  </si>
  <si>
    <t>ЦБ-00002240</t>
  </si>
  <si>
    <t>| PNB84003   | Чай в пирамидках "Божественный"  (кор. 20 шт.)</t>
  </si>
  <si>
    <t>ЦБ-00002242</t>
  </si>
  <si>
    <t>| PNB85005   | Чай в пирамидках "Восемь Сокровищ Шаолиня" (кор. 20 шт.)</t>
  </si>
  <si>
    <t>31.01.24</t>
  </si>
  <si>
    <t>ЦБ-00002234</t>
  </si>
  <si>
    <t>| PNB14008   | Чай в пирамидках "Эрл Грей" (кор. 20 шт.)</t>
  </si>
  <si>
    <t>ЦБ-00002235</t>
  </si>
  <si>
    <t>| PNB14010   | Чай в пирамидках "Екатерина Великая" (кор. 20 шт.)</t>
  </si>
  <si>
    <t>ЦБ-00002237</t>
  </si>
  <si>
    <t>| PNB34010   | Чай в пирамидках "Английский Завтрак"  (кор. 20 шт.)</t>
  </si>
  <si>
    <t>ЦБ-00002238</t>
  </si>
  <si>
    <t>| PNB44001   | Чай в пирамидках "Клубника в Шампанском" (кор. 20 шт.)</t>
  </si>
  <si>
    <t>01.10.03. Чай Гутенберг в упаковке 100 г (заказ кратно 6 шт. в ассорт.)</t>
  </si>
  <si>
    <t xml:space="preserve">Ц-011086   </t>
  </si>
  <si>
    <t>| 15037-101  | Нектар Афродиты</t>
  </si>
  <si>
    <t xml:space="preserve">Ц-011084   </t>
  </si>
  <si>
    <t>| 34027-101  | Шерше ля Фам</t>
  </si>
  <si>
    <t xml:space="preserve">Ц-011083   </t>
  </si>
  <si>
    <t>| 34069-101  | Душечка</t>
  </si>
  <si>
    <t xml:space="preserve">Ц-009866   </t>
  </si>
  <si>
    <t>| 34010-101  | Английский Завтрак</t>
  </si>
  <si>
    <t xml:space="preserve">Ц-009862   </t>
  </si>
  <si>
    <t>| 21098-101  | Ассам</t>
  </si>
  <si>
    <t xml:space="preserve">Ц-009871   </t>
  </si>
  <si>
    <t>| 85005-101  | Восемь Сокровищ Шаолиня</t>
  </si>
  <si>
    <t xml:space="preserve">Ц-009874   </t>
  </si>
  <si>
    <t>| 52184-101  | Дворцовый Пуэр</t>
  </si>
  <si>
    <t xml:space="preserve">Ц-009865   </t>
  </si>
  <si>
    <t>| 14010-101  | Екатерина Великая</t>
  </si>
  <si>
    <t xml:space="preserve">Ц-009872   </t>
  </si>
  <si>
    <t>| 85023-101  | Зелёный с Имбирём</t>
  </si>
  <si>
    <t xml:space="preserve">Ц-009881   </t>
  </si>
  <si>
    <t>| 32017-101  | Лу Инь Ло (Изумрудный жемчуг)</t>
  </si>
  <si>
    <t xml:space="preserve">Ц-009875   </t>
  </si>
  <si>
    <t>| 52129-101  | Най Сян (Молочный улун) ( I категории)</t>
  </si>
  <si>
    <t>ЦБ-00002230</t>
  </si>
  <si>
    <t>| 17011-101  | Ройбос Весенний</t>
  </si>
  <si>
    <t>ЦБ-00002112</t>
  </si>
  <si>
    <t>| 34019-101  | Таёжный</t>
  </si>
  <si>
    <t xml:space="preserve">Ц-009873   </t>
  </si>
  <si>
    <t>| 21019-101  | Цейлон ОР</t>
  </si>
  <si>
    <t xml:space="preserve">Ц-009867   </t>
  </si>
  <si>
    <t>| 94001-101  | Чабрец</t>
  </si>
  <si>
    <t xml:space="preserve">Ц-009864   </t>
  </si>
  <si>
    <t>| 14008-101  | Эрл Грей</t>
  </si>
  <si>
    <t>01.10.04. Чай "Родные просторы", уп. 100 г (заказ кратно 6 шт. в ассорт.)</t>
  </si>
  <si>
    <t>ЦБ-00000486</t>
  </si>
  <si>
    <t>| 37016-100MS| Cбитень монастырский</t>
  </si>
  <si>
    <t>ЦБ-00000494</t>
  </si>
  <si>
    <t>| 14037-100MS| Пётр и Феврония</t>
  </si>
  <si>
    <t>ЦБ-00000485</t>
  </si>
  <si>
    <t>| 34048-100MS| Старомонастырский сбор</t>
  </si>
  <si>
    <t>ЦБ-00000492</t>
  </si>
  <si>
    <t>| 37021-100MS| Шиповник с красной рябиной</t>
  </si>
  <si>
    <t>ЦБ-00000493</t>
  </si>
  <si>
    <t>| 37023-100MS| Ягодный сбор</t>
  </si>
  <si>
    <t>01.10.05. Праздничная коллекция, уп. 100 г (заказ кратно 6 шт. в ассорт.)</t>
  </si>
  <si>
    <t xml:space="preserve">Ц-011088   </t>
  </si>
  <si>
    <t>| 34044-101  | Для любимых</t>
  </si>
  <si>
    <t>ЦБ-00000422</t>
  </si>
  <si>
    <t>| 34095-101  | Спасибо</t>
  </si>
  <si>
    <t>01.10.06. Чай Детокс, уп. 100 г</t>
  </si>
  <si>
    <t>ЦБ-00001707</t>
  </si>
  <si>
    <t>| 35038-101  | Заряд бодрости</t>
  </si>
  <si>
    <t>ЦБ-00001703</t>
  </si>
  <si>
    <t>| 34101-101  | С имбирём и брусникой</t>
  </si>
  <si>
    <t>ЦБ-00001709</t>
  </si>
  <si>
    <t>| 35047-101  | С имбирём и мятой</t>
  </si>
  <si>
    <t>ЦБ-00001710</t>
  </si>
  <si>
    <t>| 35048-101  | С имбирём, корицей и мёдом</t>
  </si>
  <si>
    <t>ЦБ-00001708</t>
  </si>
  <si>
    <t>| 35039-101  | Тибетский</t>
  </si>
  <si>
    <t>02. Кофе</t>
  </si>
  <si>
    <t>Кофе ТМ "Gutenberg"</t>
  </si>
  <si>
    <t>02.01. Кофе ТМ "Gutenberg"</t>
  </si>
  <si>
    <t xml:space="preserve">02.01.01. Кофе свежеобжаренный в зёрнах ТМ "Gutenberg", уп. 1 кг </t>
  </si>
  <si>
    <t>02.01.01.01. Кофе в зёрнах ТМ "Gutenberg", моносорт, уп. 1 кг</t>
  </si>
  <si>
    <t xml:space="preserve">Ц-000504   </t>
  </si>
  <si>
    <t>| 1144       | Бразилия Жёлтый Бурбон</t>
  </si>
  <si>
    <t>ЦБ-00002782</t>
  </si>
  <si>
    <t>| 1337       | Бразилия Можиана</t>
  </si>
  <si>
    <t xml:space="preserve">Ц-002744   </t>
  </si>
  <si>
    <t>| 1185       | Бразилия Сантос</t>
  </si>
  <si>
    <t>ЦБ-00004236</t>
  </si>
  <si>
    <t>| 1185D      | Бразилия Сантос (тёмная обжарка)</t>
  </si>
  <si>
    <t xml:space="preserve">Ц-000094   </t>
  </si>
  <si>
    <t>| 1112       | Бразилия Сул Де Минас</t>
  </si>
  <si>
    <t xml:space="preserve">Ц-006417   </t>
  </si>
  <si>
    <t>| 1219       | Вьетнам Далат</t>
  </si>
  <si>
    <t xml:space="preserve">Ц-009461   </t>
  </si>
  <si>
    <t>| 1253       | Вьетнам робуста</t>
  </si>
  <si>
    <t xml:space="preserve">Ц-004054   </t>
  </si>
  <si>
    <t>| 1207       | Гондурас SHG</t>
  </si>
  <si>
    <t xml:space="preserve">Ц-000101   </t>
  </si>
  <si>
    <t>| 1119       | Кения АА+</t>
  </si>
  <si>
    <t xml:space="preserve">Ц-000102   </t>
  </si>
  <si>
    <t>| 1120       | Колумбия Медельин Супремо</t>
  </si>
  <si>
    <t xml:space="preserve">Ц-012542   </t>
  </si>
  <si>
    <t>| 1263       | Колумбия Эксельсо</t>
  </si>
  <si>
    <t xml:space="preserve">Ц-000096   </t>
  </si>
  <si>
    <t>| 1114       | Коста Рика Де Тараццу SHB</t>
  </si>
  <si>
    <t xml:space="preserve">Ц-004841   </t>
  </si>
  <si>
    <t>| 1213       | Куба Альтура Лавадо</t>
  </si>
  <si>
    <t xml:space="preserve">Ц-000105   </t>
  </si>
  <si>
    <t>| 1123       | Никарагуа SHG</t>
  </si>
  <si>
    <t>ЦБ-00001136</t>
  </si>
  <si>
    <t>| 1277       | Уганда Drugar</t>
  </si>
  <si>
    <t xml:space="preserve">Ц-002733   </t>
  </si>
  <si>
    <t>| 1186       | Эфиопия Иргашеф</t>
  </si>
  <si>
    <t xml:space="preserve">Ц-000093   </t>
  </si>
  <si>
    <t>| 1111       | Эфиопия Мокко Сидамо</t>
  </si>
  <si>
    <t>ЦБ-00001037</t>
  </si>
  <si>
    <t>| 1272       | Эфиопия Шакисо</t>
  </si>
  <si>
    <t>02.01.01.02. Кофе в зёрнах ТМ "Gutenberg", специальная смесь, уп. 1 кг</t>
  </si>
  <si>
    <t xml:space="preserve">Ц-002576   </t>
  </si>
  <si>
    <t>| 1184       | Кофе без кофеина</t>
  </si>
  <si>
    <t xml:space="preserve">Ц-009448   </t>
  </si>
  <si>
    <t>| 1251       | Кофе по-турецки</t>
  </si>
  <si>
    <t>02.01.01.03. Кофе в зёрнах ТМ "Gutenberg", эспрессо-смесь, уп. 1 кг</t>
  </si>
  <si>
    <t xml:space="preserve">Ц-012638   </t>
  </si>
  <si>
    <t>| 1268       | Эспрессо-смесь "Штраус"</t>
  </si>
  <si>
    <t xml:space="preserve">Ц-012636   </t>
  </si>
  <si>
    <t>| 1266       | Эспрессо-смесь "Моцарт"</t>
  </si>
  <si>
    <t xml:space="preserve">Ц-000176   </t>
  </si>
  <si>
    <t>| 1134       | Эспрессо</t>
  </si>
  <si>
    <t>ЦБ-00001086</t>
  </si>
  <si>
    <t>| 1276       | Эспрессо-смесь "Бариста"</t>
  </si>
  <si>
    <t xml:space="preserve">Ц-004145   </t>
  </si>
  <si>
    <t>| 1209       | Эспрессо-смесь "Верона"</t>
  </si>
  <si>
    <t>ЦБ-00001084</t>
  </si>
  <si>
    <t>| 1274       | Эспрессо-смесь "Селекто"</t>
  </si>
  <si>
    <t>ЦБ-00001085</t>
  </si>
  <si>
    <t>| 1275       | Эспрессо-смесь "Специале"</t>
  </si>
  <si>
    <t xml:space="preserve">Ц-003701   </t>
  </si>
  <si>
    <t>| 1192       | Эспрессо-смесь для автом. кофемашин</t>
  </si>
  <si>
    <t>02.01.01.04. Кофе в зёрнах ТМ "Gutenberg", ароматизированный, уп. 1 кг</t>
  </si>
  <si>
    <t xml:space="preserve">Ц-000133   </t>
  </si>
  <si>
    <t>| 1127       | Айришкрим</t>
  </si>
  <si>
    <t xml:space="preserve">Ц-012546   </t>
  </si>
  <si>
    <t>| 1314       | Апельсин в шоколаде</t>
  </si>
  <si>
    <t xml:space="preserve">Ц-000132   </t>
  </si>
  <si>
    <t>| 1132       | Барбадос</t>
  </si>
  <si>
    <t>ЦБ-00001319</t>
  </si>
  <si>
    <t>| 1322       | Баунти</t>
  </si>
  <si>
    <t xml:space="preserve">Ц-012544   </t>
  </si>
  <si>
    <t>| 1312       | Бейлис</t>
  </si>
  <si>
    <t xml:space="preserve">Ц-004853   </t>
  </si>
  <si>
    <t>| 1215       | Бельгийский шоколад</t>
  </si>
  <si>
    <t xml:space="preserve">Ц-000127   </t>
  </si>
  <si>
    <t>| 1126       | Ваниль</t>
  </si>
  <si>
    <t xml:space="preserve">Ц-008401   </t>
  </si>
  <si>
    <t>| 1228       | Венские вафли</t>
  </si>
  <si>
    <t>ЦБ-00002492</t>
  </si>
  <si>
    <t>| 1327       | Вишня на бурбоне</t>
  </si>
  <si>
    <t xml:space="preserve">Ц-001292   </t>
  </si>
  <si>
    <t>| 1151       | Грильяж</t>
  </si>
  <si>
    <t xml:space="preserve">Ц-003836   </t>
  </si>
  <si>
    <t>| 1194       | Забаглионе</t>
  </si>
  <si>
    <t xml:space="preserve">Ц-004847   </t>
  </si>
  <si>
    <t>| 1214       | Ирландские сливки</t>
  </si>
  <si>
    <t xml:space="preserve">Ц-000130   </t>
  </si>
  <si>
    <t>| 1129       | Капучино</t>
  </si>
  <si>
    <t xml:space="preserve">Ц-001822   </t>
  </si>
  <si>
    <t>| 1167       | Клубничная Панна-котта</t>
  </si>
  <si>
    <t xml:space="preserve">Ц-003839   </t>
  </si>
  <si>
    <t>| 1195       | Крем-Брюле</t>
  </si>
  <si>
    <t xml:space="preserve">Ц-000128   </t>
  </si>
  <si>
    <t>| 1130       | Крем-Карамель</t>
  </si>
  <si>
    <t xml:space="preserve">Ц-012611   </t>
  </si>
  <si>
    <t>| 1317       | Малиновый каприз</t>
  </si>
  <si>
    <t xml:space="preserve">Ц-000131   </t>
  </si>
  <si>
    <t>| 1131       | Марципан</t>
  </si>
  <si>
    <t xml:space="preserve">Ц-003842   </t>
  </si>
  <si>
    <t>| 1196       | Нуга</t>
  </si>
  <si>
    <t xml:space="preserve">Ц-003861   </t>
  </si>
  <si>
    <t>| 1203       | Пралине</t>
  </si>
  <si>
    <t xml:space="preserve">Ц-011154   </t>
  </si>
  <si>
    <t>| 1308       | Со вкусом Глясе</t>
  </si>
  <si>
    <t xml:space="preserve">Ц-003849   </t>
  </si>
  <si>
    <t>| 1198       | Со вкусом фисташек</t>
  </si>
  <si>
    <t xml:space="preserve">Ц-003858   </t>
  </si>
  <si>
    <t>| 1202       | Солнце Сицилии</t>
  </si>
  <si>
    <t xml:space="preserve">Ц-001820   </t>
  </si>
  <si>
    <t>| 1165       | Черри бренди</t>
  </si>
  <si>
    <t xml:space="preserve">Ц-012547   </t>
  </si>
  <si>
    <t>| 1315       | Шоколадный брауни</t>
  </si>
  <si>
    <t>02.01.02. Кофе свежеобжаренный в зёрнах ТМ "Gutenberg",  уп. 250 г</t>
  </si>
  <si>
    <t xml:space="preserve">02.01.02.01. Кофе в зёрнах ТМ "Gutenberg", моносорт, уп. 250 г </t>
  </si>
  <si>
    <t xml:space="preserve">Ц-001899   </t>
  </si>
  <si>
    <t>| 1144-250   | Бразилия Жёлтый Бурбон</t>
  </si>
  <si>
    <t xml:space="preserve">Ц-002756   </t>
  </si>
  <si>
    <t>| 1185-250   | Бразилия Сантос</t>
  </si>
  <si>
    <t xml:space="preserve">Ц-001887   </t>
  </si>
  <si>
    <t>| 1112-250   | Бразилия Сул Де Минас</t>
  </si>
  <si>
    <t xml:space="preserve">Ц-006419   </t>
  </si>
  <si>
    <t>| 1219-250   | Вьетнам Далат</t>
  </si>
  <si>
    <t xml:space="preserve">Ц-004056   </t>
  </si>
  <si>
    <t>| 1207-250   | Гондурас SHG</t>
  </si>
  <si>
    <t xml:space="preserve">Ц-001892   </t>
  </si>
  <si>
    <t>| 1119-250   | Кения АА+</t>
  </si>
  <si>
    <t xml:space="preserve">Ц-001893   </t>
  </si>
  <si>
    <t>| 1120-250   | Колумбия Медельин Супремо</t>
  </si>
  <si>
    <t>ЦБ-00001401</t>
  </si>
  <si>
    <t>| 1263-250   | Колумбия Эксельсо</t>
  </si>
  <si>
    <t xml:space="preserve">Ц-001888   </t>
  </si>
  <si>
    <t>| 1114-250   | Коста Рика Де Тараццу SHB</t>
  </si>
  <si>
    <t xml:space="preserve">Ц-004845   </t>
  </si>
  <si>
    <t>| 1213-250   | Куба Альтура Лавадо</t>
  </si>
  <si>
    <t xml:space="preserve">Ц-001949   </t>
  </si>
  <si>
    <t>| 1123-250   | Никарагуа SHG</t>
  </si>
  <si>
    <t xml:space="preserve">Ц-001898   </t>
  </si>
  <si>
    <t>| 1135-250   | Никарагуа Марагоджип</t>
  </si>
  <si>
    <t>ЦБ-00001137</t>
  </si>
  <si>
    <t>| 1277-250   | Уганда Drugar</t>
  </si>
  <si>
    <t xml:space="preserve">Ц-002757   </t>
  </si>
  <si>
    <t>| 1186-250   | Эфиопия Иргашеф</t>
  </si>
  <si>
    <t xml:space="preserve">Ц-001886   </t>
  </si>
  <si>
    <t>| 1111-250   | Эфиопия Мокко Сидамо</t>
  </si>
  <si>
    <t>ЦБ-00001038</t>
  </si>
  <si>
    <t>| 1272-250   | Эфиопия Шакисо</t>
  </si>
  <si>
    <t>02.01.02.02. Кофе в зёрнах ТМ "Gutenberg", специальная смесь, уп. 250 г</t>
  </si>
  <si>
    <t xml:space="preserve">Ц-002590   </t>
  </si>
  <si>
    <t>| 1184-250   | Кофе без кофеина</t>
  </si>
  <si>
    <t>02.01.02.03. Кофе в зёрнах ТМ "Gutenberg", ароматизированный, уп. 250 г</t>
  </si>
  <si>
    <t xml:space="preserve">Ц-001855   </t>
  </si>
  <si>
    <t>| 1127-250   | Айришкрим</t>
  </si>
  <si>
    <t xml:space="preserve">Ц-012550   </t>
  </si>
  <si>
    <t>| 1314-250   | Апельсин в шоколаде</t>
  </si>
  <si>
    <t>ЦБ-00001321</t>
  </si>
  <si>
    <t>| 1322-250   | Баунти</t>
  </si>
  <si>
    <t xml:space="preserve">Ц-012548   </t>
  </si>
  <si>
    <t>| 1312-250   | Бейлис</t>
  </si>
  <si>
    <t xml:space="preserve">Ц-004857   </t>
  </si>
  <si>
    <t>| 1215-250   | Бельгийский шоколад</t>
  </si>
  <si>
    <t xml:space="preserve">Ц-001854   </t>
  </si>
  <si>
    <t>| 1126-250   | Ваниль</t>
  </si>
  <si>
    <t xml:space="preserve">Ц-011560   </t>
  </si>
  <si>
    <t>| 1228-250   | Венские вафли</t>
  </si>
  <si>
    <t>ЦБ-00002493</t>
  </si>
  <si>
    <t>| 1327-250   | Вишня на бурбоне</t>
  </si>
  <si>
    <t xml:space="preserve">Ц-001870   </t>
  </si>
  <si>
    <t>| 1151-250   | Грильяж</t>
  </si>
  <si>
    <t xml:space="preserve">Ц-004851   </t>
  </si>
  <si>
    <t>| 1214-250   | Ирландские сливки</t>
  </si>
  <si>
    <t xml:space="preserve">Ц-001879   </t>
  </si>
  <si>
    <t>| 1167-250   | Клубничная Панна-котта</t>
  </si>
  <si>
    <t xml:space="preserve">Ц-001856   </t>
  </si>
  <si>
    <t>| 1129-250   | Кофе - Капучино</t>
  </si>
  <si>
    <t xml:space="preserve">Ц-001858   </t>
  </si>
  <si>
    <t>| 1130-250   | Крем-Карамель</t>
  </si>
  <si>
    <t xml:space="preserve">Ц-001859   </t>
  </si>
  <si>
    <t>| 1131-250   | Марципан</t>
  </si>
  <si>
    <t xml:space="preserve">Ц-003851   </t>
  </si>
  <si>
    <t>| 1198-250   | Со вкусом фисташек</t>
  </si>
  <si>
    <t xml:space="preserve">Ц-003860   </t>
  </si>
  <si>
    <t>| 1202-250   | Солнце Сицилии</t>
  </si>
  <si>
    <t xml:space="preserve">Ц-001877   </t>
  </si>
  <si>
    <t>| 1165-250   | Черри бренди</t>
  </si>
  <si>
    <t>02.01.03. Кофе свежеобжаренный молотый ТМ "Gutenberg"</t>
  </si>
  <si>
    <t>02.01.03.01. Кофе молотый ТМ "Gutenberg", моносорт, уп. 250 г</t>
  </si>
  <si>
    <t xml:space="preserve">Ц-010602   </t>
  </si>
  <si>
    <t>| 1185-250M  | Бразилия Сантос молотый</t>
  </si>
  <si>
    <t xml:space="preserve">Ц-010601   </t>
  </si>
  <si>
    <t>| 1120-250M  | Колумбия Медельин Супремо молотый</t>
  </si>
  <si>
    <t xml:space="preserve">Ц-010594   </t>
  </si>
  <si>
    <t>| 1111-250M  | Эфиопия Мокко Сидамо молотый</t>
  </si>
  <si>
    <t>02.01.03.02. Кофе молотый ТМ "Gutenberg", для заваривания в чашке, уп. 250 г</t>
  </si>
  <si>
    <t>ЦБ-00001556</t>
  </si>
  <si>
    <t>| 1292-250M  | Для заваривания в чашке, Колумбия Супремо,молотый, уп. 250 г</t>
  </si>
  <si>
    <t>ЦБ-00001211</t>
  </si>
  <si>
    <t>| 1280-250M  | Для заваривания в чашке, молотый, уп. 250 г</t>
  </si>
  <si>
    <t>ЦБ-00001557</t>
  </si>
  <si>
    <t>| 1293-250M  | Для заваривания в чашке, Смесь трёх арабик,молотый, уп. 250 г</t>
  </si>
  <si>
    <t>ЦБ-00002246</t>
  </si>
  <si>
    <t>| 1214-250M  | Для заваривания в чашке. Ирландские сливки</t>
  </si>
  <si>
    <t>ЦБ-00002247</t>
  </si>
  <si>
    <t>| 1298-250M  | Для заваривания в чашке. Лесной орех</t>
  </si>
  <si>
    <t>02.01.03.03. Кофе молотый ТМ "Gutenberg",  специальная смесь, уп. 250 г</t>
  </si>
  <si>
    <t xml:space="preserve">Ц-010603   </t>
  </si>
  <si>
    <t>| 1251-250M  | Кофе по-турецки, молотый</t>
  </si>
  <si>
    <t xml:space="preserve">Ц-010604   </t>
  </si>
  <si>
    <t>| 1209-250M  | Эспрессо-смесь "Верона", молотый</t>
  </si>
  <si>
    <t>02.01.03.04. Кофе молотый ТМ "Gutenberg", ароматизированный, уп. 250 г</t>
  </si>
  <si>
    <t xml:space="preserve">Ц-010605   </t>
  </si>
  <si>
    <t>| 1127-250M  | Айришкрим молотый</t>
  </si>
  <si>
    <t xml:space="preserve">Ц-010607   </t>
  </si>
  <si>
    <t>| 1215-250M  | Бельгийский шоколад молотый</t>
  </si>
  <si>
    <t xml:space="preserve">Ц-010608   </t>
  </si>
  <si>
    <t>| 1228-250M  | Венские вафли молотый</t>
  </si>
  <si>
    <t xml:space="preserve">Ц-011578   </t>
  </si>
  <si>
    <t>| 1308-250MR | со вкусом Глясе молотый</t>
  </si>
  <si>
    <t xml:space="preserve">Ц-010606   </t>
  </si>
  <si>
    <t>| 1165-250M  | Черри бренди молотый</t>
  </si>
  <si>
    <t>02.01.04. Кофе зелёный в зёрнах ТМ "Gutenberg"</t>
  </si>
  <si>
    <t xml:space="preserve">Ц-003529   </t>
  </si>
  <si>
    <t>| FS1112-250 | Бразилия зелёный уп. 250 г</t>
  </si>
  <si>
    <t>Кофе ТМ "Cuppello"</t>
  </si>
  <si>
    <t>02.02. Кофе ТМ "Cuppello"</t>
  </si>
  <si>
    <t>02.02.01. Кофе свежеобжаренный в зёрнах ТМ "Cuppello", моносорт и эспрессо-смесь, уп. 1 кг</t>
  </si>
  <si>
    <t>ЦБ-00004047</t>
  </si>
  <si>
    <t>| 229        | Cuppello Бразилия</t>
  </si>
  <si>
    <t>ЦБ-00004048</t>
  </si>
  <si>
    <t>| 230        | Cuppello Эфиопия</t>
  </si>
  <si>
    <t>ЦБ-00004049</t>
  </si>
  <si>
    <t>| 231        | Cuppello Колумбия</t>
  </si>
  <si>
    <t>ЦБ-00004050</t>
  </si>
  <si>
    <t>| 232        | Cuppello Эспрессо Бленд</t>
  </si>
  <si>
    <t>02.02.02. Кофе свежеобжаренный в зёрнах ТМ "Cuppello", ароматизированный, уп. 1 кг</t>
  </si>
  <si>
    <t>ЦБ-00004051</t>
  </si>
  <si>
    <t>| 233        | Cuppello Шоколад</t>
  </si>
  <si>
    <t>ЦБ-00004052</t>
  </si>
  <si>
    <t>| 234        | Cuppello Крем-карамель</t>
  </si>
  <si>
    <t>ЦБ-00004053</t>
  </si>
  <si>
    <t>| 235        | Cuppello Ирландские сливки</t>
  </si>
  <si>
    <t>ЦБ-00004054</t>
  </si>
  <si>
    <t>| 236        | Cuppello Черри бренди</t>
  </si>
  <si>
    <t>ЦБ-00004055</t>
  </si>
  <si>
    <t>| 237        | Cuppello Айришкрим</t>
  </si>
  <si>
    <t>Кофе ТМ "Malongo"</t>
  </si>
  <si>
    <t>02.03. Кофе ТМ "Malongo"</t>
  </si>
  <si>
    <t>02.03.01. Кофе в зёрнах ТМ "Malongo", в пакетах по 1 кг</t>
  </si>
  <si>
    <t xml:space="preserve">00000411   </t>
  </si>
  <si>
    <t>| 40025-1    | СМЕСЬ 6 АРАБИК</t>
  </si>
  <si>
    <t>02.03.02. Кофе молотый ТМ "Malongo", в банках по  250 г</t>
  </si>
  <si>
    <t xml:space="preserve">00000072   </t>
  </si>
  <si>
    <t>| 1585       | Для Турки</t>
  </si>
  <si>
    <t>03. Какао и горячий шоколад</t>
  </si>
  <si>
    <t>Какао ТМ "Gutenberg"</t>
  </si>
  <si>
    <t>03.01. Какао ТМ "Gutenberg"</t>
  </si>
  <si>
    <t xml:space="preserve">Ц-012034   </t>
  </si>
  <si>
    <t>| 1601       | 100% натуральный какао-порошок, уп. 200 г</t>
  </si>
  <si>
    <t>Какао и горячий шоколад ТМ "Monbana"</t>
  </si>
  <si>
    <t>03.02. Какао и горячий шоколад ТМ "Monbana"</t>
  </si>
  <si>
    <t>банка</t>
  </si>
  <si>
    <t xml:space="preserve">Ц-001221   </t>
  </si>
  <si>
    <t>| 121M149    | Горячий шоколад "Густой шоколад" 1000 г Супрем</t>
  </si>
  <si>
    <t xml:space="preserve">Ц-001545   </t>
  </si>
  <si>
    <t>| 121M030    | Горячий шоколад "Трезор де Шоколад" 1000 г</t>
  </si>
  <si>
    <t xml:space="preserve">Ц-001111   </t>
  </si>
  <si>
    <t>| 121M075    | Какао 100% в мет банке 200 г</t>
  </si>
  <si>
    <t>04. Сладости</t>
  </si>
  <si>
    <t>Бальзамы ТМ "Gutenberg"</t>
  </si>
  <si>
    <t>04.01. Бальзамы ТМ "Gutenberg"</t>
  </si>
  <si>
    <t>ЦБ-00001368</t>
  </si>
  <si>
    <t>| 8101       | Бальзам "Алтайский", 250 мл</t>
  </si>
  <si>
    <t>ЦБ-00001369</t>
  </si>
  <si>
    <t>| 8102       | Бальзам "Альпийский", 250 мл</t>
  </si>
  <si>
    <t>ЦБ-00001371</t>
  </si>
  <si>
    <t>| 8104       | Бальзам "Бурятский", 250 мл</t>
  </si>
  <si>
    <t>ЦБ-00001367</t>
  </si>
  <si>
    <t>| 8100       | Бальзам "Кавказский", 250 мл</t>
  </si>
  <si>
    <t>Сиропы ТМ "Gutenberg"</t>
  </si>
  <si>
    <t>04.02. Сиропы ТМ "Gutenberg"</t>
  </si>
  <si>
    <t>04.02.01. Сиропы ТМ "Gutenberg", ёмкость 1 л</t>
  </si>
  <si>
    <t>ЦБ-00001631</t>
  </si>
  <si>
    <t>| 3100D      | Помпа-дозатор 31 мм, с дозой 10 мл</t>
  </si>
  <si>
    <t>ЦБ-00001338</t>
  </si>
  <si>
    <t>| 3101       | Сироп ароматизированный "Лесной орех", 1 л</t>
  </si>
  <si>
    <t>ЦБ-00001340</t>
  </si>
  <si>
    <t>| 3102       | Сироп ароматизированный "Шоколад", 1 л</t>
  </si>
  <si>
    <t>ЦБ-00001342</t>
  </si>
  <si>
    <t>| 3103       | Сироп ароматизированный "Гренадин", 1 л</t>
  </si>
  <si>
    <t>ЦБ-00001344</t>
  </si>
  <si>
    <t>| 3104       | Сироп ароматизированный "Клубника", 1 л</t>
  </si>
  <si>
    <t>ЦБ-00001346</t>
  </si>
  <si>
    <t>| 3105       | Сироп ароматизированный "Карамель", 1 л</t>
  </si>
  <si>
    <t>ЦБ-00001348</t>
  </si>
  <si>
    <t>| 3106       | Сироп ароматизированный "Кленовый", 1 л</t>
  </si>
  <si>
    <t>ЦБ-00001351</t>
  </si>
  <si>
    <t>| 3107       | Сироп ароматизированный "Мята", 1 л</t>
  </si>
  <si>
    <t>ЦБ-00001355</t>
  </si>
  <si>
    <t>| 3109       | Сироп ароматизированный "Амаретто", 1 л</t>
  </si>
  <si>
    <t>ЦБ-00001357</t>
  </si>
  <si>
    <t>| 3110       | Сироп ароматизированный "Кокос", 1 л</t>
  </si>
  <si>
    <t>ЦБ-00001361</t>
  </si>
  <si>
    <t>| 3112       | Сироп ароматизированный "Ирландский Крем", 1 л</t>
  </si>
  <si>
    <t>ЦБ-00001363</t>
  </si>
  <si>
    <t>| 3113       | Сироп ароматизированный "Ваниль", 1 л</t>
  </si>
  <si>
    <t>ЦБ-00002210</t>
  </si>
  <si>
    <t>| 3114       | Сироп ароматизированный "Банан", 1 л</t>
  </si>
  <si>
    <t>ЦБ-00002214</t>
  </si>
  <si>
    <t>| 3116       | Сироп ароматизированный "Пряный манго", 1 л</t>
  </si>
  <si>
    <t>ЦБ-00002219</t>
  </si>
  <si>
    <t>| 3117       | Сироп ароматизированный "Бабл гам", 1 л</t>
  </si>
  <si>
    <t>ЦБ-00004108</t>
  </si>
  <si>
    <t>| 3118       | Сироп ароматизированный "Апельсин", 1 л</t>
  </si>
  <si>
    <t>ЦБ-00004110</t>
  </si>
  <si>
    <t>| 3119       | Сироп ароматизированный "Барбарис", 1 л</t>
  </si>
  <si>
    <t>ЦБ-00004112</t>
  </si>
  <si>
    <t>| 3120       | Сироп ароматизированный "Блю Кюрасао", 1 л</t>
  </si>
  <si>
    <t>ЦБ-00004114</t>
  </si>
  <si>
    <t>| 3121       | Сироп ароматизированный "Карамель солёная", 1 л</t>
  </si>
  <si>
    <t>ЦБ-00004116</t>
  </si>
  <si>
    <t>| 3122       | Сироп ароматизированный "Шоколадное печенье", 1 л</t>
  </si>
  <si>
    <t>04.02.02. Сиропы ТМ "Gutenberg", ёмкость 250 мл</t>
  </si>
  <si>
    <t>ЦБ-00001339</t>
  </si>
  <si>
    <t>| 3101-250   | Сироп ароматизированный "Лесной орех", 250 мл</t>
  </si>
  <si>
    <t>ЦБ-00001341</t>
  </si>
  <si>
    <t>| 3102-250   | Сироп ароматизированный "Шоколад", 250 мл</t>
  </si>
  <si>
    <t>ЦБ-00001343</t>
  </si>
  <si>
    <t>| 3103-250   | Сироп ароматизированный "Гренадин", 250 мл</t>
  </si>
  <si>
    <t>ЦБ-00001345</t>
  </si>
  <si>
    <t>| 3104-250   | Сироп ароматизированный "Клубника", 250 мл</t>
  </si>
  <si>
    <t>ЦБ-00001347</t>
  </si>
  <si>
    <t>| 3105-250   | Сироп ароматизированный "Карамель", 250 мл</t>
  </si>
  <si>
    <t>ЦБ-00001350</t>
  </si>
  <si>
    <t>| 3106-250   | Сироп ароматизированный "Кленовый", 250 мл</t>
  </si>
  <si>
    <t>ЦБ-00001352</t>
  </si>
  <si>
    <t>| 3107-250   | Сироп ароматизированный "Мята", 250 мл</t>
  </si>
  <si>
    <t>ЦБ-00001356</t>
  </si>
  <si>
    <t>| 3109-250   | Сироп ароматизированный "Амаретто", 250 мл</t>
  </si>
  <si>
    <t>ЦБ-00001358</t>
  </si>
  <si>
    <t>| 3110-250   | Сироп ароматизированный "Кокос", 250 мл</t>
  </si>
  <si>
    <t>ЦБ-00001362</t>
  </si>
  <si>
    <t>| 3112-250   | Сироп ароматизированный "Ирландский Крем", 250 мл</t>
  </si>
  <si>
    <t>ЦБ-00001364</t>
  </si>
  <si>
    <t>| 3113-250   | Сироп ароматизированный "Ваниль", 250 мл</t>
  </si>
  <si>
    <t>ЦБ-00002211</t>
  </si>
  <si>
    <t>| 3114-250   | Сироп ароматизированный "Банан", 250 мл</t>
  </si>
  <si>
    <t>ЦБ-00002215</t>
  </si>
  <si>
    <t>| 3116-250   | Сироп ароматизированный "Пряный манго", 250 мл</t>
  </si>
  <si>
    <t>ЦБ-00002220</t>
  </si>
  <si>
    <t>| 3117-250   | Сироп ароматизированный "Бабл гам", 250 мл</t>
  </si>
  <si>
    <t>ЦБ-00004109</t>
  </si>
  <si>
    <t>| 3118-250   | Сироп ароматизированный "Апельсин", 250 мл</t>
  </si>
  <si>
    <t>ЦБ-00004111</t>
  </si>
  <si>
    <t>| 3119-250   | Сироп ароматизированный "Барбарис", 250 мл</t>
  </si>
  <si>
    <t>ЦБ-00004113</t>
  </si>
  <si>
    <t>| 3120-250   | Сироп ароматизированный "Блю Кюрасао", 250 мл</t>
  </si>
  <si>
    <t>ЦБ-00004115</t>
  </si>
  <si>
    <t>| 3121-250   | Сироп ароматизированный "Карамель солёная", 250 мл</t>
  </si>
  <si>
    <t>ЦБ-00004117</t>
  </si>
  <si>
    <t>| 3122-250   | Сироп ароматизированный "Шоколадное печенье", 250 мл</t>
  </si>
  <si>
    <t>Сахар</t>
  </si>
  <si>
    <t>04.03. Сахар</t>
  </si>
  <si>
    <t>кг</t>
  </si>
  <si>
    <t xml:space="preserve">00001038   </t>
  </si>
  <si>
    <t>| 702        | Сахар леденцовый Вишня</t>
  </si>
  <si>
    <t xml:space="preserve">Ц-001260   </t>
  </si>
  <si>
    <t>| 717        | Сахар леденцовый коричневый крупный</t>
  </si>
  <si>
    <t xml:space="preserve">Ц-001261   </t>
  </si>
  <si>
    <t>| 718        | Сахар леденцовый белый, крупный</t>
  </si>
  <si>
    <t xml:space="preserve">Ц-000428   </t>
  </si>
  <si>
    <t>| 711        | Сахар тростниковый коричневый, кубики</t>
  </si>
  <si>
    <t xml:space="preserve">Ц-008659   </t>
  </si>
  <si>
    <t>| 728        | Сахар тростниковый коричневый, кубики</t>
  </si>
  <si>
    <t xml:space="preserve">Ц-009730   </t>
  </si>
  <si>
    <t>| 729        | Сахар тростниковый на палочке белый 11 см, 6 г в инд.упаковке</t>
  </si>
  <si>
    <t xml:space="preserve">Ц-009731   </t>
  </si>
  <si>
    <t>| 730        | Сахар тростниковый на палочке коричневый 11 см, 6 г в инд.упаковке</t>
  </si>
  <si>
    <t xml:space="preserve">Ц-010828   </t>
  </si>
  <si>
    <t>| 731        | Сахар порционный в стике Gutenberg (фасовка по 5 г), уп. 1 кг</t>
  </si>
  <si>
    <t>Драже</t>
  </si>
  <si>
    <t>04.04. Драже</t>
  </si>
  <si>
    <t xml:space="preserve">Ц-010344   </t>
  </si>
  <si>
    <t>| 98102-1500 | Вишня в молочном шоколаде и какао-обсыпке 1,5 кг</t>
  </si>
  <si>
    <t xml:space="preserve">Ц-010345   </t>
  </si>
  <si>
    <t>| 98103-1500 | Кусочки апельсина в молочном шоколаде и какао-обсыпке 1,5 кг</t>
  </si>
  <si>
    <t>05. Аксессуары</t>
  </si>
  <si>
    <t>Распродажа</t>
  </si>
  <si>
    <t>05.00. Распродажа</t>
  </si>
  <si>
    <t xml:space="preserve">Ц-011536   </t>
  </si>
  <si>
    <t>| 003850-1-2 | Крышка для стеклянного чайника тип 2, упак. 2 шт</t>
  </si>
  <si>
    <t xml:space="preserve">Ц-008036   </t>
  </si>
  <si>
    <t>| 003886     | Необжигающая чашка-термос "Ландыш", объем 140 мл</t>
  </si>
  <si>
    <t xml:space="preserve">Ц-001517   </t>
  </si>
  <si>
    <t>| 003857     | Необжигающая чашка-термос "Лилия средняя", объем 140 мл</t>
  </si>
  <si>
    <t>ЦБ-00000159</t>
  </si>
  <si>
    <t>| 003828-1   | Подставка-подогреватель "Агава" из жаропрочного стекла, d110мм, h50мм.</t>
  </si>
  <si>
    <t xml:space="preserve">Ц-008047   </t>
  </si>
  <si>
    <t>| M002403    | Френч-пресс "Морион" 600 мл</t>
  </si>
  <si>
    <t xml:space="preserve">Ц-003611   </t>
  </si>
  <si>
    <t>| 003860     | Чайная пара"Стеклянный бутон" из жаропрочного стекла, объем 150 мл</t>
  </si>
  <si>
    <t>ЦБ-00000703</t>
  </si>
  <si>
    <t>| QS-750     | Чайник заварочный Гунфу (классика), объём 750 мл</t>
  </si>
  <si>
    <t xml:space="preserve">Ц-008031   </t>
  </si>
  <si>
    <t>| 003881     | Чайник стеклянный  "Бамбук", объем 600 мл, дно d90 мм</t>
  </si>
  <si>
    <t xml:space="preserve">Ц-009531   </t>
  </si>
  <si>
    <t>| 003899     | Чайник стеклянный  "Бегония", объем 600 мл, дно d90 мм</t>
  </si>
  <si>
    <t xml:space="preserve">Ц-002255   </t>
  </si>
  <si>
    <t>| 003825     | Чайник стеклянный "Георгин", объем 670 мл, дно d115 мм</t>
  </si>
  <si>
    <t xml:space="preserve">Ц-008210   </t>
  </si>
  <si>
    <t>| 003895     | Чайник стеклянный "Мальва", объем 1200 мл, дно d135 мм</t>
  </si>
  <si>
    <t xml:space="preserve">Ц-003508   </t>
  </si>
  <si>
    <t>| 003859     | Чайник стеклянный "Розмарин", объём 450 мл, дно d90 мм</t>
  </si>
  <si>
    <t xml:space="preserve">Ц-008033   </t>
  </si>
  <si>
    <t>| 003883     | Чайник стеклянный "Юнона", объем 600 мл, дно d90 мм</t>
  </si>
  <si>
    <t xml:space="preserve">Ц-003638   </t>
  </si>
  <si>
    <t>| 001826     | Чашка "Цитрин",объем 250 мл (2 штуки в уп.)</t>
  </si>
  <si>
    <t>Стеклянная посуда</t>
  </si>
  <si>
    <t>05.01. Стеклянная посуда</t>
  </si>
  <si>
    <t>05.01.01. Стеклянные чайники и чашки</t>
  </si>
  <si>
    <t>ЦБ-00000707</t>
  </si>
  <si>
    <t>| QR-350     | Чайник заварочный Гунфу (кувшин), объём 350 мл</t>
  </si>
  <si>
    <t>05.01.02. Френч-прессы и колбы</t>
  </si>
  <si>
    <t xml:space="preserve">Ц-003635   </t>
  </si>
  <si>
    <t>| 001823     | Френч-пресс "Цитрин",объем 350 мл</t>
  </si>
  <si>
    <t>ЦБ-00000918</t>
  </si>
  <si>
    <t>| 002201     | Колба стеклянная СТАНДАРТ, объем 350 мл</t>
  </si>
  <si>
    <t>ЦБ-00000921</t>
  </si>
  <si>
    <t>| 002204     | Колба стеклянная СТАНДАРТ,объем 1000 мл</t>
  </si>
  <si>
    <t>ЦБ-00000919</t>
  </si>
  <si>
    <t>| 002202     | Колба стеклянная СТАНДАРТ,объем 600 мл</t>
  </si>
  <si>
    <t xml:space="preserve">Ц-003634   </t>
  </si>
  <si>
    <t>| 001822     | Френч-пресс "Гранат",объем 800 мл</t>
  </si>
  <si>
    <t xml:space="preserve">Ц-003623   </t>
  </si>
  <si>
    <t>| 001816     | Френч-пресс "Циркон",объем 350 мл</t>
  </si>
  <si>
    <t>Чугунная посуда</t>
  </si>
  <si>
    <t>05.03. Чугунная посуда</t>
  </si>
  <si>
    <t>22.04.24</t>
  </si>
  <si>
    <t xml:space="preserve">Ц-003001   </t>
  </si>
  <si>
    <t>| 007840     | Чугунный чайник "Феникс",объем 800 мл.</t>
  </si>
  <si>
    <t>Аксессуары для приготовления чая и кофе</t>
  </si>
  <si>
    <t>05.04. Аксессуары для приготовления чая и кофе</t>
  </si>
  <si>
    <t xml:space="preserve">Ц-000972   </t>
  </si>
  <si>
    <t>| 77906      | Банка для чая "Климт", 100 г</t>
  </si>
  <si>
    <t>в транзите</t>
  </si>
  <si>
    <t xml:space="preserve">Ц-004494   </t>
  </si>
  <si>
    <t>| PR-1       | Пакет для пуэров</t>
  </si>
  <si>
    <t xml:space="preserve">Ц-011058   </t>
  </si>
  <si>
    <t>| 001834     | Пресс-фильтр для кофе по-вьетнамски 210 мл</t>
  </si>
  <si>
    <t xml:space="preserve">Ц-001003   </t>
  </si>
  <si>
    <t>| 41068      | Ситечко с бамбуковой ручкой 68 мм</t>
  </si>
  <si>
    <t xml:space="preserve">Ц-003233   </t>
  </si>
  <si>
    <t>| 94502      | Фильтры для чая отбеленные, размер L (уп. 100 шт.)</t>
  </si>
  <si>
    <t xml:space="preserve">Ц-011169   </t>
  </si>
  <si>
    <t>| 94503      | Фильтры для чая отбеленные, размер M (уп. 100 шт.)</t>
  </si>
  <si>
    <t xml:space="preserve">Ц-011170   </t>
  </si>
  <si>
    <t>| 94504      | Фильтры для чая отбеленные, размер S (уп. 100 шт.)</t>
  </si>
  <si>
    <t xml:space="preserve">Ц-001015   </t>
  </si>
  <si>
    <t>| 41519      | Шарик для заваривания чая 45 мм</t>
  </si>
  <si>
    <t>06. Торговое оборудование</t>
  </si>
  <si>
    <t>06.00. Распродажа</t>
  </si>
  <si>
    <t xml:space="preserve">Ц-010612   </t>
  </si>
  <si>
    <t>| N02        | Наклейка прозрачная фиксируюшая 30 мм</t>
  </si>
  <si>
    <t>ЦБ-00000662</t>
  </si>
  <si>
    <t>| PVD        | Пакет полиэтиленовый с прорубной ручкой "Gutenberg", 20х30 см</t>
  </si>
  <si>
    <t>Банки для чая технологические</t>
  </si>
  <si>
    <t>06.01. Банки для чая технологические</t>
  </si>
  <si>
    <t xml:space="preserve">Ц-003534   </t>
  </si>
  <si>
    <t>| 78001      | Банка для чая зелёная GUT с окошком ( д151мм х ш101мм х в211мм )</t>
  </si>
  <si>
    <t xml:space="preserve">Ц-003535   </t>
  </si>
  <si>
    <t>| 78002      | Банка для чая золотая с окошком ( д151мм х ш101мм х в211мм)</t>
  </si>
  <si>
    <t xml:space="preserve">Ц-006511   </t>
  </si>
  <si>
    <t>| 78012      | Держатель для наклеек</t>
  </si>
  <si>
    <t xml:space="preserve">Ц-006512   </t>
  </si>
  <si>
    <t>| 78013      | Держатель для ценника</t>
  </si>
  <si>
    <t xml:space="preserve">Ц-003887   </t>
  </si>
  <si>
    <t>| 610601     | Совочек для чая стальной,100 г</t>
  </si>
  <si>
    <t>Пакеты фасовочные</t>
  </si>
  <si>
    <t>06.02. Пакеты фасовочные</t>
  </si>
  <si>
    <t xml:space="preserve">Ц-001038   </t>
  </si>
  <si>
    <t>| 1-50       | Пакет для чая 50 г, золото (Россия)</t>
  </si>
  <si>
    <t xml:space="preserve">Ц-009309   </t>
  </si>
  <si>
    <t>| 2-2-100    | Пакет для чая 100 г, зелёный (Россия)</t>
  </si>
  <si>
    <t xml:space="preserve">Ц-001039   </t>
  </si>
  <si>
    <t>| 2-100      | Пакет для чая 100 г, золото (Россия)</t>
  </si>
  <si>
    <t xml:space="preserve">Ц-011005   </t>
  </si>
  <si>
    <t>| 10-250     | Пакет для чая/кофе  250 г "Кружева", серебро</t>
  </si>
  <si>
    <t xml:space="preserve">Ц-001554   </t>
  </si>
  <si>
    <t>| 3-250      | Пакет для чая 250 г, золото (Россия)</t>
  </si>
  <si>
    <t xml:space="preserve">Ц-009428   </t>
  </si>
  <si>
    <t>| 9-100      | Пакет для чая и кофе 100 г, крафт (Россия)</t>
  </si>
  <si>
    <t xml:space="preserve">Ц-009429   </t>
  </si>
  <si>
    <t>| 9-250      | Пакет для чая и кофе 250 г, крафт (Россия)</t>
  </si>
  <si>
    <t xml:space="preserve">Ц-010936   </t>
  </si>
  <si>
    <t>| 10-100     | Пакет для чая/кофе 100 г "Белые Кружева", белый</t>
  </si>
  <si>
    <t xml:space="preserve">Ц-000863   </t>
  </si>
  <si>
    <t>| 61080      | Пакетик прозрачный для чая 100 г (Германия)</t>
  </si>
  <si>
    <t xml:space="preserve">Ц-000565   </t>
  </si>
  <si>
    <t>| 61120      | Пакетик-морковка 140*250</t>
  </si>
  <si>
    <t xml:space="preserve">Ц-001228   </t>
  </si>
  <si>
    <t>| 61122      | Пакетик-морковка 240*370</t>
  </si>
  <si>
    <t>Клипсы и наклейки для пакетов</t>
  </si>
  <si>
    <t>06.03. Клипсы и наклейки для пакетов</t>
  </si>
  <si>
    <t>ЦБ-00003879</t>
  </si>
  <si>
    <t>| 60000-100  | Клипсы для пакетов золотые (уп. 100 шт)</t>
  </si>
  <si>
    <t>Диспенсеры и кофемолки</t>
  </si>
  <si>
    <t>06.04. Диспенсеры и кофемолки</t>
  </si>
  <si>
    <t xml:space="preserve">Ц-002140   </t>
  </si>
  <si>
    <t>| F5GD2202FSTD| Кофемолка для магазина профессиональная Фиоренцато  F5 GHIERA DRO. V220/2F SCH.GRI</t>
  </si>
  <si>
    <t>Рекламная и сувенирная продукция</t>
  </si>
  <si>
    <t>06.05. Рекламная и сувенирная продукция</t>
  </si>
  <si>
    <t>30.01.24</t>
  </si>
  <si>
    <t>ЦБ-00000663</t>
  </si>
  <si>
    <t>| PVD1       | Пакет полиэтиленовый с прорубной ручкой "Gutenberg", 40х50 см</t>
  </si>
  <si>
    <r>
      <t xml:space="preserve">
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                  </t>
    </r>
    <r>
      <rPr>
        <sz val="11"/>
        <color indexed="8"/>
        <rFont val="Arial"/>
        <family val="2"/>
      </rPr>
      <t xml:space="preserve">  Уважаемые клиенты!
                                                          Вас приветствует компания WINTERGREEN tea&amp;coffee!
В нашем ассортименте более 80 видов плантационного чая из Индии, Кении, Вьетнама и с острова Цейлон, более 200 видов элитного китайского чая, редкий чай из Японии, широкий выбор ароматизированного чая и кофе, зеленый кофе, свежеобжаренный кофе, аксессуары, сладости, праздничные наборы.
                                                                                                        Наши преимущества:
* Прозрачная система скидок, ежемесячные акции, бонусы и подарки.
* Оперативная обработка заказа и отгрузка товара.
* Бесплатная доставка товара по Москве и МО. 
* Сумма минимального заказа 15 000 руб. (заказ на меньшую сумму можно получить на складе компании).</t>
    </r>
  </si>
  <si>
    <r>
      <t xml:space="preserve">                                                                                             Правила работы с прайс-листом:
</t>
    </r>
    <r>
      <rPr>
        <sz val="11"/>
        <color theme="1"/>
        <rFont val="Calibri"/>
        <family val="2"/>
      </rPr>
      <t>Обращаем ваше внимание на заполнение колонки заказа</t>
    </r>
    <r>
      <rPr>
        <sz val="11"/>
        <color indexed="10"/>
        <rFont val="Calibri"/>
        <family val="2"/>
      </rPr>
      <t>:1 единица весового чая = 0,5 кг</t>
    </r>
    <r>
      <rPr>
        <sz val="11"/>
        <color theme="1"/>
        <rFont val="Calibri"/>
        <family val="2"/>
      </rPr>
      <t xml:space="preserve">
В новой колонке «Признак» новинки помечаются словом </t>
    </r>
    <r>
      <rPr>
        <b/>
        <sz val="11"/>
        <color indexed="17"/>
        <rFont val="Calibri"/>
        <family val="2"/>
      </rPr>
      <t>НОВИНКА</t>
    </r>
    <r>
      <rPr>
        <sz val="11"/>
        <color theme="1"/>
        <rFont val="Calibri"/>
        <family val="2"/>
      </rPr>
      <t xml:space="preserve">, cпецпредложения – словом </t>
    </r>
    <r>
      <rPr>
        <b/>
        <sz val="11"/>
        <color indexed="10"/>
        <rFont val="Calibri"/>
        <family val="2"/>
      </rPr>
      <t>АКЦИЯ</t>
    </r>
    <r>
      <rPr>
        <sz val="11"/>
        <color theme="1"/>
        <rFont val="Calibri"/>
        <family val="2"/>
      </rPr>
      <t xml:space="preserve">.
Для перехода к разделу прайс-листа нужно в меню навигации кликнуть на название этого раздела.
Для перехода к описанию продукции на сайте нужно кликнуть на наименование продукции в графе.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</si>
</sst>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_ ;\-0.0,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1BF65"/>
        <bgColor indexed="64"/>
      </patternFill>
    </fill>
    <fill>
      <patternFill patternType="solid">
        <fgColor rgb="FFC0D59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0865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D4FFC1"/>
        <bgColor indexed="64"/>
      </patternFill>
    </fill>
    <fill>
      <patternFill patternType="solid">
        <fgColor rgb="FFF6EA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AE80"/>
        <bgColor indexed="64"/>
      </patternFill>
    </fill>
    <fill>
      <patternFill patternType="solid">
        <fgColor rgb="FFFFD3D1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FFFAC3"/>
        <bgColor indexed="64"/>
      </patternFill>
    </fill>
    <fill>
      <patternFill patternType="solid">
        <fgColor rgb="FFC2D69A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4" borderId="10" xfId="0" applyFont="1" applyFill="1" applyBorder="1" applyAlignment="1">
      <alignment horizontal="left"/>
    </xf>
    <xf numFmtId="164" fontId="3" fillId="34" borderId="11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164" fontId="5" fillId="35" borderId="11" xfId="0" applyNumberFormat="1" applyFont="1" applyFill="1" applyBorder="1" applyAlignment="1">
      <alignment horizontal="center"/>
    </xf>
    <xf numFmtId="2" fontId="5" fillId="35" borderId="12" xfId="0" applyNumberFormat="1" applyFont="1" applyFill="1" applyBorder="1" applyAlignment="1">
      <alignment horizontal="right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right"/>
    </xf>
    <xf numFmtId="0" fontId="4" fillId="36" borderId="0" xfId="0" applyFont="1" applyFill="1" applyAlignment="1">
      <alignment horizontal="left"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>
      <alignment horizontal="center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/>
    </xf>
    <xf numFmtId="0" fontId="8" fillId="37" borderId="10" xfId="0" applyFont="1" applyFill="1" applyBorder="1" applyAlignment="1">
      <alignment horizontal="left"/>
    </xf>
    <xf numFmtId="0" fontId="8" fillId="38" borderId="10" xfId="0" applyFont="1" applyFill="1" applyBorder="1" applyAlignment="1">
      <alignment horizontal="left"/>
    </xf>
    <xf numFmtId="0" fontId="8" fillId="39" borderId="10" xfId="0" applyFont="1" applyFill="1" applyBorder="1" applyAlignment="1">
      <alignment horizontal="left"/>
    </xf>
    <xf numFmtId="0" fontId="8" fillId="40" borderId="10" xfId="0" applyFont="1" applyFill="1" applyBorder="1" applyAlignment="1">
      <alignment horizontal="left"/>
    </xf>
    <xf numFmtId="0" fontId="55" fillId="0" borderId="16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57" fillId="0" borderId="2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8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right"/>
    </xf>
    <xf numFmtId="0" fontId="10" fillId="33" borderId="26" xfId="42" applyFont="1" applyFill="1" applyBorder="1" applyAlignment="1" applyProtection="1">
      <alignment horizontal="center"/>
      <protection/>
    </xf>
    <xf numFmtId="1" fontId="3" fillId="34" borderId="12" xfId="0" applyNumberFormat="1" applyFont="1" applyFill="1" applyBorder="1" applyAlignment="1">
      <alignment horizontal="right"/>
    </xf>
    <xf numFmtId="0" fontId="9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right"/>
    </xf>
    <xf numFmtId="0" fontId="10" fillId="34" borderId="27" xfId="42" applyFont="1" applyFill="1" applyBorder="1" applyAlignment="1" applyProtection="1">
      <alignment horizontal="center"/>
      <protection/>
    </xf>
    <xf numFmtId="0" fontId="9" fillId="41" borderId="29" xfId="0" applyFont="1" applyFill="1" applyBorder="1" applyAlignment="1">
      <alignment horizontal="center"/>
    </xf>
    <xf numFmtId="0" fontId="4" fillId="41" borderId="29" xfId="0" applyFont="1" applyFill="1" applyBorder="1" applyAlignment="1">
      <alignment horizontal="center"/>
    </xf>
    <xf numFmtId="1" fontId="4" fillId="41" borderId="30" xfId="0" applyNumberFormat="1" applyFont="1" applyFill="1" applyBorder="1" applyAlignment="1">
      <alignment horizontal="center"/>
    </xf>
    <xf numFmtId="1" fontId="4" fillId="41" borderId="12" xfId="0" applyNumberFormat="1" applyFont="1" applyFill="1" applyBorder="1" applyAlignment="1">
      <alignment horizontal="right"/>
    </xf>
    <xf numFmtId="0" fontId="4" fillId="41" borderId="29" xfId="0" applyFont="1" applyFill="1" applyBorder="1" applyAlignment="1">
      <alignment horizontal="right"/>
    </xf>
    <xf numFmtId="1" fontId="4" fillId="41" borderId="29" xfId="0" applyNumberFormat="1" applyFont="1" applyFill="1" applyBorder="1" applyAlignment="1" applyProtection="1">
      <alignment horizontal="right"/>
      <protection locked="0"/>
    </xf>
    <xf numFmtId="1" fontId="4" fillId="41" borderId="19" xfId="0" applyNumberFormat="1" applyFont="1" applyFill="1" applyBorder="1" applyAlignment="1">
      <alignment horizontal="right"/>
    </xf>
    <xf numFmtId="49" fontId="4" fillId="41" borderId="26" xfId="0" applyNumberFormat="1" applyFont="1" applyFill="1" applyBorder="1" applyAlignment="1">
      <alignment horizontal="right"/>
    </xf>
    <xf numFmtId="0" fontId="10" fillId="41" borderId="12" xfId="42" applyFont="1" applyFill="1" applyBorder="1" applyAlignment="1" applyProtection="1">
      <alignment horizontal="left" wrapText="1"/>
      <protection/>
    </xf>
    <xf numFmtId="1" fontId="3" fillId="34" borderId="19" xfId="0" applyNumberFormat="1" applyFont="1" applyFill="1" applyBorder="1" applyAlignment="1">
      <alignment horizontal="right"/>
    </xf>
    <xf numFmtId="0" fontId="9" fillId="34" borderId="22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left"/>
    </xf>
    <xf numFmtId="0" fontId="7" fillId="34" borderId="19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0" fontId="7" fillId="34" borderId="19" xfId="0" applyFont="1" applyFill="1" applyBorder="1" applyAlignment="1">
      <alignment horizontal="right"/>
    </xf>
    <xf numFmtId="0" fontId="10" fillId="34" borderId="22" xfId="42" applyFont="1" applyFill="1" applyBorder="1" applyAlignment="1" applyProtection="1">
      <alignment horizontal="center"/>
      <protection/>
    </xf>
    <xf numFmtId="0" fontId="12" fillId="41" borderId="29" xfId="0" applyFont="1" applyFill="1" applyBorder="1" applyAlignment="1">
      <alignment horizontal="center"/>
    </xf>
    <xf numFmtId="0" fontId="11" fillId="41" borderId="29" xfId="0" applyFont="1" applyFill="1" applyBorder="1" applyAlignment="1">
      <alignment horizontal="center"/>
    </xf>
    <xf numFmtId="1" fontId="11" fillId="41" borderId="30" xfId="0" applyNumberFormat="1" applyFont="1" applyFill="1" applyBorder="1" applyAlignment="1">
      <alignment horizontal="center"/>
    </xf>
    <xf numFmtId="1" fontId="11" fillId="41" borderId="12" xfId="0" applyNumberFormat="1" applyFont="1" applyFill="1" applyBorder="1" applyAlignment="1">
      <alignment horizontal="right"/>
    </xf>
    <xf numFmtId="0" fontId="11" fillId="41" borderId="29" xfId="0" applyFont="1" applyFill="1" applyBorder="1" applyAlignment="1">
      <alignment horizontal="right"/>
    </xf>
    <xf numFmtId="1" fontId="11" fillId="41" borderId="29" xfId="0" applyNumberFormat="1" applyFont="1" applyFill="1" applyBorder="1" applyAlignment="1" applyProtection="1">
      <alignment horizontal="right"/>
      <protection locked="0"/>
    </xf>
    <xf numFmtId="1" fontId="11" fillId="41" borderId="19" xfId="0" applyNumberFormat="1" applyFont="1" applyFill="1" applyBorder="1" applyAlignment="1">
      <alignment horizontal="right"/>
    </xf>
    <xf numFmtId="49" fontId="11" fillId="41" borderId="26" xfId="0" applyNumberFormat="1" applyFont="1" applyFill="1" applyBorder="1" applyAlignment="1">
      <alignment horizontal="right"/>
    </xf>
    <xf numFmtId="0" fontId="13" fillId="41" borderId="12" xfId="42" applyFont="1" applyFill="1" applyBorder="1" applyAlignment="1" applyProtection="1">
      <alignment horizontal="left" wrapText="1"/>
      <protection/>
    </xf>
    <xf numFmtId="0" fontId="8" fillId="37" borderId="11" xfId="0" applyFont="1" applyFill="1" applyBorder="1" applyAlignment="1">
      <alignment horizontal="left"/>
    </xf>
    <xf numFmtId="0" fontId="8" fillId="37" borderId="12" xfId="0" applyFont="1" applyFill="1" applyBorder="1" applyAlignment="1">
      <alignment horizontal="left"/>
    </xf>
    <xf numFmtId="0" fontId="9" fillId="37" borderId="19" xfId="0" applyFont="1" applyFill="1" applyBorder="1" applyAlignment="1">
      <alignment horizontal="center"/>
    </xf>
    <xf numFmtId="0" fontId="8" fillId="37" borderId="28" xfId="0" applyFont="1" applyFill="1" applyBorder="1" applyAlignment="1">
      <alignment horizontal="left"/>
    </xf>
    <xf numFmtId="0" fontId="8" fillId="37" borderId="19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right"/>
    </xf>
    <xf numFmtId="0" fontId="8" fillId="37" borderId="26" xfId="0" applyFont="1" applyFill="1" applyBorder="1" applyAlignment="1">
      <alignment horizontal="right"/>
    </xf>
    <xf numFmtId="0" fontId="10" fillId="37" borderId="26" xfId="42" applyFont="1" applyFill="1" applyBorder="1" applyAlignment="1" applyProtection="1">
      <alignment horizontal="center"/>
      <protection/>
    </xf>
    <xf numFmtId="0" fontId="3" fillId="42" borderId="10" xfId="0" applyFont="1" applyFill="1" applyBorder="1" applyAlignment="1">
      <alignment horizontal="left"/>
    </xf>
    <xf numFmtId="164" fontId="3" fillId="42" borderId="11" xfId="0" applyNumberFormat="1" applyFont="1" applyFill="1" applyBorder="1" applyAlignment="1">
      <alignment horizontal="center"/>
    </xf>
    <xf numFmtId="1" fontId="3" fillId="42" borderId="12" xfId="0" applyNumberFormat="1" applyFont="1" applyFill="1" applyBorder="1" applyAlignment="1">
      <alignment horizontal="right"/>
    </xf>
    <xf numFmtId="0" fontId="9" fillId="42" borderId="27" xfId="0" applyFont="1" applyFill="1" applyBorder="1" applyAlignment="1">
      <alignment horizontal="center"/>
    </xf>
    <xf numFmtId="0" fontId="3" fillId="42" borderId="28" xfId="0" applyFont="1" applyFill="1" applyBorder="1" applyAlignment="1">
      <alignment horizontal="left"/>
    </xf>
    <xf numFmtId="0" fontId="3" fillId="42" borderId="19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right"/>
    </xf>
    <xf numFmtId="0" fontId="3" fillId="42" borderId="29" xfId="0" applyFont="1" applyFill="1" applyBorder="1" applyAlignment="1">
      <alignment horizontal="right"/>
    </xf>
    <xf numFmtId="0" fontId="10" fillId="42" borderId="27" xfId="42" applyFont="1" applyFill="1" applyBorder="1" applyAlignment="1" applyProtection="1">
      <alignment horizontal="center"/>
      <protection/>
    </xf>
    <xf numFmtId="0" fontId="9" fillId="42" borderId="22" xfId="0" applyFont="1" applyFill="1" applyBorder="1" applyAlignment="1">
      <alignment horizontal="center"/>
    </xf>
    <xf numFmtId="0" fontId="7" fillId="42" borderId="28" xfId="0" applyFont="1" applyFill="1" applyBorder="1" applyAlignment="1">
      <alignment horizontal="left"/>
    </xf>
    <xf numFmtId="0" fontId="7" fillId="42" borderId="19" xfId="0" applyFont="1" applyFill="1" applyBorder="1" applyAlignment="1">
      <alignment horizontal="center"/>
    </xf>
    <xf numFmtId="0" fontId="7" fillId="42" borderId="26" xfId="0" applyFont="1" applyFill="1" applyBorder="1" applyAlignment="1">
      <alignment horizontal="right"/>
    </xf>
    <xf numFmtId="0" fontId="7" fillId="42" borderId="29" xfId="0" applyFont="1" applyFill="1" applyBorder="1" applyAlignment="1">
      <alignment horizontal="right"/>
    </xf>
    <xf numFmtId="0" fontId="7" fillId="42" borderId="19" xfId="0" applyFont="1" applyFill="1" applyBorder="1" applyAlignment="1">
      <alignment horizontal="right"/>
    </xf>
    <xf numFmtId="0" fontId="10" fillId="42" borderId="22" xfId="42" applyFont="1" applyFill="1" applyBorder="1" applyAlignment="1" applyProtection="1">
      <alignment horizontal="center"/>
      <protection/>
    </xf>
    <xf numFmtId="1" fontId="3" fillId="42" borderId="19" xfId="0" applyNumberFormat="1" applyFont="1" applyFill="1" applyBorder="1" applyAlignment="1">
      <alignment horizontal="right"/>
    </xf>
    <xf numFmtId="0" fontId="8" fillId="33" borderId="2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right"/>
    </xf>
    <xf numFmtId="0" fontId="9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right"/>
    </xf>
    <xf numFmtId="0" fontId="10" fillId="33" borderId="27" xfId="42" applyFont="1" applyFill="1" applyBorder="1" applyAlignment="1" applyProtection="1">
      <alignment horizontal="center"/>
      <protection/>
    </xf>
    <xf numFmtId="1" fontId="3" fillId="33" borderId="19" xfId="0" applyNumberFormat="1" applyFont="1" applyFill="1" applyBorder="1" applyAlignment="1">
      <alignment horizontal="right"/>
    </xf>
    <xf numFmtId="0" fontId="8" fillId="38" borderId="11" xfId="0" applyFont="1" applyFill="1" applyBorder="1" applyAlignment="1">
      <alignment horizontal="left"/>
    </xf>
    <xf numFmtId="0" fontId="8" fillId="38" borderId="12" xfId="0" applyFont="1" applyFill="1" applyBorder="1" applyAlignment="1">
      <alignment horizontal="left"/>
    </xf>
    <xf numFmtId="0" fontId="9" fillId="38" borderId="19" xfId="0" applyFont="1" applyFill="1" applyBorder="1" applyAlignment="1">
      <alignment horizontal="center"/>
    </xf>
    <xf numFmtId="0" fontId="8" fillId="38" borderId="28" xfId="0" applyFont="1" applyFill="1" applyBorder="1" applyAlignment="1">
      <alignment horizontal="left"/>
    </xf>
    <xf numFmtId="0" fontId="8" fillId="38" borderId="19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right"/>
    </xf>
    <xf numFmtId="0" fontId="8" fillId="38" borderId="26" xfId="0" applyFont="1" applyFill="1" applyBorder="1" applyAlignment="1">
      <alignment horizontal="right"/>
    </xf>
    <xf numFmtId="0" fontId="10" fillId="38" borderId="26" xfId="42" applyFont="1" applyFill="1" applyBorder="1" applyAlignment="1" applyProtection="1">
      <alignment horizontal="center"/>
      <protection/>
    </xf>
    <xf numFmtId="0" fontId="3" fillId="43" borderId="10" xfId="0" applyFont="1" applyFill="1" applyBorder="1" applyAlignment="1">
      <alignment horizontal="left"/>
    </xf>
    <xf numFmtId="164" fontId="3" fillId="43" borderId="11" xfId="0" applyNumberFormat="1" applyFont="1" applyFill="1" applyBorder="1" applyAlignment="1">
      <alignment horizontal="center"/>
    </xf>
    <xf numFmtId="1" fontId="3" fillId="43" borderId="12" xfId="0" applyNumberFormat="1" applyFont="1" applyFill="1" applyBorder="1" applyAlignment="1">
      <alignment horizontal="right"/>
    </xf>
    <xf numFmtId="0" fontId="9" fillId="43" borderId="27" xfId="0" applyFont="1" applyFill="1" applyBorder="1" applyAlignment="1">
      <alignment horizontal="center"/>
    </xf>
    <xf numFmtId="0" fontId="3" fillId="43" borderId="28" xfId="0" applyFont="1" applyFill="1" applyBorder="1" applyAlignment="1">
      <alignment horizontal="left"/>
    </xf>
    <xf numFmtId="0" fontId="3" fillId="43" borderId="19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right"/>
    </xf>
    <xf numFmtId="0" fontId="3" fillId="43" borderId="29" xfId="0" applyFont="1" applyFill="1" applyBorder="1" applyAlignment="1">
      <alignment horizontal="right"/>
    </xf>
    <xf numFmtId="0" fontId="10" fillId="43" borderId="27" xfId="42" applyFont="1" applyFill="1" applyBorder="1" applyAlignment="1" applyProtection="1">
      <alignment horizontal="center"/>
      <protection/>
    </xf>
    <xf numFmtId="1" fontId="3" fillId="43" borderId="19" xfId="0" applyNumberFormat="1" applyFont="1" applyFill="1" applyBorder="1" applyAlignment="1">
      <alignment horizontal="right"/>
    </xf>
    <xf numFmtId="0" fontId="9" fillId="43" borderId="22" xfId="0" applyFont="1" applyFill="1" applyBorder="1" applyAlignment="1">
      <alignment horizontal="center"/>
    </xf>
    <xf numFmtId="0" fontId="7" fillId="43" borderId="28" xfId="0" applyFont="1" applyFill="1" applyBorder="1" applyAlignment="1">
      <alignment horizontal="left"/>
    </xf>
    <xf numFmtId="0" fontId="7" fillId="43" borderId="19" xfId="0" applyFont="1" applyFill="1" applyBorder="1" applyAlignment="1">
      <alignment horizontal="center"/>
    </xf>
    <xf numFmtId="0" fontId="7" fillId="43" borderId="26" xfId="0" applyFont="1" applyFill="1" applyBorder="1" applyAlignment="1">
      <alignment horizontal="right"/>
    </xf>
    <xf numFmtId="0" fontId="7" fillId="43" borderId="29" xfId="0" applyFont="1" applyFill="1" applyBorder="1" applyAlignment="1">
      <alignment horizontal="right"/>
    </xf>
    <xf numFmtId="0" fontId="7" fillId="43" borderId="19" xfId="0" applyFont="1" applyFill="1" applyBorder="1" applyAlignment="1">
      <alignment horizontal="right"/>
    </xf>
    <xf numFmtId="0" fontId="10" fillId="43" borderId="22" xfId="42" applyFont="1" applyFill="1" applyBorder="1" applyAlignment="1" applyProtection="1">
      <alignment horizontal="center"/>
      <protection/>
    </xf>
    <xf numFmtId="0" fontId="8" fillId="39" borderId="11" xfId="0" applyFont="1" applyFill="1" applyBorder="1" applyAlignment="1">
      <alignment horizontal="left"/>
    </xf>
    <xf numFmtId="0" fontId="8" fillId="39" borderId="12" xfId="0" applyFont="1" applyFill="1" applyBorder="1" applyAlignment="1">
      <alignment horizontal="left"/>
    </xf>
    <xf numFmtId="0" fontId="9" fillId="39" borderId="19" xfId="0" applyFont="1" applyFill="1" applyBorder="1" applyAlignment="1">
      <alignment horizontal="center"/>
    </xf>
    <xf numFmtId="0" fontId="8" fillId="39" borderId="28" xfId="0" applyFont="1" applyFill="1" applyBorder="1" applyAlignment="1">
      <alignment horizontal="left"/>
    </xf>
    <xf numFmtId="0" fontId="8" fillId="39" borderId="19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right"/>
    </xf>
    <xf numFmtId="0" fontId="8" fillId="39" borderId="26" xfId="0" applyFont="1" applyFill="1" applyBorder="1" applyAlignment="1">
      <alignment horizontal="right"/>
    </xf>
    <xf numFmtId="0" fontId="10" fillId="39" borderId="26" xfId="42" applyFont="1" applyFill="1" applyBorder="1" applyAlignment="1" applyProtection="1">
      <alignment horizontal="center"/>
      <protection/>
    </xf>
    <xf numFmtId="0" fontId="3" fillId="44" borderId="10" xfId="0" applyFont="1" applyFill="1" applyBorder="1" applyAlignment="1">
      <alignment horizontal="left"/>
    </xf>
    <xf numFmtId="164" fontId="3" fillId="44" borderId="11" xfId="0" applyNumberFormat="1" applyFont="1" applyFill="1" applyBorder="1" applyAlignment="1">
      <alignment horizontal="center"/>
    </xf>
    <xf numFmtId="1" fontId="3" fillId="44" borderId="12" xfId="0" applyNumberFormat="1" applyFont="1" applyFill="1" applyBorder="1" applyAlignment="1">
      <alignment horizontal="right"/>
    </xf>
    <xf numFmtId="0" fontId="9" fillId="44" borderId="27" xfId="0" applyFont="1" applyFill="1" applyBorder="1" applyAlignment="1">
      <alignment horizontal="center"/>
    </xf>
    <xf numFmtId="0" fontId="3" fillId="44" borderId="28" xfId="0" applyFont="1" applyFill="1" applyBorder="1" applyAlignment="1">
      <alignment horizontal="left"/>
    </xf>
    <xf numFmtId="0" fontId="3" fillId="44" borderId="19" xfId="0" applyFont="1" applyFill="1" applyBorder="1" applyAlignment="1">
      <alignment horizontal="center"/>
    </xf>
    <xf numFmtId="0" fontId="3" fillId="44" borderId="26" xfId="0" applyFont="1" applyFill="1" applyBorder="1" applyAlignment="1">
      <alignment horizontal="right"/>
    </xf>
    <xf numFmtId="0" fontId="3" fillId="44" borderId="29" xfId="0" applyFont="1" applyFill="1" applyBorder="1" applyAlignment="1">
      <alignment horizontal="right"/>
    </xf>
    <xf numFmtId="0" fontId="10" fillId="44" borderId="27" xfId="42" applyFont="1" applyFill="1" applyBorder="1" applyAlignment="1" applyProtection="1">
      <alignment horizontal="center"/>
      <protection/>
    </xf>
    <xf numFmtId="1" fontId="3" fillId="44" borderId="19" xfId="0" applyNumberFormat="1" applyFont="1" applyFill="1" applyBorder="1" applyAlignment="1">
      <alignment horizontal="right"/>
    </xf>
    <xf numFmtId="0" fontId="9" fillId="44" borderId="22" xfId="0" applyFont="1" applyFill="1" applyBorder="1" applyAlignment="1">
      <alignment horizontal="center"/>
    </xf>
    <xf numFmtId="0" fontId="7" fillId="44" borderId="28" xfId="0" applyFont="1" applyFill="1" applyBorder="1" applyAlignment="1">
      <alignment horizontal="left"/>
    </xf>
    <xf numFmtId="0" fontId="7" fillId="44" borderId="19" xfId="0" applyFont="1" applyFill="1" applyBorder="1" applyAlignment="1">
      <alignment horizontal="center"/>
    </xf>
    <xf numFmtId="0" fontId="7" fillId="44" borderId="26" xfId="0" applyFont="1" applyFill="1" applyBorder="1" applyAlignment="1">
      <alignment horizontal="right"/>
    </xf>
    <xf numFmtId="0" fontId="7" fillId="44" borderId="29" xfId="0" applyFont="1" applyFill="1" applyBorder="1" applyAlignment="1">
      <alignment horizontal="right"/>
    </xf>
    <xf numFmtId="0" fontId="7" fillId="44" borderId="19" xfId="0" applyFont="1" applyFill="1" applyBorder="1" applyAlignment="1">
      <alignment horizontal="right"/>
    </xf>
    <xf numFmtId="0" fontId="10" fillId="44" borderId="22" xfId="42" applyFont="1" applyFill="1" applyBorder="1" applyAlignment="1" applyProtection="1">
      <alignment horizontal="center"/>
      <protection/>
    </xf>
    <xf numFmtId="0" fontId="8" fillId="40" borderId="11" xfId="0" applyFont="1" applyFill="1" applyBorder="1" applyAlignment="1">
      <alignment horizontal="left"/>
    </xf>
    <xf numFmtId="0" fontId="8" fillId="40" borderId="12" xfId="0" applyFont="1" applyFill="1" applyBorder="1" applyAlignment="1">
      <alignment horizontal="left"/>
    </xf>
    <xf numFmtId="0" fontId="9" fillId="40" borderId="19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left"/>
    </xf>
    <xf numFmtId="0" fontId="8" fillId="40" borderId="19" xfId="0" applyFont="1" applyFill="1" applyBorder="1" applyAlignment="1">
      <alignment horizontal="center"/>
    </xf>
    <xf numFmtId="0" fontId="8" fillId="40" borderId="19" xfId="0" applyFont="1" applyFill="1" applyBorder="1" applyAlignment="1">
      <alignment horizontal="right"/>
    </xf>
    <xf numFmtId="0" fontId="8" fillId="40" borderId="26" xfId="0" applyFont="1" applyFill="1" applyBorder="1" applyAlignment="1">
      <alignment horizontal="right"/>
    </xf>
    <xf numFmtId="0" fontId="10" fillId="40" borderId="26" xfId="42" applyFont="1" applyFill="1" applyBorder="1" applyAlignment="1" applyProtection="1">
      <alignment horizontal="center"/>
      <protection/>
    </xf>
    <xf numFmtId="0" fontId="3" fillId="45" borderId="10" xfId="0" applyFont="1" applyFill="1" applyBorder="1" applyAlignment="1">
      <alignment horizontal="left"/>
    </xf>
    <xf numFmtId="164" fontId="3" fillId="45" borderId="11" xfId="0" applyNumberFormat="1" applyFont="1" applyFill="1" applyBorder="1" applyAlignment="1">
      <alignment horizontal="center"/>
    </xf>
    <xf numFmtId="1" fontId="3" fillId="45" borderId="12" xfId="0" applyNumberFormat="1" applyFont="1" applyFill="1" applyBorder="1" applyAlignment="1">
      <alignment horizontal="right"/>
    </xf>
    <xf numFmtId="0" fontId="9" fillId="45" borderId="27" xfId="0" applyFont="1" applyFill="1" applyBorder="1" applyAlignment="1">
      <alignment horizontal="center"/>
    </xf>
    <xf numFmtId="0" fontId="3" fillId="45" borderId="28" xfId="0" applyFont="1" applyFill="1" applyBorder="1" applyAlignment="1">
      <alignment horizontal="left"/>
    </xf>
    <xf numFmtId="0" fontId="3" fillId="45" borderId="19" xfId="0" applyFont="1" applyFill="1" applyBorder="1" applyAlignment="1">
      <alignment horizontal="center"/>
    </xf>
    <xf numFmtId="0" fontId="3" fillId="45" borderId="26" xfId="0" applyFont="1" applyFill="1" applyBorder="1" applyAlignment="1">
      <alignment horizontal="right"/>
    </xf>
    <xf numFmtId="0" fontId="3" fillId="45" borderId="29" xfId="0" applyFont="1" applyFill="1" applyBorder="1" applyAlignment="1">
      <alignment horizontal="right"/>
    </xf>
    <xf numFmtId="0" fontId="10" fillId="45" borderId="27" xfId="42" applyFont="1" applyFill="1" applyBorder="1" applyAlignment="1" applyProtection="1">
      <alignment horizontal="center"/>
      <protection/>
    </xf>
    <xf numFmtId="1" fontId="3" fillId="45" borderId="19" xfId="0" applyNumberFormat="1" applyFont="1" applyFill="1" applyBorder="1" applyAlignment="1">
      <alignment horizontal="right"/>
    </xf>
    <xf numFmtId="0" fontId="55" fillId="0" borderId="16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3" fillId="45" borderId="28" xfId="42" applyFont="1" applyFill="1" applyBorder="1" applyAlignment="1" applyProtection="1">
      <alignment horizontal="left"/>
      <protection/>
    </xf>
    <xf numFmtId="0" fontId="3" fillId="45" borderId="19" xfId="0" applyFont="1" applyFill="1" applyBorder="1" applyAlignment="1">
      <alignment horizontal="left"/>
    </xf>
    <xf numFmtId="0" fontId="3" fillId="45" borderId="1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3" fillId="44" borderId="28" xfId="42" applyFont="1" applyFill="1" applyBorder="1" applyAlignment="1" applyProtection="1">
      <alignment horizontal="left"/>
      <protection/>
    </xf>
    <xf numFmtId="0" fontId="3" fillId="44" borderId="19" xfId="0" applyFont="1" applyFill="1" applyBorder="1" applyAlignment="1">
      <alignment horizontal="left"/>
    </xf>
    <xf numFmtId="0" fontId="3" fillId="44" borderId="10" xfId="0" applyFont="1" applyFill="1" applyBorder="1" applyAlignment="1">
      <alignment horizontal="left"/>
    </xf>
    <xf numFmtId="0" fontId="8" fillId="40" borderId="28" xfId="42" applyFont="1" applyFill="1" applyBorder="1" applyAlignment="1" applyProtection="1">
      <alignment horizontal="left"/>
      <protection/>
    </xf>
    <xf numFmtId="0" fontId="8" fillId="40" borderId="19" xfId="0" applyFont="1" applyFill="1" applyBorder="1" applyAlignment="1">
      <alignment horizontal="left"/>
    </xf>
    <xf numFmtId="0" fontId="8" fillId="40" borderId="10" xfId="0" applyFont="1" applyFill="1" applyBorder="1" applyAlignment="1">
      <alignment horizontal="left"/>
    </xf>
    <xf numFmtId="0" fontId="8" fillId="38" borderId="28" xfId="42" applyFont="1" applyFill="1" applyBorder="1" applyAlignment="1" applyProtection="1">
      <alignment horizontal="left"/>
      <protection/>
    </xf>
    <xf numFmtId="0" fontId="8" fillId="38" borderId="19" xfId="0" applyFont="1" applyFill="1" applyBorder="1" applyAlignment="1">
      <alignment horizontal="left"/>
    </xf>
    <xf numFmtId="0" fontId="8" fillId="38" borderId="10" xfId="0" applyFont="1" applyFill="1" applyBorder="1" applyAlignment="1">
      <alignment horizontal="left"/>
    </xf>
    <xf numFmtId="0" fontId="3" fillId="43" borderId="28" xfId="42" applyFont="1" applyFill="1" applyBorder="1" applyAlignment="1" applyProtection="1">
      <alignment horizontal="left"/>
      <protection/>
    </xf>
    <xf numFmtId="0" fontId="3" fillId="43" borderId="19" xfId="0" applyFont="1" applyFill="1" applyBorder="1" applyAlignment="1">
      <alignment horizontal="left"/>
    </xf>
    <xf numFmtId="0" fontId="3" fillId="43" borderId="10" xfId="0" applyFont="1" applyFill="1" applyBorder="1" applyAlignment="1">
      <alignment horizontal="left"/>
    </xf>
    <xf numFmtId="0" fontId="8" fillId="39" borderId="28" xfId="42" applyFont="1" applyFill="1" applyBorder="1" applyAlignment="1" applyProtection="1">
      <alignment horizontal="left"/>
      <protection/>
    </xf>
    <xf numFmtId="0" fontId="8" fillId="39" borderId="19" xfId="0" applyFont="1" applyFill="1" applyBorder="1" applyAlignment="1">
      <alignment horizontal="left"/>
    </xf>
    <xf numFmtId="0" fontId="8" fillId="39" borderId="10" xfId="0" applyFont="1" applyFill="1" applyBorder="1" applyAlignment="1">
      <alignment horizontal="left"/>
    </xf>
    <xf numFmtId="0" fontId="3" fillId="42" borderId="28" xfId="42" applyFont="1" applyFill="1" applyBorder="1" applyAlignment="1" applyProtection="1">
      <alignment horizontal="left"/>
      <protection/>
    </xf>
    <xf numFmtId="0" fontId="3" fillId="42" borderId="19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left"/>
    </xf>
    <xf numFmtId="0" fontId="8" fillId="33" borderId="28" xfId="42" applyFont="1" applyFill="1" applyBorder="1" applyAlignment="1" applyProtection="1">
      <alignment horizontal="left"/>
      <protection/>
    </xf>
    <xf numFmtId="0" fontId="8" fillId="33" borderId="19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3" fillId="33" borderId="28" xfId="42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28" xfId="42" applyFont="1" applyFill="1" applyBorder="1" applyAlignment="1" applyProtection="1">
      <alignment horizontal="left"/>
      <protection/>
    </xf>
    <xf numFmtId="0" fontId="3" fillId="34" borderId="19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8" fillId="37" borderId="28" xfId="42" applyFont="1" applyFill="1" applyBorder="1" applyAlignment="1" applyProtection="1">
      <alignment horizontal="left"/>
      <protection/>
    </xf>
    <xf numFmtId="0" fontId="8" fillId="37" borderId="19" xfId="0" applyFont="1" applyFill="1" applyBorder="1" applyAlignment="1">
      <alignment horizontal="left"/>
    </xf>
    <xf numFmtId="0" fontId="8" fillId="37" borderId="10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" fillId="46" borderId="0" xfId="0" applyFont="1" applyFill="1" applyAlignment="1" applyProtection="1">
      <alignment vertical="center"/>
      <protection locked="0"/>
    </xf>
    <xf numFmtId="0" fontId="0" fillId="46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200025</xdr:colOff>
      <xdr:row>7</xdr:row>
      <xdr:rowOff>1514475</xdr:rowOff>
    </xdr:to>
    <xdr:pic>
      <xdr:nvPicPr>
        <xdr:cNvPr id="1" name="Рисунок 2" descr="баннер_прайс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393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tergreen.ru/search/?q=21213&amp;from=PriceMSK" TargetMode="External" /><Relationship Id="rId2" Type="http://schemas.openxmlformats.org/officeDocument/2006/relationships/hyperlink" Target="http://www.wintergreen.ru/search/?q=21163&amp;from=PriceMSK" TargetMode="External" /><Relationship Id="rId3" Type="http://schemas.openxmlformats.org/officeDocument/2006/relationships/hyperlink" Target="http://www.wintergreen.ru/search/?q=21164&amp;from=PriceMSK" TargetMode="External" /><Relationship Id="rId4" Type="http://schemas.openxmlformats.org/officeDocument/2006/relationships/hyperlink" Target="http://www.wintergreen.ru/search/?q=21100&amp;from=PriceMSK" TargetMode="External" /><Relationship Id="rId5" Type="http://schemas.openxmlformats.org/officeDocument/2006/relationships/hyperlink" Target="http://www.wintergreen.ru/search/?q=21162&amp;from=PriceMSK" TargetMode="External" /><Relationship Id="rId6" Type="http://schemas.openxmlformats.org/officeDocument/2006/relationships/hyperlink" Target="http://www.wintergreen.ru/search/?q=CT.312&amp;from=PriceMSK" TargetMode="External" /><Relationship Id="rId7" Type="http://schemas.openxmlformats.org/officeDocument/2006/relationships/hyperlink" Target="http://www.wintergreen.ru/search/?q=CT.184&amp;from=PriceMSK" TargetMode="External" /><Relationship Id="rId8" Type="http://schemas.openxmlformats.org/officeDocument/2006/relationships/hyperlink" Target="http://www.wintergreen.ru/search/?q=21001&amp;from=PriceMSK" TargetMode="External" /><Relationship Id="rId9" Type="http://schemas.openxmlformats.org/officeDocument/2006/relationships/hyperlink" Target="http://www.wintergreen.ru/search/?q=21098&amp;from=PriceMSK" TargetMode="External" /><Relationship Id="rId10" Type="http://schemas.openxmlformats.org/officeDocument/2006/relationships/hyperlink" Target="http://www.wintergreen.ru/search/?q=21098-B&amp;from=PriceMSK" TargetMode="External" /><Relationship Id="rId11" Type="http://schemas.openxmlformats.org/officeDocument/2006/relationships/hyperlink" Target="http://www.wintergreen.ru/search/?q=21082&amp;from=PriceMSK" TargetMode="External" /><Relationship Id="rId12" Type="http://schemas.openxmlformats.org/officeDocument/2006/relationships/hyperlink" Target="http://www.wintergreen.ru/search/?q=22008&amp;from=PriceMSK" TargetMode="External" /><Relationship Id="rId13" Type="http://schemas.openxmlformats.org/officeDocument/2006/relationships/hyperlink" Target="http://www.wintergreen.ru/search/?q=21053&amp;from=PriceMSK" TargetMode="External" /><Relationship Id="rId14" Type="http://schemas.openxmlformats.org/officeDocument/2006/relationships/hyperlink" Target="http://www.wintergreen.ru/search/?q=21150&amp;from=PriceMSK" TargetMode="External" /><Relationship Id="rId15" Type="http://schemas.openxmlformats.org/officeDocument/2006/relationships/hyperlink" Target="http://www.wintergreen.ru/search/?q=21151&amp;from=PriceMSK" TargetMode="External" /><Relationship Id="rId16" Type="http://schemas.openxmlformats.org/officeDocument/2006/relationships/hyperlink" Target="http://www.wintergreen.ru/search/?q=21016&amp;from=PriceMSK" TargetMode="External" /><Relationship Id="rId17" Type="http://schemas.openxmlformats.org/officeDocument/2006/relationships/hyperlink" Target="http://www.wintergreen.ru/search/?q=21021&amp;from=PriceMSK" TargetMode="External" /><Relationship Id="rId18" Type="http://schemas.openxmlformats.org/officeDocument/2006/relationships/hyperlink" Target="http://www.wintergreen.ru/search/?q=21148&amp;from=PriceMSK" TargetMode="External" /><Relationship Id="rId19" Type="http://schemas.openxmlformats.org/officeDocument/2006/relationships/hyperlink" Target="http://www.wintergreen.ru/search/?q=21146&amp;from=PriceMSK" TargetMode="External" /><Relationship Id="rId20" Type="http://schemas.openxmlformats.org/officeDocument/2006/relationships/hyperlink" Target="http://www.wintergreen.ru/search/?q=21003&amp;from=PriceMSK" TargetMode="External" /><Relationship Id="rId21" Type="http://schemas.openxmlformats.org/officeDocument/2006/relationships/hyperlink" Target="http://www.wintergreen.ru/search/?q=21005&amp;from=PriceMSK" TargetMode="External" /><Relationship Id="rId22" Type="http://schemas.openxmlformats.org/officeDocument/2006/relationships/hyperlink" Target="http://www.wintergreen.ru/search/?q=21129&amp;from=PriceMSK" TargetMode="External" /><Relationship Id="rId23" Type="http://schemas.openxmlformats.org/officeDocument/2006/relationships/hyperlink" Target="http://www.wintergreen.ru/search/?q=21147&amp;from=PriceMSK" TargetMode="External" /><Relationship Id="rId24" Type="http://schemas.openxmlformats.org/officeDocument/2006/relationships/hyperlink" Target="http://www.wintergreen.ru/search/?q=21144&amp;from=PriceMSK" TargetMode="External" /><Relationship Id="rId25" Type="http://schemas.openxmlformats.org/officeDocument/2006/relationships/hyperlink" Target="http://www.wintergreen.ru/search/?q=21096&amp;from=PriceMSK" TargetMode="External" /><Relationship Id="rId26" Type="http://schemas.openxmlformats.org/officeDocument/2006/relationships/hyperlink" Target="http://www.wintergreen.ru/search/?q=21044&amp;from=PriceMSK" TargetMode="External" /><Relationship Id="rId27" Type="http://schemas.openxmlformats.org/officeDocument/2006/relationships/hyperlink" Target="http://www.wintergreen.ru/search/?q=21191&amp;from=PriceMSK" TargetMode="External" /><Relationship Id="rId28" Type="http://schemas.openxmlformats.org/officeDocument/2006/relationships/hyperlink" Target="http://www.wintergreen.ru/search/?q=21199&amp;from=PriceMSK" TargetMode="External" /><Relationship Id="rId29" Type="http://schemas.openxmlformats.org/officeDocument/2006/relationships/hyperlink" Target="http://www.wintergreen.ru/search/?q=21133&amp;from=PriceMSK" TargetMode="External" /><Relationship Id="rId30" Type="http://schemas.openxmlformats.org/officeDocument/2006/relationships/hyperlink" Target="http://www.wintergreen.ru/search/?q=22012&amp;from=PriceMSK" TargetMode="External" /><Relationship Id="rId31" Type="http://schemas.openxmlformats.org/officeDocument/2006/relationships/hyperlink" Target="http://www.wintergreen.ru/search/?q=22011&amp;from=PriceMSK" TargetMode="External" /><Relationship Id="rId32" Type="http://schemas.openxmlformats.org/officeDocument/2006/relationships/hyperlink" Target="http://www.wintergreen.ru/search/?q=21210&amp;from=PriceMSK" TargetMode="External" /><Relationship Id="rId33" Type="http://schemas.openxmlformats.org/officeDocument/2006/relationships/hyperlink" Target="http://www.wintergreen.ru/search/?q=21073&amp;from=PriceMSK" TargetMode="External" /><Relationship Id="rId34" Type="http://schemas.openxmlformats.org/officeDocument/2006/relationships/hyperlink" Target="http://www.wintergreen.ru/search/?q=21078&amp;from=PriceMSK" TargetMode="External" /><Relationship Id="rId35" Type="http://schemas.openxmlformats.org/officeDocument/2006/relationships/hyperlink" Target="http://www.wintergreen.ru/search/?q=21076&amp;from=PriceMSK" TargetMode="External" /><Relationship Id="rId36" Type="http://schemas.openxmlformats.org/officeDocument/2006/relationships/hyperlink" Target="http://www.wintergreen.ru/search/?q=21070&amp;from=PriceMSK" TargetMode="External" /><Relationship Id="rId37" Type="http://schemas.openxmlformats.org/officeDocument/2006/relationships/hyperlink" Target="http://www.wintergreen.ru/search/?q=21000&amp;from=PriceMSK" TargetMode="External" /><Relationship Id="rId38" Type="http://schemas.openxmlformats.org/officeDocument/2006/relationships/hyperlink" Target="http://www.wintergreen.ru/search/?q=22009&amp;from=PriceMSK" TargetMode="External" /><Relationship Id="rId39" Type="http://schemas.openxmlformats.org/officeDocument/2006/relationships/hyperlink" Target="http://www.wintergreen.ru/search/?q=21203&amp;from=PriceMSK" TargetMode="External" /><Relationship Id="rId40" Type="http://schemas.openxmlformats.org/officeDocument/2006/relationships/hyperlink" Target="http://www.wintergreen.ru/search/?q=21202&amp;from=PriceMSK" TargetMode="External" /><Relationship Id="rId41" Type="http://schemas.openxmlformats.org/officeDocument/2006/relationships/hyperlink" Target="http://www.wintergreen.ru/search/?q=21099&amp;from=PriceMSK" TargetMode="External" /><Relationship Id="rId42" Type="http://schemas.openxmlformats.org/officeDocument/2006/relationships/hyperlink" Target="http://www.wintergreen.ru/search/?q=21168&amp;from=PriceMSK" TargetMode="External" /><Relationship Id="rId43" Type="http://schemas.openxmlformats.org/officeDocument/2006/relationships/hyperlink" Target="http://www.wintergreen.ru/search/?q=21095&amp;from=PriceMSK" TargetMode="External" /><Relationship Id="rId44" Type="http://schemas.openxmlformats.org/officeDocument/2006/relationships/hyperlink" Target="http://www.wintergreen.ru/search/?q=21204&amp;from=PriceMSK" TargetMode="External" /><Relationship Id="rId45" Type="http://schemas.openxmlformats.org/officeDocument/2006/relationships/hyperlink" Target="http://www.wintergreen.ru/search/?q=21209&amp;from=PriceMSK" TargetMode="External" /><Relationship Id="rId46" Type="http://schemas.openxmlformats.org/officeDocument/2006/relationships/hyperlink" Target="http://www.wintergreen.ru/search/?q=21094&amp;from=PriceMSK" TargetMode="External" /><Relationship Id="rId47" Type="http://schemas.openxmlformats.org/officeDocument/2006/relationships/hyperlink" Target="http://www.wintergreen.ru/search/?q=21166&amp;from=PriceMSK" TargetMode="External" /><Relationship Id="rId48" Type="http://schemas.openxmlformats.org/officeDocument/2006/relationships/hyperlink" Target="http://www.wintergreen.ru/search/?q=21165&amp;from=PriceMSK" TargetMode="External" /><Relationship Id="rId49" Type="http://schemas.openxmlformats.org/officeDocument/2006/relationships/hyperlink" Target="http://www.wintergreen.ru/search/?q=52135&amp;from=PriceMSK" TargetMode="External" /><Relationship Id="rId50" Type="http://schemas.openxmlformats.org/officeDocument/2006/relationships/hyperlink" Target="http://www.wintergreen.ru/search/?q=52001&amp;from=PriceMSK" TargetMode="External" /><Relationship Id="rId51" Type="http://schemas.openxmlformats.org/officeDocument/2006/relationships/hyperlink" Target="http://www.wintergreen.ru/search/?q=52001-2&amp;from=PriceMSK" TargetMode="External" /><Relationship Id="rId52" Type="http://schemas.openxmlformats.org/officeDocument/2006/relationships/hyperlink" Target="http://www.wintergreen.ru/search/?q=52061&amp;from=PriceMSK" TargetMode="External" /><Relationship Id="rId53" Type="http://schemas.openxmlformats.org/officeDocument/2006/relationships/hyperlink" Target="http://www.wintergreen.ru/search/?q=52189&amp;from=PriceMSK" TargetMode="External" /><Relationship Id="rId54" Type="http://schemas.openxmlformats.org/officeDocument/2006/relationships/hyperlink" Target="http://www.wintergreen.ru/search/?q=52003&amp;from=PriceMSK" TargetMode="External" /><Relationship Id="rId55" Type="http://schemas.openxmlformats.org/officeDocument/2006/relationships/hyperlink" Target="http://www.wintergreen.ru/search/?q=52338&amp;from=PriceMSK" TargetMode="External" /><Relationship Id="rId56" Type="http://schemas.openxmlformats.org/officeDocument/2006/relationships/hyperlink" Target="http://www.wintergreen.ru/search/?q=52097&amp;from=PriceMSK" TargetMode="External" /><Relationship Id="rId57" Type="http://schemas.openxmlformats.org/officeDocument/2006/relationships/hyperlink" Target="http://www.wintergreen.ru/search/?q=52217&amp;from=PriceMSK" TargetMode="External" /><Relationship Id="rId58" Type="http://schemas.openxmlformats.org/officeDocument/2006/relationships/hyperlink" Target="http://www.wintergreen.ru/search/?q=52025&amp;from=PriceMSK" TargetMode="External" /><Relationship Id="rId59" Type="http://schemas.openxmlformats.org/officeDocument/2006/relationships/hyperlink" Target="http://www.wintergreen.ru/search/?q=52270&amp;from=PriceMSK" TargetMode="External" /><Relationship Id="rId60" Type="http://schemas.openxmlformats.org/officeDocument/2006/relationships/hyperlink" Target="http://www.wintergreen.ru/search/?q=52023&amp;from=PriceMSK" TargetMode="External" /><Relationship Id="rId61" Type="http://schemas.openxmlformats.org/officeDocument/2006/relationships/hyperlink" Target="http://www.wintergreen.ru/search/?q=42001&amp;from=PriceMSK" TargetMode="External" /><Relationship Id="rId62" Type="http://schemas.openxmlformats.org/officeDocument/2006/relationships/hyperlink" Target="http://www.wintergreen.ru/search/?q=42021&amp;from=PriceMSK" TargetMode="External" /><Relationship Id="rId63" Type="http://schemas.openxmlformats.org/officeDocument/2006/relationships/hyperlink" Target="http://www.wintergreen.ru/search/?q=42022&amp;from=PriceMSK" TargetMode="External" /><Relationship Id="rId64" Type="http://schemas.openxmlformats.org/officeDocument/2006/relationships/hyperlink" Target="http://www.wintergreen.ru/search/?q=52230&amp;from=PriceMSK" TargetMode="External" /><Relationship Id="rId65" Type="http://schemas.openxmlformats.org/officeDocument/2006/relationships/hyperlink" Target="http://www.wintergreen.ru/search/?q=52049&amp;from=PriceMSK" TargetMode="External" /><Relationship Id="rId66" Type="http://schemas.openxmlformats.org/officeDocument/2006/relationships/hyperlink" Target="http://www.wintergreen.ru/search/?q=52180&amp;from=PriceMSK" TargetMode="External" /><Relationship Id="rId67" Type="http://schemas.openxmlformats.org/officeDocument/2006/relationships/hyperlink" Target="http://www.wintergreen.ru/search/?q=52024&amp;from=PriceMSK" TargetMode="External" /><Relationship Id="rId68" Type="http://schemas.openxmlformats.org/officeDocument/2006/relationships/hyperlink" Target="http://www.wintergreen.ru/search/?q=52190&amp;from=PriceMSK" TargetMode="External" /><Relationship Id="rId69" Type="http://schemas.openxmlformats.org/officeDocument/2006/relationships/hyperlink" Target="http://www.wintergreen.ru/search/?q=52161&amp;from=PriceMSK" TargetMode="External" /><Relationship Id="rId70" Type="http://schemas.openxmlformats.org/officeDocument/2006/relationships/hyperlink" Target="http://www.wintergreen.ru/search/?q=52125&amp;from=PriceMSK" TargetMode="External" /><Relationship Id="rId71" Type="http://schemas.openxmlformats.org/officeDocument/2006/relationships/hyperlink" Target="http://www.wintergreen.ru/search/?q=52331&amp;from=PriceMSK" TargetMode="External" /><Relationship Id="rId72" Type="http://schemas.openxmlformats.org/officeDocument/2006/relationships/hyperlink" Target="http://www.wintergreen.ru/search/?q=32021&amp;from=PriceMSK" TargetMode="External" /><Relationship Id="rId73" Type="http://schemas.openxmlformats.org/officeDocument/2006/relationships/hyperlink" Target="http://www.wintergreen.ru/search/?q=52172&amp;from=PriceMSK" TargetMode="External" /><Relationship Id="rId74" Type="http://schemas.openxmlformats.org/officeDocument/2006/relationships/hyperlink" Target="http://www.wintergreen.ru/search/?q=52341&amp;from=PriceMSK" TargetMode="External" /><Relationship Id="rId75" Type="http://schemas.openxmlformats.org/officeDocument/2006/relationships/hyperlink" Target="http://www.wintergreen.ru/search/?q=52340&amp;from=PriceMSK" TargetMode="External" /><Relationship Id="rId76" Type="http://schemas.openxmlformats.org/officeDocument/2006/relationships/hyperlink" Target="http://www.wintergreen.ru/search/?q=52339&amp;from=PriceMSK" TargetMode="External" /><Relationship Id="rId77" Type="http://schemas.openxmlformats.org/officeDocument/2006/relationships/hyperlink" Target="http://www.wintergreen.ru/search/?q=52004&amp;from=PriceMSK" TargetMode="External" /><Relationship Id="rId78" Type="http://schemas.openxmlformats.org/officeDocument/2006/relationships/hyperlink" Target="http://www.wintergreen.ru/search/?q=52005&amp;from=PriceMSK" TargetMode="External" /><Relationship Id="rId79" Type="http://schemas.openxmlformats.org/officeDocument/2006/relationships/hyperlink" Target="http://www.wintergreen.ru/search/?q=32020&amp;from=PriceMSK" TargetMode="External" /><Relationship Id="rId80" Type="http://schemas.openxmlformats.org/officeDocument/2006/relationships/hyperlink" Target="http://www.wintergreen.ru/search/?q=52334&amp;from=PriceMSK" TargetMode="External" /><Relationship Id="rId81" Type="http://schemas.openxmlformats.org/officeDocument/2006/relationships/hyperlink" Target="http://www.wintergreen.ru/search/?q=52067&amp;from=PriceMSK" TargetMode="External" /><Relationship Id="rId82" Type="http://schemas.openxmlformats.org/officeDocument/2006/relationships/hyperlink" Target="http://www.wintergreen.ru/search/?q=52002&amp;from=PriceMSK" TargetMode="External" /><Relationship Id="rId83" Type="http://schemas.openxmlformats.org/officeDocument/2006/relationships/hyperlink" Target="http://www.wintergreen.ru/search/?q=32017&amp;from=PriceMSK" TargetMode="External" /><Relationship Id="rId84" Type="http://schemas.openxmlformats.org/officeDocument/2006/relationships/hyperlink" Target="http://www.wintergreen.ru/search/?q=52122&amp;from=PriceMSK" TargetMode="External" /><Relationship Id="rId85" Type="http://schemas.openxmlformats.org/officeDocument/2006/relationships/hyperlink" Target="http://www.wintergreen.ru/search/?q=52143&amp;from=PriceMSK" TargetMode="External" /><Relationship Id="rId86" Type="http://schemas.openxmlformats.org/officeDocument/2006/relationships/hyperlink" Target="http://www.wintergreen.ru/search/?q=52042&amp;from=PriceMSK" TargetMode="External" /><Relationship Id="rId87" Type="http://schemas.openxmlformats.org/officeDocument/2006/relationships/hyperlink" Target="http://www.wintergreen.ru/search/?q=52087&amp;from=PriceMSK" TargetMode="External" /><Relationship Id="rId88" Type="http://schemas.openxmlformats.org/officeDocument/2006/relationships/hyperlink" Target="http://www.wintergreen.ru/search/?q=52051&amp;from=PriceMSK" TargetMode="External" /><Relationship Id="rId89" Type="http://schemas.openxmlformats.org/officeDocument/2006/relationships/hyperlink" Target="http://www.wintergreen.ru/search/?q=52006&amp;from=PriceMSK" TargetMode="External" /><Relationship Id="rId90" Type="http://schemas.openxmlformats.org/officeDocument/2006/relationships/hyperlink" Target="http://www.wintergreen.ru/search/?q=52121&amp;from=PriceMSK" TargetMode="External" /><Relationship Id="rId91" Type="http://schemas.openxmlformats.org/officeDocument/2006/relationships/hyperlink" Target="http://www.wintergreen.ru/search/?q=52152-1&amp;from=PriceMSK" TargetMode="External" /><Relationship Id="rId92" Type="http://schemas.openxmlformats.org/officeDocument/2006/relationships/hyperlink" Target="http://www.wintergreen.ru/search/?q=52177&amp;from=PriceMSK" TargetMode="External" /><Relationship Id="rId93" Type="http://schemas.openxmlformats.org/officeDocument/2006/relationships/hyperlink" Target="http://www.wintergreen.ru/search/?q=52258&amp;from=PriceMSK" TargetMode="External" /><Relationship Id="rId94" Type="http://schemas.openxmlformats.org/officeDocument/2006/relationships/hyperlink" Target="http://www.wintergreen.ru/search/?q=52076&amp;from=PriceMSK" TargetMode="External" /><Relationship Id="rId95" Type="http://schemas.openxmlformats.org/officeDocument/2006/relationships/hyperlink" Target="http://www.wintergreen.ru/search/?q=52074&amp;from=PriceMSK" TargetMode="External" /><Relationship Id="rId96" Type="http://schemas.openxmlformats.org/officeDocument/2006/relationships/hyperlink" Target="http://www.wintergreen.ru/search/?q=52181&amp;from=PriceMSK" TargetMode="External" /><Relationship Id="rId97" Type="http://schemas.openxmlformats.org/officeDocument/2006/relationships/hyperlink" Target="http://www.wintergreen.ru/search/?q=52113&amp;from=PriceMSK" TargetMode="External" /><Relationship Id="rId98" Type="http://schemas.openxmlformats.org/officeDocument/2006/relationships/hyperlink" Target="http://www.wintergreen.ru/search/?q=52115&amp;from=PriceMSK" TargetMode="External" /><Relationship Id="rId99" Type="http://schemas.openxmlformats.org/officeDocument/2006/relationships/hyperlink" Target="http://www.wintergreen.ru/search/?q=32019&amp;from=PriceMSK" TargetMode="External" /><Relationship Id="rId100" Type="http://schemas.openxmlformats.org/officeDocument/2006/relationships/hyperlink" Target="http://www.wintergreen.ru/search/?q=52050-1&amp;from=PriceMSK" TargetMode="External" /><Relationship Id="rId101" Type="http://schemas.openxmlformats.org/officeDocument/2006/relationships/hyperlink" Target="http://www.wintergreen.ru/search/?q=52120-1&amp;from=PriceMSK" TargetMode="External" /><Relationship Id="rId102" Type="http://schemas.openxmlformats.org/officeDocument/2006/relationships/hyperlink" Target="http://www.wintergreen.ru/search/?q=52095&amp;from=PriceMSK" TargetMode="External" /><Relationship Id="rId103" Type="http://schemas.openxmlformats.org/officeDocument/2006/relationships/hyperlink" Target="http://www.wintergreen.ru/search/?q=52096&amp;from=PriceMSK" TargetMode="External" /><Relationship Id="rId104" Type="http://schemas.openxmlformats.org/officeDocument/2006/relationships/hyperlink" Target="http://www.wintergreen.ru/search/?q=52032&amp;from=PriceMSK" TargetMode="External" /><Relationship Id="rId105" Type="http://schemas.openxmlformats.org/officeDocument/2006/relationships/hyperlink" Target="http://www.wintergreen.ru/search/?q=32022&amp;from=PriceMSK" TargetMode="External" /><Relationship Id="rId106" Type="http://schemas.openxmlformats.org/officeDocument/2006/relationships/hyperlink" Target="http://www.wintergreen.ru/search/?q=52064&amp;from=PriceMSK" TargetMode="External" /><Relationship Id="rId107" Type="http://schemas.openxmlformats.org/officeDocument/2006/relationships/hyperlink" Target="http://www.wintergreen.ru/search/?q=52029&amp;from=PriceMSK" TargetMode="External" /><Relationship Id="rId108" Type="http://schemas.openxmlformats.org/officeDocument/2006/relationships/hyperlink" Target="http://www.wintergreen.ru/search/?q=52028&amp;from=PriceMSK" TargetMode="External" /><Relationship Id="rId109" Type="http://schemas.openxmlformats.org/officeDocument/2006/relationships/hyperlink" Target="http://www.wintergreen.ru/search/?q=52112&amp;from=PriceMSK" TargetMode="External" /><Relationship Id="rId110" Type="http://schemas.openxmlformats.org/officeDocument/2006/relationships/hyperlink" Target="http://www.wintergreen.ru/search/?q=32018&amp;from=PriceMSK" TargetMode="External" /><Relationship Id="rId111" Type="http://schemas.openxmlformats.org/officeDocument/2006/relationships/hyperlink" Target="http://www.wintergreen.ru/search/?q=52027&amp;from=PriceMSK" TargetMode="External" /><Relationship Id="rId112" Type="http://schemas.openxmlformats.org/officeDocument/2006/relationships/hyperlink" Target="http://www.wintergreen.ru/search/?q=52104&amp;from=PriceMSK" TargetMode="External" /><Relationship Id="rId113" Type="http://schemas.openxmlformats.org/officeDocument/2006/relationships/hyperlink" Target="http://www.wintergreen.ru/search/?q=52256&amp;from=PriceMSK" TargetMode="External" /><Relationship Id="rId114" Type="http://schemas.openxmlformats.org/officeDocument/2006/relationships/hyperlink" Target="http://www.wintergreen.ru/search/?q=52335&amp;from=PriceMSK" TargetMode="External" /><Relationship Id="rId115" Type="http://schemas.openxmlformats.org/officeDocument/2006/relationships/hyperlink" Target="http://www.wintergreen.ru/search/?q=52167&amp;from=PriceMSK" TargetMode="External" /><Relationship Id="rId116" Type="http://schemas.openxmlformats.org/officeDocument/2006/relationships/hyperlink" Target="http://www.wintergreen.ru/search/?q=52066&amp;from=PriceMSK" TargetMode="External" /><Relationship Id="rId117" Type="http://schemas.openxmlformats.org/officeDocument/2006/relationships/hyperlink" Target="http://www.wintergreen.ru/search/?q=52066-1&amp;from=PriceMSK" TargetMode="External" /><Relationship Id="rId118" Type="http://schemas.openxmlformats.org/officeDocument/2006/relationships/hyperlink" Target="http://www.wintergreen.ru/search/?q=52018-1&amp;from=PriceMSK" TargetMode="External" /><Relationship Id="rId119" Type="http://schemas.openxmlformats.org/officeDocument/2006/relationships/hyperlink" Target="http://www.wintergreen.ru/search/?q=52017&amp;from=PriceMSK" TargetMode="External" /><Relationship Id="rId120" Type="http://schemas.openxmlformats.org/officeDocument/2006/relationships/hyperlink" Target="http://www.wintergreen.ru/search/?q=52018&amp;from=PriceMSK" TargetMode="External" /><Relationship Id="rId121" Type="http://schemas.openxmlformats.org/officeDocument/2006/relationships/hyperlink" Target="http://www.wintergreen.ru/search/?q=52238&amp;from=PriceMSK" TargetMode="External" /><Relationship Id="rId122" Type="http://schemas.openxmlformats.org/officeDocument/2006/relationships/hyperlink" Target="http://www.wintergreen.ru/search/?q=52129&amp;from=PriceMSK" TargetMode="External" /><Relationship Id="rId123" Type="http://schemas.openxmlformats.org/officeDocument/2006/relationships/hyperlink" Target="http://www.wintergreen.ru/search/?q=52019&amp;from=PriceMSK" TargetMode="External" /><Relationship Id="rId124" Type="http://schemas.openxmlformats.org/officeDocument/2006/relationships/hyperlink" Target="http://www.wintergreen.ru/search/?q=52020&amp;from=PriceMSK" TargetMode="External" /><Relationship Id="rId125" Type="http://schemas.openxmlformats.org/officeDocument/2006/relationships/hyperlink" Target="http://www.wintergreen.ru/search/?q=52336&amp;from=PriceMSK" TargetMode="External" /><Relationship Id="rId126" Type="http://schemas.openxmlformats.org/officeDocument/2006/relationships/hyperlink" Target="http://www.wintergreen.ru/search/?q=52317&amp;from=PriceMSK" TargetMode="External" /><Relationship Id="rId127" Type="http://schemas.openxmlformats.org/officeDocument/2006/relationships/hyperlink" Target="http://www.wintergreen.ru/search/?q=52021&amp;from=PriceMSK" TargetMode="External" /><Relationship Id="rId128" Type="http://schemas.openxmlformats.org/officeDocument/2006/relationships/hyperlink" Target="http://www.wintergreen.ru/search/?q=52257&amp;from=PriceMSK" TargetMode="External" /><Relationship Id="rId129" Type="http://schemas.openxmlformats.org/officeDocument/2006/relationships/hyperlink" Target="http://www.wintergreen.ru/search/?q=52045&amp;from=PriceMSK" TargetMode="External" /><Relationship Id="rId130" Type="http://schemas.openxmlformats.org/officeDocument/2006/relationships/hyperlink" Target="http://www.wintergreen.ru/search/?q=52220&amp;from=PriceMSK" TargetMode="External" /><Relationship Id="rId131" Type="http://schemas.openxmlformats.org/officeDocument/2006/relationships/hyperlink" Target="http://www.wintergreen.ru/search/?q=52233&amp;from=PriceMSK" TargetMode="External" /><Relationship Id="rId132" Type="http://schemas.openxmlformats.org/officeDocument/2006/relationships/hyperlink" Target="http://www.wintergreen.ru/search/?q=52130&amp;from=PriceMSK" TargetMode="External" /><Relationship Id="rId133" Type="http://schemas.openxmlformats.org/officeDocument/2006/relationships/hyperlink" Target="http://www.wintergreen.ru/search/?q=52232&amp;from=PriceMSK" TargetMode="External" /><Relationship Id="rId134" Type="http://schemas.openxmlformats.org/officeDocument/2006/relationships/hyperlink" Target="http://www.wintergreen.ru/search/?q=52047&amp;from=PriceMSK" TargetMode="External" /><Relationship Id="rId135" Type="http://schemas.openxmlformats.org/officeDocument/2006/relationships/hyperlink" Target="http://www.wintergreen.ru/search/?q=52034&amp;from=PriceMSK" TargetMode="External" /><Relationship Id="rId136" Type="http://schemas.openxmlformats.org/officeDocument/2006/relationships/hyperlink" Target="http://www.wintergreen.ru/search/?q=52218&amp;from=PriceMSK" TargetMode="External" /><Relationship Id="rId137" Type="http://schemas.openxmlformats.org/officeDocument/2006/relationships/hyperlink" Target="http://www.wintergreen.ru/search/?q=52213&amp;from=PriceMSK" TargetMode="External" /><Relationship Id="rId138" Type="http://schemas.openxmlformats.org/officeDocument/2006/relationships/hyperlink" Target="http://www.wintergreen.ru/search/?q=52184&amp;from=PriceMSK" TargetMode="External" /><Relationship Id="rId139" Type="http://schemas.openxmlformats.org/officeDocument/2006/relationships/hyperlink" Target="http://www.wintergreen.ru/search/?q=52231&amp;from=PriceMSK" TargetMode="External" /><Relationship Id="rId140" Type="http://schemas.openxmlformats.org/officeDocument/2006/relationships/hyperlink" Target="http://www.wintergreen.ru/search/?q=52159&amp;from=PriceMSK" TargetMode="External" /><Relationship Id="rId141" Type="http://schemas.openxmlformats.org/officeDocument/2006/relationships/hyperlink" Target="http://www.wintergreen.ru/search/?q=52038&amp;from=PriceMSK" TargetMode="External" /><Relationship Id="rId142" Type="http://schemas.openxmlformats.org/officeDocument/2006/relationships/hyperlink" Target="http://www.wintergreen.ru/search/?q=52086&amp;from=PriceMSK" TargetMode="External" /><Relationship Id="rId143" Type="http://schemas.openxmlformats.org/officeDocument/2006/relationships/hyperlink" Target="http://www.wintergreen.ru/search/?q=52313&amp;from=PriceMSK" TargetMode="External" /><Relationship Id="rId144" Type="http://schemas.openxmlformats.org/officeDocument/2006/relationships/hyperlink" Target="http://www.wintergreen.ru/search/?q=52014&amp;from=PriceMSK" TargetMode="External" /><Relationship Id="rId145" Type="http://schemas.openxmlformats.org/officeDocument/2006/relationships/hyperlink" Target="http://www.wintergreen.ru/search/?q=52303&amp;from=PriceMSK" TargetMode="External" /><Relationship Id="rId146" Type="http://schemas.openxmlformats.org/officeDocument/2006/relationships/hyperlink" Target="http://www.wintergreen.ru/search/?q=52209-1&amp;from=PriceMSK" TargetMode="External" /><Relationship Id="rId147" Type="http://schemas.openxmlformats.org/officeDocument/2006/relationships/hyperlink" Target="http://www.wintergreen.ru/search/?q=52294&amp;from=PriceMSK" TargetMode="External" /><Relationship Id="rId148" Type="http://schemas.openxmlformats.org/officeDocument/2006/relationships/hyperlink" Target="http://www.wintergreen.ru/search/?q=52302&amp;from=PriceMSK" TargetMode="External" /><Relationship Id="rId149" Type="http://schemas.openxmlformats.org/officeDocument/2006/relationships/hyperlink" Target="http://www.wintergreen.ru/search/?q=52264&amp;from=PriceMSK" TargetMode="External" /><Relationship Id="rId150" Type="http://schemas.openxmlformats.org/officeDocument/2006/relationships/hyperlink" Target="http://www.wintergreen.ru/search/?q=52265&amp;from=PriceMSK" TargetMode="External" /><Relationship Id="rId151" Type="http://schemas.openxmlformats.org/officeDocument/2006/relationships/hyperlink" Target="http://www.wintergreen.ru/search/?q=52200-1&amp;from=PriceMSK" TargetMode="External" /><Relationship Id="rId152" Type="http://schemas.openxmlformats.org/officeDocument/2006/relationships/hyperlink" Target="http://www.wintergreen.ru/search/?q=52251&amp;from=PriceMSK" TargetMode="External" /><Relationship Id="rId153" Type="http://schemas.openxmlformats.org/officeDocument/2006/relationships/hyperlink" Target="http://www.wintergreen.ru/search/?q=52277-19&amp;from=PriceMSK" TargetMode="External" /><Relationship Id="rId154" Type="http://schemas.openxmlformats.org/officeDocument/2006/relationships/hyperlink" Target="http://www.wintergreen.ru/search/?q=52199&amp;from=PriceMSK" TargetMode="External" /><Relationship Id="rId155" Type="http://schemas.openxmlformats.org/officeDocument/2006/relationships/hyperlink" Target="http://www.wintergreen.ru/search/?q=52248&amp;from=PriceMSK" TargetMode="External" /><Relationship Id="rId156" Type="http://schemas.openxmlformats.org/officeDocument/2006/relationships/hyperlink" Target="http://www.wintergreen.ru/search/?q=52252&amp;from=PriceMSK" TargetMode="External" /><Relationship Id="rId157" Type="http://schemas.openxmlformats.org/officeDocument/2006/relationships/hyperlink" Target="http://www.wintergreen.ru/search/?q=52278&amp;from=PriceMSK" TargetMode="External" /><Relationship Id="rId158" Type="http://schemas.openxmlformats.org/officeDocument/2006/relationships/hyperlink" Target="http://www.wintergreen.ru/search/?q=52250&amp;from=PriceMSK" TargetMode="External" /><Relationship Id="rId159" Type="http://schemas.openxmlformats.org/officeDocument/2006/relationships/hyperlink" Target="http://www.wintergreen.ru/search/?q=52330&amp;from=PriceMSK" TargetMode="External" /><Relationship Id="rId160" Type="http://schemas.openxmlformats.org/officeDocument/2006/relationships/hyperlink" Target="http://www.wintergreen.ru/search/?q=52290&amp;from=PriceMSK" TargetMode="External" /><Relationship Id="rId161" Type="http://schemas.openxmlformats.org/officeDocument/2006/relationships/hyperlink" Target="http://www.wintergreen.ru/search/?q=52291-12&amp;from=PriceMSK" TargetMode="External" /><Relationship Id="rId162" Type="http://schemas.openxmlformats.org/officeDocument/2006/relationships/hyperlink" Target="http://www.wintergreen.ru/search/?q=52214&amp;from=PriceMSK" TargetMode="External" /><Relationship Id="rId163" Type="http://schemas.openxmlformats.org/officeDocument/2006/relationships/hyperlink" Target="http://www.wintergreen.ru/search/?q=52205&amp;from=PriceMSK" TargetMode="External" /><Relationship Id="rId164" Type="http://schemas.openxmlformats.org/officeDocument/2006/relationships/hyperlink" Target="http://www.wintergreen.ru/search/?q=52198&amp;from=PriceMSK" TargetMode="External" /><Relationship Id="rId165" Type="http://schemas.openxmlformats.org/officeDocument/2006/relationships/hyperlink" Target="http://www.wintergreen.ru/search/?q=52201&amp;from=PriceMSK" TargetMode="External" /><Relationship Id="rId166" Type="http://schemas.openxmlformats.org/officeDocument/2006/relationships/hyperlink" Target="http://www.wintergreen.ru/search/?q=52204&amp;from=PriceMSK" TargetMode="External" /><Relationship Id="rId167" Type="http://schemas.openxmlformats.org/officeDocument/2006/relationships/hyperlink" Target="http://www.wintergreen.ru/search/?q=52151&amp;from=PriceMSK" TargetMode="External" /><Relationship Id="rId168" Type="http://schemas.openxmlformats.org/officeDocument/2006/relationships/hyperlink" Target="http://www.wintergreen.ru/search/?q=52035-1&amp;from=PriceMSK" TargetMode="External" /><Relationship Id="rId169" Type="http://schemas.openxmlformats.org/officeDocument/2006/relationships/hyperlink" Target="http://www.wintergreen.ru/search/?q=52253&amp;from=PriceMSK" TargetMode="External" /><Relationship Id="rId170" Type="http://schemas.openxmlformats.org/officeDocument/2006/relationships/hyperlink" Target="http://www.wintergreen.ru/search/?q=52254&amp;from=PriceMSK" TargetMode="External" /><Relationship Id="rId171" Type="http://schemas.openxmlformats.org/officeDocument/2006/relationships/hyperlink" Target="http://www.wintergreen.ru/search/?q=52246&amp;from=PriceMSK" TargetMode="External" /><Relationship Id="rId172" Type="http://schemas.openxmlformats.org/officeDocument/2006/relationships/hyperlink" Target="http://www.wintergreen.ru/search/?q=52245&amp;from=PriceMSK" TargetMode="External" /><Relationship Id="rId173" Type="http://schemas.openxmlformats.org/officeDocument/2006/relationships/hyperlink" Target="http://www.wintergreen.ru/search/?q=52263&amp;from=PriceMSK" TargetMode="External" /><Relationship Id="rId174" Type="http://schemas.openxmlformats.org/officeDocument/2006/relationships/hyperlink" Target="http://www.wintergreen.ru/search/?q=52234&amp;from=PriceMSK" TargetMode="External" /><Relationship Id="rId175" Type="http://schemas.openxmlformats.org/officeDocument/2006/relationships/hyperlink" Target="http://www.wintergreen.ru/search/?q=52206&amp;from=PriceMSK" TargetMode="External" /><Relationship Id="rId176" Type="http://schemas.openxmlformats.org/officeDocument/2006/relationships/hyperlink" Target="http://www.wintergreen.ru/search/?q=52202&amp;from=PriceMSK" TargetMode="External" /><Relationship Id="rId177" Type="http://schemas.openxmlformats.org/officeDocument/2006/relationships/hyperlink" Target="http://www.wintergreen.ru/search/?q=52036&amp;from=PriceMSK" TargetMode="External" /><Relationship Id="rId178" Type="http://schemas.openxmlformats.org/officeDocument/2006/relationships/hyperlink" Target="http://www.wintergreen.ru/search/?q=52267-1&amp;from=PriceMSK" TargetMode="External" /><Relationship Id="rId179" Type="http://schemas.openxmlformats.org/officeDocument/2006/relationships/hyperlink" Target="http://www.wintergreen.ru/search/?q=52240&amp;from=PriceMSK" TargetMode="External" /><Relationship Id="rId180" Type="http://schemas.openxmlformats.org/officeDocument/2006/relationships/hyperlink" Target="http://www.wintergreen.ru/search/?q=52241&amp;from=PriceMSK" TargetMode="External" /><Relationship Id="rId181" Type="http://schemas.openxmlformats.org/officeDocument/2006/relationships/hyperlink" Target="http://www.wintergreen.ru/search/?q=52295&amp;from=PriceMSK" TargetMode="External" /><Relationship Id="rId182" Type="http://schemas.openxmlformats.org/officeDocument/2006/relationships/hyperlink" Target="http://www.wintergreen.ru/search/?q=52242&amp;from=PriceMSK" TargetMode="External" /><Relationship Id="rId183" Type="http://schemas.openxmlformats.org/officeDocument/2006/relationships/hyperlink" Target="http://www.wintergreen.ru/search/?q=52239&amp;from=PriceMSK" TargetMode="External" /><Relationship Id="rId184" Type="http://schemas.openxmlformats.org/officeDocument/2006/relationships/hyperlink" Target="http://www.wintergreen.ru/search/?q=52228&amp;from=PriceMSK" TargetMode="External" /><Relationship Id="rId185" Type="http://schemas.openxmlformats.org/officeDocument/2006/relationships/hyperlink" Target="http://www.wintergreen.ru/search/?q=52182&amp;from=PriceMSK" TargetMode="External" /><Relationship Id="rId186" Type="http://schemas.openxmlformats.org/officeDocument/2006/relationships/hyperlink" Target="http://www.wintergreen.ru/search/?q=52183&amp;from=PriceMSK" TargetMode="External" /><Relationship Id="rId187" Type="http://schemas.openxmlformats.org/officeDocument/2006/relationships/hyperlink" Target="http://www.wintergreen.ru/search/?q=52305&amp;from=PriceMSK" TargetMode="External" /><Relationship Id="rId188" Type="http://schemas.openxmlformats.org/officeDocument/2006/relationships/hyperlink" Target="http://www.wintergreen.ru/search/?q=52141&amp;from=PriceMSK" TargetMode="External" /><Relationship Id="rId189" Type="http://schemas.openxmlformats.org/officeDocument/2006/relationships/hyperlink" Target="http://www.wintergreen.ru/search/?q=52009&amp;from=PriceMSK" TargetMode="External" /><Relationship Id="rId190" Type="http://schemas.openxmlformats.org/officeDocument/2006/relationships/hyperlink" Target="http://www.wintergreen.ru/search/?q=52007&amp;from=PriceMSK" TargetMode="External" /><Relationship Id="rId191" Type="http://schemas.openxmlformats.org/officeDocument/2006/relationships/hyperlink" Target="http://www.wintergreen.ru/search/?q=52031&amp;from=PriceMSK" TargetMode="External" /><Relationship Id="rId192" Type="http://schemas.openxmlformats.org/officeDocument/2006/relationships/hyperlink" Target="http://www.wintergreen.ru/search/?q=52103&amp;from=PriceMSK" TargetMode="External" /><Relationship Id="rId193" Type="http://schemas.openxmlformats.org/officeDocument/2006/relationships/hyperlink" Target="http://www.wintergreen.ru/search/?q=52030&amp;from=PriceMSK" TargetMode="External" /><Relationship Id="rId194" Type="http://schemas.openxmlformats.org/officeDocument/2006/relationships/hyperlink" Target="http://www.wintergreen.ru/search/?q=52100&amp;from=PriceMSK" TargetMode="External" /><Relationship Id="rId195" Type="http://schemas.openxmlformats.org/officeDocument/2006/relationships/hyperlink" Target="http://www.wintergreen.ru/search/?q=52321&amp;from=PriceMSK" TargetMode="External" /><Relationship Id="rId196" Type="http://schemas.openxmlformats.org/officeDocument/2006/relationships/hyperlink" Target="http://www.wintergreen.ru/search/?q=52083&amp;from=PriceMSK" TargetMode="External" /><Relationship Id="rId197" Type="http://schemas.openxmlformats.org/officeDocument/2006/relationships/hyperlink" Target="http://www.wintergreen.ru/search/?q=52320&amp;from=PriceMSK" TargetMode="External" /><Relationship Id="rId198" Type="http://schemas.openxmlformats.org/officeDocument/2006/relationships/hyperlink" Target="http://www.wintergreen.ru/search/?q=52015&amp;from=PriceMSK" TargetMode="External" /><Relationship Id="rId199" Type="http://schemas.openxmlformats.org/officeDocument/2006/relationships/hyperlink" Target="http://www.wintergreen.ru/search/?q=52011&amp;from=PriceMSK" TargetMode="External" /><Relationship Id="rId200" Type="http://schemas.openxmlformats.org/officeDocument/2006/relationships/hyperlink" Target="http://www.wintergreen.ru/search/?q=52332&amp;from=PriceMSK" TargetMode="External" /><Relationship Id="rId201" Type="http://schemas.openxmlformats.org/officeDocument/2006/relationships/hyperlink" Target="http://www.wintergreen.ru/search/?q=52124&amp;from=PriceMSK" TargetMode="External" /><Relationship Id="rId202" Type="http://schemas.openxmlformats.org/officeDocument/2006/relationships/hyperlink" Target="http://www.wintergreen.ru/search/?q=52044&amp;from=PriceMSK" TargetMode="External" /><Relationship Id="rId203" Type="http://schemas.openxmlformats.org/officeDocument/2006/relationships/hyperlink" Target="http://www.wintergreen.ru/search/?q=52016-1&amp;from=PriceMSK" TargetMode="External" /><Relationship Id="rId204" Type="http://schemas.openxmlformats.org/officeDocument/2006/relationships/hyperlink" Target="http://www.wintergreen.ru/search/?q=52016&amp;from=PriceMSK" TargetMode="External" /><Relationship Id="rId205" Type="http://schemas.openxmlformats.org/officeDocument/2006/relationships/hyperlink" Target="http://www.wintergreen.ru/search/?q=52068-1&amp;from=PriceMSK" TargetMode="External" /><Relationship Id="rId206" Type="http://schemas.openxmlformats.org/officeDocument/2006/relationships/hyperlink" Target="http://www.wintergreen.ru/search/?q=52105&amp;from=PriceMSK" TargetMode="External" /><Relationship Id="rId207" Type="http://schemas.openxmlformats.org/officeDocument/2006/relationships/hyperlink" Target="http://www.wintergreen.ru/search/?q=52176&amp;from=PriceMSK" TargetMode="External" /><Relationship Id="rId208" Type="http://schemas.openxmlformats.org/officeDocument/2006/relationships/hyperlink" Target="http://www.wintergreen.ru/search/?q=21214&amp;from=PriceMSK" TargetMode="External" /><Relationship Id="rId209" Type="http://schemas.openxmlformats.org/officeDocument/2006/relationships/hyperlink" Target="http://www.wintergreen.ru/search/?q=21011&amp;from=PriceMSK" TargetMode="External" /><Relationship Id="rId210" Type="http://schemas.openxmlformats.org/officeDocument/2006/relationships/hyperlink" Target="http://www.wintergreen.ru/search/?q=21047&amp;from=PriceMSK" TargetMode="External" /><Relationship Id="rId211" Type="http://schemas.openxmlformats.org/officeDocument/2006/relationships/hyperlink" Target="http://www.wintergreen.ru/search/?q=21018&amp;from=PriceMSK" TargetMode="External" /><Relationship Id="rId212" Type="http://schemas.openxmlformats.org/officeDocument/2006/relationships/hyperlink" Target="http://www.wintergreen.ru/search/?q=21025&amp;from=PriceMSK" TargetMode="External" /><Relationship Id="rId213" Type="http://schemas.openxmlformats.org/officeDocument/2006/relationships/hyperlink" Target="http://www.wintergreen.ru/search/?q=21052&amp;from=PriceMSK" TargetMode="External" /><Relationship Id="rId214" Type="http://schemas.openxmlformats.org/officeDocument/2006/relationships/hyperlink" Target="http://www.wintergreen.ru/search/?q=21019&amp;from=PriceMSK" TargetMode="External" /><Relationship Id="rId215" Type="http://schemas.openxmlformats.org/officeDocument/2006/relationships/hyperlink" Target="http://www.wintergreen.ru/search/?q=21097&amp;from=PriceMSK" TargetMode="External" /><Relationship Id="rId216" Type="http://schemas.openxmlformats.org/officeDocument/2006/relationships/hyperlink" Target="http://www.wintergreen.ru/search/?q=21024&amp;from=PriceMSK" TargetMode="External" /><Relationship Id="rId217" Type="http://schemas.openxmlformats.org/officeDocument/2006/relationships/hyperlink" Target="http://www.wintergreen.ru/search/?q=21012&amp;from=PriceMSK" TargetMode="External" /><Relationship Id="rId218" Type="http://schemas.openxmlformats.org/officeDocument/2006/relationships/hyperlink" Target="http://www.wintergreen.ru/search/?q=21014&amp;from=PriceMSK" TargetMode="External" /><Relationship Id="rId219" Type="http://schemas.openxmlformats.org/officeDocument/2006/relationships/hyperlink" Target="http://www.wintergreen.ru/search/?q=12019&amp;from=PriceMSK" TargetMode="External" /><Relationship Id="rId220" Type="http://schemas.openxmlformats.org/officeDocument/2006/relationships/hyperlink" Target="http://www.wintergreen.ru/search/?q=12014&amp;from=PriceMSK" TargetMode="External" /><Relationship Id="rId221" Type="http://schemas.openxmlformats.org/officeDocument/2006/relationships/hyperlink" Target="http://www.wintergreen.ru/search/?q=12013&amp;from=PriceMSK" TargetMode="External" /><Relationship Id="rId222" Type="http://schemas.openxmlformats.org/officeDocument/2006/relationships/hyperlink" Target="http://www.wintergreen.ru/search/?q=34119&amp;from=PriceMSK" TargetMode="External" /><Relationship Id="rId223" Type="http://schemas.openxmlformats.org/officeDocument/2006/relationships/hyperlink" Target="http://www.wintergreen.ru/search/?q=34010&amp;from=PriceMSK" TargetMode="External" /><Relationship Id="rId224" Type="http://schemas.openxmlformats.org/officeDocument/2006/relationships/hyperlink" Target="http://www.wintergreen.ru/search/?q=34058&amp;from=PriceMSK" TargetMode="External" /><Relationship Id="rId225" Type="http://schemas.openxmlformats.org/officeDocument/2006/relationships/hyperlink" Target="http://www.wintergreen.ru/search/?q=34045&amp;from=PriceMSK" TargetMode="External" /><Relationship Id="rId226" Type="http://schemas.openxmlformats.org/officeDocument/2006/relationships/hyperlink" Target="http://www.wintergreen.ru/search/?q=34011&amp;from=PriceMSK" TargetMode="External" /><Relationship Id="rId227" Type="http://schemas.openxmlformats.org/officeDocument/2006/relationships/hyperlink" Target="http://www.wintergreen.ru/search/?q=34024&amp;from=PriceMSK" TargetMode="External" /><Relationship Id="rId228" Type="http://schemas.openxmlformats.org/officeDocument/2006/relationships/hyperlink" Target="http://www.wintergreen.ru/search/?q=34137&amp;from=PriceMSK" TargetMode="External" /><Relationship Id="rId229" Type="http://schemas.openxmlformats.org/officeDocument/2006/relationships/hyperlink" Target="http://www.wintergreen.ru/search/?q=34004&amp;from=PriceMSK" TargetMode="External" /><Relationship Id="rId230" Type="http://schemas.openxmlformats.org/officeDocument/2006/relationships/hyperlink" Target="http://www.wintergreen.ru/search/?q=44021&amp;from=PriceMSK" TargetMode="External" /><Relationship Id="rId231" Type="http://schemas.openxmlformats.org/officeDocument/2006/relationships/hyperlink" Target="http://www.wintergreen.ru/search/?q=84027&amp;from=PriceMSK" TargetMode="External" /><Relationship Id="rId232" Type="http://schemas.openxmlformats.org/officeDocument/2006/relationships/hyperlink" Target="http://www.wintergreen.ru/search/?q=34041&amp;from=PriceMSK" TargetMode="External" /><Relationship Id="rId233" Type="http://schemas.openxmlformats.org/officeDocument/2006/relationships/hyperlink" Target="http://www.wintergreen.ru/search/?q=34142&amp;from=PriceMSK" TargetMode="External" /><Relationship Id="rId234" Type="http://schemas.openxmlformats.org/officeDocument/2006/relationships/hyperlink" Target="http://www.wintergreen.ru/search/?q=34048&amp;from=PriceMSK" TargetMode="External" /><Relationship Id="rId235" Type="http://schemas.openxmlformats.org/officeDocument/2006/relationships/hyperlink" Target="http://www.wintergreen.ru/search/?q=34020&amp;from=PriceMSK" TargetMode="External" /><Relationship Id="rId236" Type="http://schemas.openxmlformats.org/officeDocument/2006/relationships/hyperlink" Target="http://www.wintergreen.ru/search/?q=34005&amp;from=PriceMSK" TargetMode="External" /><Relationship Id="rId237" Type="http://schemas.openxmlformats.org/officeDocument/2006/relationships/hyperlink" Target="http://www.wintergreen.ru/search/?q=94001&amp;from=PriceMSK" TargetMode="External" /><Relationship Id="rId238" Type="http://schemas.openxmlformats.org/officeDocument/2006/relationships/hyperlink" Target="http://www.wintergreen.ru/search/?q=34057&amp;from=PriceMSK" TargetMode="External" /><Relationship Id="rId239" Type="http://schemas.openxmlformats.org/officeDocument/2006/relationships/hyperlink" Target="http://www.wintergreen.ru/search/?q=34012&amp;from=PriceMSK" TargetMode="External" /><Relationship Id="rId240" Type="http://schemas.openxmlformats.org/officeDocument/2006/relationships/hyperlink" Target="http://www.wintergreen.ru/search/?q=85029&amp;from=PriceMSK" TargetMode="External" /><Relationship Id="rId241" Type="http://schemas.openxmlformats.org/officeDocument/2006/relationships/hyperlink" Target="http://www.wintergreen.ru/search/?q=35026&amp;from=PriceMSK" TargetMode="External" /><Relationship Id="rId242" Type="http://schemas.openxmlformats.org/officeDocument/2006/relationships/hyperlink" Target="http://www.wintergreen.ru/search/?q=17076&amp;from=PriceMSK" TargetMode="External" /><Relationship Id="rId243" Type="http://schemas.openxmlformats.org/officeDocument/2006/relationships/hyperlink" Target="http://www.wintergreen.ru/search/?q=17044&amp;from=PriceMSK" TargetMode="External" /><Relationship Id="rId244" Type="http://schemas.openxmlformats.org/officeDocument/2006/relationships/hyperlink" Target="http://www.wintergreen.ru/search/?q=17048&amp;from=PriceMSK" TargetMode="External" /><Relationship Id="rId245" Type="http://schemas.openxmlformats.org/officeDocument/2006/relationships/hyperlink" Target="http://www.wintergreen.ru/search/?q=17050&amp;from=PriceMSK" TargetMode="External" /><Relationship Id="rId246" Type="http://schemas.openxmlformats.org/officeDocument/2006/relationships/hyperlink" Target="http://www.wintergreen.ru/search/?q=17038&amp;from=PriceMSK" TargetMode="External" /><Relationship Id="rId247" Type="http://schemas.openxmlformats.org/officeDocument/2006/relationships/hyperlink" Target="http://www.wintergreen.ru/search/?q=37001&amp;from=PriceMSK" TargetMode="External" /><Relationship Id="rId248" Type="http://schemas.openxmlformats.org/officeDocument/2006/relationships/hyperlink" Target="http://www.wintergreen.ru/search/?q=17040&amp;from=PriceMSK" TargetMode="External" /><Relationship Id="rId249" Type="http://schemas.openxmlformats.org/officeDocument/2006/relationships/hyperlink" Target="http://www.wintergreen.ru/search/?q=17053&amp;from=PriceMSK" TargetMode="External" /><Relationship Id="rId250" Type="http://schemas.openxmlformats.org/officeDocument/2006/relationships/hyperlink" Target="http://www.wintergreen.ru/search/?q=17020&amp;from=PriceMSK" TargetMode="External" /><Relationship Id="rId251" Type="http://schemas.openxmlformats.org/officeDocument/2006/relationships/hyperlink" Target="http://www.wintergreen.ru/search/?q=47018&amp;from=PriceMSK" TargetMode="External" /><Relationship Id="rId252" Type="http://schemas.openxmlformats.org/officeDocument/2006/relationships/hyperlink" Target="http://www.wintergreen.ru/search/?q=17086&amp;from=PriceMSK" TargetMode="External" /><Relationship Id="rId253" Type="http://schemas.openxmlformats.org/officeDocument/2006/relationships/hyperlink" Target="http://www.wintergreen.ru/search/?q=37016&amp;from=PriceMSK" TargetMode="External" /><Relationship Id="rId254" Type="http://schemas.openxmlformats.org/officeDocument/2006/relationships/hyperlink" Target="http://www.wintergreen.ru/search/?q=17074&amp;from=PriceMSK" TargetMode="External" /><Relationship Id="rId255" Type="http://schemas.openxmlformats.org/officeDocument/2006/relationships/hyperlink" Target="http://www.wintergreen.ru/search/?q=97001&amp;from=PriceMSK" TargetMode="External" /><Relationship Id="rId256" Type="http://schemas.openxmlformats.org/officeDocument/2006/relationships/hyperlink" Target="http://www.wintergreen.ru/search/?q=37037&amp;from=PriceMSK" TargetMode="External" /><Relationship Id="rId257" Type="http://schemas.openxmlformats.org/officeDocument/2006/relationships/hyperlink" Target="http://www.wintergreen.ru/search/?q=37021&amp;from=PriceMSK" TargetMode="External" /><Relationship Id="rId258" Type="http://schemas.openxmlformats.org/officeDocument/2006/relationships/hyperlink" Target="http://www.wintergreen.ru/search/?q=34101&amp;from=PriceMSK" TargetMode="External" /><Relationship Id="rId259" Type="http://schemas.openxmlformats.org/officeDocument/2006/relationships/hyperlink" Target="http://www.wintergreen.ru/search/?q=35047&amp;from=PriceMSK" TargetMode="External" /><Relationship Id="rId260" Type="http://schemas.openxmlformats.org/officeDocument/2006/relationships/hyperlink" Target="http://www.wintergreen.ru/search/?q=35048&amp;from=PriceMSK" TargetMode="External" /><Relationship Id="rId261" Type="http://schemas.openxmlformats.org/officeDocument/2006/relationships/hyperlink" Target="http://www.wintergreen.ru/search/?q=34103&amp;from=PriceMSK" TargetMode="External" /><Relationship Id="rId262" Type="http://schemas.openxmlformats.org/officeDocument/2006/relationships/hyperlink" Target="http://www.wintergreen.ru/search/?q=34115&amp;from=PriceMSK" TargetMode="External" /><Relationship Id="rId263" Type="http://schemas.openxmlformats.org/officeDocument/2006/relationships/hyperlink" Target="http://www.wintergreen.ru/search/?q=34111&amp;from=PriceMSK" TargetMode="External" /><Relationship Id="rId264" Type="http://schemas.openxmlformats.org/officeDocument/2006/relationships/hyperlink" Target="http://www.wintergreen.ru/search/?q=34113&amp;from=PriceMSK" TargetMode="External" /><Relationship Id="rId265" Type="http://schemas.openxmlformats.org/officeDocument/2006/relationships/hyperlink" Target="http://www.wintergreen.ru/search/?q=34107&amp;from=PriceMSK" TargetMode="External" /><Relationship Id="rId266" Type="http://schemas.openxmlformats.org/officeDocument/2006/relationships/hyperlink" Target="http://www.wintergreen.ru/search/?q=34109&amp;from=PriceMSK" TargetMode="External" /><Relationship Id="rId267" Type="http://schemas.openxmlformats.org/officeDocument/2006/relationships/hyperlink" Target="http://www.wintergreen.ru/search/?q=34118&amp;from=PriceMSK" TargetMode="External" /><Relationship Id="rId268" Type="http://schemas.openxmlformats.org/officeDocument/2006/relationships/hyperlink" Target="http://www.wintergreen.ru/search/?q=34104&amp;from=PriceMSK" TargetMode="External" /><Relationship Id="rId269" Type="http://schemas.openxmlformats.org/officeDocument/2006/relationships/hyperlink" Target="http://www.wintergreen.ru/search/?q=34117&amp;from=PriceMSK" TargetMode="External" /><Relationship Id="rId270" Type="http://schemas.openxmlformats.org/officeDocument/2006/relationships/hyperlink" Target="http://www.wintergreen.ru/search/?q=34106&amp;from=PriceMSK" TargetMode="External" /><Relationship Id="rId271" Type="http://schemas.openxmlformats.org/officeDocument/2006/relationships/hyperlink" Target="http://www.wintergreen.ru/search/?q=34105&amp;from=PriceMSK" TargetMode="External" /><Relationship Id="rId272" Type="http://schemas.openxmlformats.org/officeDocument/2006/relationships/hyperlink" Target="http://www.wintergreen.ru/search/?q=34108&amp;from=PriceMSK" TargetMode="External" /><Relationship Id="rId273" Type="http://schemas.openxmlformats.org/officeDocument/2006/relationships/hyperlink" Target="http://www.wintergreen.ru/search/?q=34116&amp;from=PriceMSK" TargetMode="External" /><Relationship Id="rId274" Type="http://schemas.openxmlformats.org/officeDocument/2006/relationships/hyperlink" Target="http://www.wintergreen.ru/search/?q=34120&amp;from=PriceMSK" TargetMode="External" /><Relationship Id="rId275" Type="http://schemas.openxmlformats.org/officeDocument/2006/relationships/hyperlink" Target="http://www.wintergreen.ru/search/?q=35056&amp;from=PriceMSK" TargetMode="External" /><Relationship Id="rId276" Type="http://schemas.openxmlformats.org/officeDocument/2006/relationships/hyperlink" Target="http://www.wintergreen.ru/search/?q=35052&amp;from=PriceMSK" TargetMode="External" /><Relationship Id="rId277" Type="http://schemas.openxmlformats.org/officeDocument/2006/relationships/hyperlink" Target="http://www.wintergreen.ru/search/?q=35049&amp;from=PriceMSK" TargetMode="External" /><Relationship Id="rId278" Type="http://schemas.openxmlformats.org/officeDocument/2006/relationships/hyperlink" Target="http://www.wintergreen.ru/search/?q=37029&amp;from=PriceMSK" TargetMode="External" /><Relationship Id="rId279" Type="http://schemas.openxmlformats.org/officeDocument/2006/relationships/hyperlink" Target="http://www.wintergreen.ru/search/?q=14049&amp;from=PriceMSK" TargetMode="External" /><Relationship Id="rId280" Type="http://schemas.openxmlformats.org/officeDocument/2006/relationships/hyperlink" Target="http://www.wintergreen.ru/search/?q=14005&amp;from=PriceMSK" TargetMode="External" /><Relationship Id="rId281" Type="http://schemas.openxmlformats.org/officeDocument/2006/relationships/hyperlink" Target="http://www.wintergreen.ru/search/?q=44006&amp;from=PriceMSK" TargetMode="External" /><Relationship Id="rId282" Type="http://schemas.openxmlformats.org/officeDocument/2006/relationships/hyperlink" Target="http://www.wintergreen.ru/search/?q=36003&amp;from=PriceMSK" TargetMode="External" /><Relationship Id="rId283" Type="http://schemas.openxmlformats.org/officeDocument/2006/relationships/hyperlink" Target="http://www.wintergreen.ru/search/?q=84048&amp;from=PriceMSK" TargetMode="External" /><Relationship Id="rId284" Type="http://schemas.openxmlformats.org/officeDocument/2006/relationships/hyperlink" Target="http://www.wintergreen.ru/search/?q=36011&amp;from=PriceMSK" TargetMode="External" /><Relationship Id="rId285" Type="http://schemas.openxmlformats.org/officeDocument/2006/relationships/hyperlink" Target="http://www.wintergreen.ru/search/?q=34074&amp;from=PriceMSK" TargetMode="External" /><Relationship Id="rId286" Type="http://schemas.openxmlformats.org/officeDocument/2006/relationships/hyperlink" Target="http://www.wintergreen.ru/search/?q=84003&amp;from=PriceMSK" TargetMode="External" /><Relationship Id="rId287" Type="http://schemas.openxmlformats.org/officeDocument/2006/relationships/hyperlink" Target="http://www.wintergreen.ru/search/?q=34046&amp;from=PriceMSK" TargetMode="External" /><Relationship Id="rId288" Type="http://schemas.openxmlformats.org/officeDocument/2006/relationships/hyperlink" Target="http://www.wintergreen.ru/search/?q=34138&amp;from=PriceMSK" TargetMode="External" /><Relationship Id="rId289" Type="http://schemas.openxmlformats.org/officeDocument/2006/relationships/hyperlink" Target="http://www.wintergreen.ru/search/?q=14048&amp;from=PriceMSK" TargetMode="External" /><Relationship Id="rId290" Type="http://schemas.openxmlformats.org/officeDocument/2006/relationships/hyperlink" Target="http://www.wintergreen.ru/search/?q=34032&amp;from=PriceMSK" TargetMode="External" /><Relationship Id="rId291" Type="http://schemas.openxmlformats.org/officeDocument/2006/relationships/hyperlink" Target="http://www.wintergreen.ru/search/?q=84004&amp;from=PriceMSK" TargetMode="External" /><Relationship Id="rId292" Type="http://schemas.openxmlformats.org/officeDocument/2006/relationships/hyperlink" Target="http://www.wintergreen.ru/search/?q=34063&amp;from=PriceMSK" TargetMode="External" /><Relationship Id="rId293" Type="http://schemas.openxmlformats.org/officeDocument/2006/relationships/hyperlink" Target="http://www.wintergreen.ru/search/?q=14002&amp;from=PriceMSK" TargetMode="External" /><Relationship Id="rId294" Type="http://schemas.openxmlformats.org/officeDocument/2006/relationships/hyperlink" Target="http://www.wintergreen.ru/search/?q=44004&amp;from=PriceMSK" TargetMode="External" /><Relationship Id="rId295" Type="http://schemas.openxmlformats.org/officeDocument/2006/relationships/hyperlink" Target="http://www.wintergreen.ru/search/?q=34044&amp;from=PriceMSK" TargetMode="External" /><Relationship Id="rId296" Type="http://schemas.openxmlformats.org/officeDocument/2006/relationships/hyperlink" Target="http://www.wintergreen.ru/search/?q=34031&amp;from=PriceMSK" TargetMode="External" /><Relationship Id="rId297" Type="http://schemas.openxmlformats.org/officeDocument/2006/relationships/hyperlink" Target="http://www.wintergreen.ru/search/?q=34069&amp;from=PriceMSK" TargetMode="External" /><Relationship Id="rId298" Type="http://schemas.openxmlformats.org/officeDocument/2006/relationships/hyperlink" Target="http://www.wintergreen.ru/search/?q=44008&amp;from=PriceMSK" TargetMode="External" /><Relationship Id="rId299" Type="http://schemas.openxmlformats.org/officeDocument/2006/relationships/hyperlink" Target="http://www.wintergreen.ru/search/?q=14010&amp;from=PriceMSK" TargetMode="External" /><Relationship Id="rId300" Type="http://schemas.openxmlformats.org/officeDocument/2006/relationships/hyperlink" Target="http://www.wintergreen.ru/search/?q=44003&amp;from=PriceMSK" TargetMode="External" /><Relationship Id="rId301" Type="http://schemas.openxmlformats.org/officeDocument/2006/relationships/hyperlink" Target="http://www.wintergreen.ru/search/?q=44005&amp;from=PriceMSK" TargetMode="External" /><Relationship Id="rId302" Type="http://schemas.openxmlformats.org/officeDocument/2006/relationships/hyperlink" Target="http://www.wintergreen.ru/search/?q=14003&amp;from=PriceMSK" TargetMode="External" /><Relationship Id="rId303" Type="http://schemas.openxmlformats.org/officeDocument/2006/relationships/hyperlink" Target="http://www.wintergreen.ru/search/?q=44010&amp;from=PriceMSK" TargetMode="External" /><Relationship Id="rId304" Type="http://schemas.openxmlformats.org/officeDocument/2006/relationships/hyperlink" Target="http://www.wintergreen.ru/search/?q=34072&amp;from=PriceMSK" TargetMode="External" /><Relationship Id="rId305" Type="http://schemas.openxmlformats.org/officeDocument/2006/relationships/hyperlink" Target="http://www.wintergreen.ru/search/?q=44016&amp;from=PriceMSK" TargetMode="External" /><Relationship Id="rId306" Type="http://schemas.openxmlformats.org/officeDocument/2006/relationships/hyperlink" Target="http://www.wintergreen.ru/search/?q=44001&amp;from=PriceMSK" TargetMode="External" /><Relationship Id="rId307" Type="http://schemas.openxmlformats.org/officeDocument/2006/relationships/hyperlink" Target="http://www.wintergreen.ru/search/?q=84006&amp;from=PriceMSK" TargetMode="External" /><Relationship Id="rId308" Type="http://schemas.openxmlformats.org/officeDocument/2006/relationships/hyperlink" Target="http://www.wintergreen.ru/search/?q=14001&amp;from=PriceMSK" TargetMode="External" /><Relationship Id="rId309" Type="http://schemas.openxmlformats.org/officeDocument/2006/relationships/hyperlink" Target="http://www.wintergreen.ru/search/?q=34089&amp;from=PriceMSK" TargetMode="External" /><Relationship Id="rId310" Type="http://schemas.openxmlformats.org/officeDocument/2006/relationships/hyperlink" Target="http://www.wintergreen.ru/search/?q=46001&amp;from=PriceMSK" TargetMode="External" /><Relationship Id="rId311" Type="http://schemas.openxmlformats.org/officeDocument/2006/relationships/hyperlink" Target="http://www.wintergreen.ru/search/?q=14041&amp;from=PriceMSK" TargetMode="External" /><Relationship Id="rId312" Type="http://schemas.openxmlformats.org/officeDocument/2006/relationships/hyperlink" Target="http://www.wintergreen.ru/search/?q=84008&amp;from=PriceMSK" TargetMode="External" /><Relationship Id="rId313" Type="http://schemas.openxmlformats.org/officeDocument/2006/relationships/hyperlink" Target="http://www.wintergreen.ru/search/?q=46006&amp;from=PriceMSK" TargetMode="External" /><Relationship Id="rId314" Type="http://schemas.openxmlformats.org/officeDocument/2006/relationships/hyperlink" Target="http://www.wintergreen.ru/search/?q=34134&amp;from=PriceMSK" TargetMode="External" /><Relationship Id="rId315" Type="http://schemas.openxmlformats.org/officeDocument/2006/relationships/hyperlink" Target="http://www.wintergreen.ru/search/?q=34133&amp;from=PriceMSK" TargetMode="External" /><Relationship Id="rId316" Type="http://schemas.openxmlformats.org/officeDocument/2006/relationships/hyperlink" Target="http://www.wintergreen.ru/search/?q=14036&amp;from=PriceMSK" TargetMode="External" /><Relationship Id="rId317" Type="http://schemas.openxmlformats.org/officeDocument/2006/relationships/hyperlink" Target="http://www.wintergreen.ru/search/?q=84009&amp;from=PriceMSK" TargetMode="External" /><Relationship Id="rId318" Type="http://schemas.openxmlformats.org/officeDocument/2006/relationships/hyperlink" Target="http://www.wintergreen.ru/search/?q=14012&amp;from=PriceMSK" TargetMode="External" /><Relationship Id="rId319" Type="http://schemas.openxmlformats.org/officeDocument/2006/relationships/hyperlink" Target="http://www.wintergreen.ru/search/?q=74003&amp;from=PriceMSK" TargetMode="External" /><Relationship Id="rId320" Type="http://schemas.openxmlformats.org/officeDocument/2006/relationships/hyperlink" Target="http://www.wintergreen.ru/search/?q=44020&amp;from=PriceMSK" TargetMode="External" /><Relationship Id="rId321" Type="http://schemas.openxmlformats.org/officeDocument/2006/relationships/hyperlink" Target="http://www.wintergreen.ru/search/?q=34002&amp;from=PriceMSK" TargetMode="External" /><Relationship Id="rId322" Type="http://schemas.openxmlformats.org/officeDocument/2006/relationships/hyperlink" Target="http://www.wintergreen.ru/search/?q=86008&amp;from=PriceMSK" TargetMode="External" /><Relationship Id="rId323" Type="http://schemas.openxmlformats.org/officeDocument/2006/relationships/hyperlink" Target="http://www.wintergreen.ru/search/?q=84031&amp;from=PriceMSK" TargetMode="External" /><Relationship Id="rId324" Type="http://schemas.openxmlformats.org/officeDocument/2006/relationships/hyperlink" Target="http://www.wintergreen.ru/search/?q=36002&amp;from=PriceMSK" TargetMode="External" /><Relationship Id="rId325" Type="http://schemas.openxmlformats.org/officeDocument/2006/relationships/hyperlink" Target="http://www.wintergreen.ru/search/?q=46004&amp;from=PriceMSK" TargetMode="External" /><Relationship Id="rId326" Type="http://schemas.openxmlformats.org/officeDocument/2006/relationships/hyperlink" Target="http://www.wintergreen.ru/search/?q=34081&amp;from=PriceMSK" TargetMode="External" /><Relationship Id="rId327" Type="http://schemas.openxmlformats.org/officeDocument/2006/relationships/hyperlink" Target="http://www.wintergreen.ru/search/?q=14037&amp;from=PriceMSK" TargetMode="External" /><Relationship Id="rId328" Type="http://schemas.openxmlformats.org/officeDocument/2006/relationships/hyperlink" Target="http://www.wintergreen.ru/search/?q=34036&amp;from=PriceMSK" TargetMode="External" /><Relationship Id="rId329" Type="http://schemas.openxmlformats.org/officeDocument/2006/relationships/hyperlink" Target="http://www.wintergreen.ru/search/?q=84013&amp;from=PriceMSK" TargetMode="External" /><Relationship Id="rId330" Type="http://schemas.openxmlformats.org/officeDocument/2006/relationships/hyperlink" Target="http://www.wintergreen.ru/search/?q=34037&amp;from=PriceMSK" TargetMode="External" /><Relationship Id="rId331" Type="http://schemas.openxmlformats.org/officeDocument/2006/relationships/hyperlink" Target="http://www.wintergreen.ru/search/?q=34071&amp;from=PriceMSK" TargetMode="External" /><Relationship Id="rId332" Type="http://schemas.openxmlformats.org/officeDocument/2006/relationships/hyperlink" Target="http://www.wintergreen.ru/search/?q=34086&amp;from=PriceMSK" TargetMode="External" /><Relationship Id="rId333" Type="http://schemas.openxmlformats.org/officeDocument/2006/relationships/hyperlink" Target="http://www.wintergreen.ru/search/?q=22001&amp;from=PriceMSK" TargetMode="External" /><Relationship Id="rId334" Type="http://schemas.openxmlformats.org/officeDocument/2006/relationships/hyperlink" Target="http://www.wintergreen.ru/search/?q=14020&amp;from=PriceMSK" TargetMode="External" /><Relationship Id="rId335" Type="http://schemas.openxmlformats.org/officeDocument/2006/relationships/hyperlink" Target="http://www.wintergreen.ru/search/?q=84044&amp;from=PriceMSK" TargetMode="External" /><Relationship Id="rId336" Type="http://schemas.openxmlformats.org/officeDocument/2006/relationships/hyperlink" Target="http://www.wintergreen.ru/search/?q=84017&amp;from=PriceMSK" TargetMode="External" /><Relationship Id="rId337" Type="http://schemas.openxmlformats.org/officeDocument/2006/relationships/hyperlink" Target="http://www.wintergreen.ru/search/?q=34019&amp;from=PriceMSK" TargetMode="External" /><Relationship Id="rId338" Type="http://schemas.openxmlformats.org/officeDocument/2006/relationships/hyperlink" Target="http://www.wintergreen.ru/search/?q=34056&amp;from=PriceMSK" TargetMode="External" /><Relationship Id="rId339" Type="http://schemas.openxmlformats.org/officeDocument/2006/relationships/hyperlink" Target="http://www.wintergreen.ru/search/?q=34087&amp;from=PriceMSK" TargetMode="External" /><Relationship Id="rId340" Type="http://schemas.openxmlformats.org/officeDocument/2006/relationships/hyperlink" Target="http://www.wintergreen.ru/search/?q=14032&amp;from=PriceMSK" TargetMode="External" /><Relationship Id="rId341" Type="http://schemas.openxmlformats.org/officeDocument/2006/relationships/hyperlink" Target="http://www.wintergreen.ru/search/?q=84014&amp;from=PriceMSK" TargetMode="External" /><Relationship Id="rId342" Type="http://schemas.openxmlformats.org/officeDocument/2006/relationships/hyperlink" Target="http://www.wintergreen.ru/search/?q=86005&amp;from=PriceMSK" TargetMode="External" /><Relationship Id="rId343" Type="http://schemas.openxmlformats.org/officeDocument/2006/relationships/hyperlink" Target="http://www.wintergreen.ru/search/?q=34088&amp;from=PriceMSK" TargetMode="External" /><Relationship Id="rId344" Type="http://schemas.openxmlformats.org/officeDocument/2006/relationships/hyperlink" Target="http://www.wintergreen.ru/search/?q=34026&amp;from=PriceMSK" TargetMode="External" /><Relationship Id="rId345" Type="http://schemas.openxmlformats.org/officeDocument/2006/relationships/hyperlink" Target="http://www.wintergreen.ru/search/?q=34121&amp;from=PriceMSK" TargetMode="External" /><Relationship Id="rId346" Type="http://schemas.openxmlformats.org/officeDocument/2006/relationships/hyperlink" Target="http://www.wintergreen.ru/search/?q=84001&amp;from=PriceMSK" TargetMode="External" /><Relationship Id="rId347" Type="http://schemas.openxmlformats.org/officeDocument/2006/relationships/hyperlink" Target="http://www.wintergreen.ru/search/?q=34027&amp;from=PriceMSK" TargetMode="External" /><Relationship Id="rId348" Type="http://schemas.openxmlformats.org/officeDocument/2006/relationships/hyperlink" Target="http://www.wintergreen.ru/search/?q=14006&amp;from=PriceMSK" TargetMode="External" /><Relationship Id="rId349" Type="http://schemas.openxmlformats.org/officeDocument/2006/relationships/hyperlink" Target="http://www.wintergreen.ru/search/?q=84047&amp;from=PriceMSK" TargetMode="External" /><Relationship Id="rId350" Type="http://schemas.openxmlformats.org/officeDocument/2006/relationships/hyperlink" Target="http://www.wintergreen.ru/search/?q=14008&amp;from=PriceMSK" TargetMode="External" /><Relationship Id="rId351" Type="http://schemas.openxmlformats.org/officeDocument/2006/relationships/hyperlink" Target="http://www.wintergreen.ru/search/?q=14033&amp;from=PriceMSK" TargetMode="External" /><Relationship Id="rId352" Type="http://schemas.openxmlformats.org/officeDocument/2006/relationships/hyperlink" Target="http://www.wintergreen.ru/search/?q=14035&amp;from=PriceMSK" TargetMode="External" /><Relationship Id="rId353" Type="http://schemas.openxmlformats.org/officeDocument/2006/relationships/hyperlink" Target="http://www.wintergreen.ru/search/?q=34076&amp;from=PriceMSK" TargetMode="External" /><Relationship Id="rId354" Type="http://schemas.openxmlformats.org/officeDocument/2006/relationships/hyperlink" Target="http://www.wintergreen.ru/search/?q=84021&amp;from=PriceMSK" TargetMode="External" /><Relationship Id="rId355" Type="http://schemas.openxmlformats.org/officeDocument/2006/relationships/hyperlink" Target="http://www.wintergreen.ru/search/?q=45017&amp;from=PriceMSK" TargetMode="External" /><Relationship Id="rId356" Type="http://schemas.openxmlformats.org/officeDocument/2006/relationships/hyperlink" Target="http://www.wintergreen.ru/search/?q=85001&amp;from=PriceMSK" TargetMode="External" /><Relationship Id="rId357" Type="http://schemas.openxmlformats.org/officeDocument/2006/relationships/hyperlink" Target="http://www.wintergreen.ru/search/?q=35030&amp;from=PriceMSK" TargetMode="External" /><Relationship Id="rId358" Type="http://schemas.openxmlformats.org/officeDocument/2006/relationships/hyperlink" Target="http://www.wintergreen.ru/search/?q=35015&amp;from=PriceMSK" TargetMode="External" /><Relationship Id="rId359" Type="http://schemas.openxmlformats.org/officeDocument/2006/relationships/hyperlink" Target="http://www.wintergreen.ru/search/?q=85009&amp;from=PriceMSK" TargetMode="External" /><Relationship Id="rId360" Type="http://schemas.openxmlformats.org/officeDocument/2006/relationships/hyperlink" Target="http://www.wintergreen.ru/search/?q=85005&amp;from=PriceMSK" TargetMode="External" /><Relationship Id="rId361" Type="http://schemas.openxmlformats.org/officeDocument/2006/relationships/hyperlink" Target="http://www.wintergreen.ru/search/?q=35005&amp;from=PriceMSK" TargetMode="External" /><Relationship Id="rId362" Type="http://schemas.openxmlformats.org/officeDocument/2006/relationships/hyperlink" Target="http://www.wintergreen.ru/search/?q=45009&amp;from=PriceMSK" TargetMode="External" /><Relationship Id="rId363" Type="http://schemas.openxmlformats.org/officeDocument/2006/relationships/hyperlink" Target="http://www.wintergreen.ru/search/?q=85006&amp;from=PriceMSK" TargetMode="External" /><Relationship Id="rId364" Type="http://schemas.openxmlformats.org/officeDocument/2006/relationships/hyperlink" Target="http://www.wintergreen.ru/search/?q=85023&amp;from=PriceMSK" TargetMode="External" /><Relationship Id="rId365" Type="http://schemas.openxmlformats.org/officeDocument/2006/relationships/hyperlink" Target="http://www.wintergreen.ru/search/?q=15009&amp;from=PriceMSK" TargetMode="External" /><Relationship Id="rId366" Type="http://schemas.openxmlformats.org/officeDocument/2006/relationships/hyperlink" Target="http://www.wintergreen.ru/search/?q=45010&amp;from=PriceMSK" TargetMode="External" /><Relationship Id="rId367" Type="http://schemas.openxmlformats.org/officeDocument/2006/relationships/hyperlink" Target="http://www.wintergreen.ru/search/?q=15008&amp;from=PriceMSK" TargetMode="External" /><Relationship Id="rId368" Type="http://schemas.openxmlformats.org/officeDocument/2006/relationships/hyperlink" Target="http://www.wintergreen.ru/search/?q=35037&amp;from=PriceMSK" TargetMode="External" /><Relationship Id="rId369" Type="http://schemas.openxmlformats.org/officeDocument/2006/relationships/hyperlink" Target="http://www.wintergreen.ru/search/?q=35041&amp;from=PriceMSK" TargetMode="External" /><Relationship Id="rId370" Type="http://schemas.openxmlformats.org/officeDocument/2006/relationships/hyperlink" Target="http://www.wintergreen.ru/search/?q=15002&amp;from=PriceMSK" TargetMode="External" /><Relationship Id="rId371" Type="http://schemas.openxmlformats.org/officeDocument/2006/relationships/hyperlink" Target="http://www.wintergreen.ru/search/?q=45019&amp;from=PriceMSK" TargetMode="External" /><Relationship Id="rId372" Type="http://schemas.openxmlformats.org/officeDocument/2006/relationships/hyperlink" Target="http://www.wintergreen.ru/search/?q=15037&amp;from=PriceMSK" TargetMode="External" /><Relationship Id="rId373" Type="http://schemas.openxmlformats.org/officeDocument/2006/relationships/hyperlink" Target="http://www.wintergreen.ru/search/?q=35014&amp;from=PriceMSK" TargetMode="External" /><Relationship Id="rId374" Type="http://schemas.openxmlformats.org/officeDocument/2006/relationships/hyperlink" Target="http://www.wintergreen.ru/search/?q=35012&amp;from=PriceMSK" TargetMode="External" /><Relationship Id="rId375" Type="http://schemas.openxmlformats.org/officeDocument/2006/relationships/hyperlink" Target="http://www.wintergreen.ru/search/?q=85013&amp;from=PriceMSK" TargetMode="External" /><Relationship Id="rId376" Type="http://schemas.openxmlformats.org/officeDocument/2006/relationships/hyperlink" Target="http://www.wintergreen.ru/search/?q=85030&amp;from=PriceMSK" TargetMode="External" /><Relationship Id="rId377" Type="http://schemas.openxmlformats.org/officeDocument/2006/relationships/hyperlink" Target="http://www.wintergreen.ru/search/?q=35043&amp;from=PriceMSK" TargetMode="External" /><Relationship Id="rId378" Type="http://schemas.openxmlformats.org/officeDocument/2006/relationships/hyperlink" Target="http://www.wintergreen.ru/search/?q=35045&amp;from=PriceMSK" TargetMode="External" /><Relationship Id="rId379" Type="http://schemas.openxmlformats.org/officeDocument/2006/relationships/hyperlink" Target="http://www.wintergreen.ru/search/?q=15034&amp;from=PriceMSK" TargetMode="External" /><Relationship Id="rId380" Type="http://schemas.openxmlformats.org/officeDocument/2006/relationships/hyperlink" Target="http://www.wintergreen.ru/search/?q=45016&amp;from=PriceMSK" TargetMode="External" /><Relationship Id="rId381" Type="http://schemas.openxmlformats.org/officeDocument/2006/relationships/hyperlink" Target="http://www.wintergreen.ru/search/?q=35018&amp;from=PriceMSK" TargetMode="External" /><Relationship Id="rId382" Type="http://schemas.openxmlformats.org/officeDocument/2006/relationships/hyperlink" Target="http://www.wintergreen.ru/search/?q=85020&amp;from=PriceMSK" TargetMode="External" /><Relationship Id="rId383" Type="http://schemas.openxmlformats.org/officeDocument/2006/relationships/hyperlink" Target="http://www.wintergreen.ru/search/?q=35061&amp;from=PriceMSK" TargetMode="External" /><Relationship Id="rId384" Type="http://schemas.openxmlformats.org/officeDocument/2006/relationships/hyperlink" Target="http://www.wintergreen.ru/search/?q=35022&amp;from=PriceMSK" TargetMode="External" /><Relationship Id="rId385" Type="http://schemas.openxmlformats.org/officeDocument/2006/relationships/hyperlink" Target="http://www.wintergreen.ru/search/?q=45021&amp;from=PriceMSK" TargetMode="External" /><Relationship Id="rId386" Type="http://schemas.openxmlformats.org/officeDocument/2006/relationships/hyperlink" Target="http://www.wintergreen.ru/search/?q=22002&amp;from=PriceMSK" TargetMode="External" /><Relationship Id="rId387" Type="http://schemas.openxmlformats.org/officeDocument/2006/relationships/hyperlink" Target="http://www.wintergreen.ru/search/?q=35060&amp;from=PriceMSK" TargetMode="External" /><Relationship Id="rId388" Type="http://schemas.openxmlformats.org/officeDocument/2006/relationships/hyperlink" Target="http://www.wintergreen.ru/search/?q=15005&amp;from=PriceMSK" TargetMode="External" /><Relationship Id="rId389" Type="http://schemas.openxmlformats.org/officeDocument/2006/relationships/hyperlink" Target="http://www.wintergreen.ru/search/?q=15015&amp;from=PriceMSK" TargetMode="External" /><Relationship Id="rId390" Type="http://schemas.openxmlformats.org/officeDocument/2006/relationships/hyperlink" Target="http://www.wintergreen.ru/search/?q=35017&amp;from=PriceMSK" TargetMode="External" /><Relationship Id="rId391" Type="http://schemas.openxmlformats.org/officeDocument/2006/relationships/hyperlink" Target="http://www.wintergreen.ru/search/?q=18010&amp;from=PriceMSK" TargetMode="External" /><Relationship Id="rId392" Type="http://schemas.openxmlformats.org/officeDocument/2006/relationships/hyperlink" Target="http://www.wintergreen.ru/search/?q=18006&amp;from=PriceMSK" TargetMode="External" /><Relationship Id="rId393" Type="http://schemas.openxmlformats.org/officeDocument/2006/relationships/hyperlink" Target="http://www.wintergreen.ru/search/?q=18009&amp;from=PriceMSK" TargetMode="External" /><Relationship Id="rId394" Type="http://schemas.openxmlformats.org/officeDocument/2006/relationships/hyperlink" Target="http://www.wintergreen.ru/search/?q=18001&amp;from=PriceMSK" TargetMode="External" /><Relationship Id="rId395" Type="http://schemas.openxmlformats.org/officeDocument/2006/relationships/hyperlink" Target="http://www.wintergreen.ru/search/?q=18002&amp;from=PriceMSK" TargetMode="External" /><Relationship Id="rId396" Type="http://schemas.openxmlformats.org/officeDocument/2006/relationships/hyperlink" Target="http://www.wintergreen.ru/search/?q=18004&amp;from=PriceMSK" TargetMode="External" /><Relationship Id="rId397" Type="http://schemas.openxmlformats.org/officeDocument/2006/relationships/hyperlink" Target="http://www.wintergreen.ru/search/?q=34017&amp;from=PriceMSK" TargetMode="External" /><Relationship Id="rId398" Type="http://schemas.openxmlformats.org/officeDocument/2006/relationships/hyperlink" Target="http://www.wintergreen.ru/search/?q=34042&amp;from=PriceMSK" TargetMode="External" /><Relationship Id="rId399" Type="http://schemas.openxmlformats.org/officeDocument/2006/relationships/hyperlink" Target="http://www.wintergreen.ru/search/?q=44012&amp;from=PriceMSK" TargetMode="External" /><Relationship Id="rId400" Type="http://schemas.openxmlformats.org/officeDocument/2006/relationships/hyperlink" Target="http://www.wintergreen.ru/search/?q=37017-1&amp;from=PriceMSK" TargetMode="External" /><Relationship Id="rId401" Type="http://schemas.openxmlformats.org/officeDocument/2006/relationships/hyperlink" Target="http://www.wintergreen.ru/search/?q=17030&amp;from=PriceMSK" TargetMode="External" /><Relationship Id="rId402" Type="http://schemas.openxmlformats.org/officeDocument/2006/relationships/hyperlink" Target="http://www.wintergreen.ru/search/?q=17029&amp;from=PriceMSK" TargetMode="External" /><Relationship Id="rId403" Type="http://schemas.openxmlformats.org/officeDocument/2006/relationships/hyperlink" Target="http://www.wintergreen.ru/search/?q=17026&amp;from=PriceMSK" TargetMode="External" /><Relationship Id="rId404" Type="http://schemas.openxmlformats.org/officeDocument/2006/relationships/hyperlink" Target="http://www.wintergreen.ru/search/?q=37038&amp;from=PriceMSK" TargetMode="External" /><Relationship Id="rId405" Type="http://schemas.openxmlformats.org/officeDocument/2006/relationships/hyperlink" Target="http://www.wintergreen.ru/search/?q=47011&amp;from=PriceMSK" TargetMode="External" /><Relationship Id="rId406" Type="http://schemas.openxmlformats.org/officeDocument/2006/relationships/hyperlink" Target="http://www.wintergreen.ru/search/?q=47006&amp;from=PriceMSK" TargetMode="External" /><Relationship Id="rId407" Type="http://schemas.openxmlformats.org/officeDocument/2006/relationships/hyperlink" Target="http://www.wintergreen.ru/search/?q=87009&amp;from=PriceMSK" TargetMode="External" /><Relationship Id="rId408" Type="http://schemas.openxmlformats.org/officeDocument/2006/relationships/hyperlink" Target="http://www.wintergreen.ru/search/?q=37018-1&amp;from=PriceMSK" TargetMode="External" /><Relationship Id="rId409" Type="http://schemas.openxmlformats.org/officeDocument/2006/relationships/hyperlink" Target="http://www.wintergreen.ru/search/?q=37010&amp;from=PriceMSK" TargetMode="External" /><Relationship Id="rId410" Type="http://schemas.openxmlformats.org/officeDocument/2006/relationships/hyperlink" Target="http://www.wintergreen.ru/search/?q=47024&amp;from=PriceMSK" TargetMode="External" /><Relationship Id="rId411" Type="http://schemas.openxmlformats.org/officeDocument/2006/relationships/hyperlink" Target="http://www.wintergreen.ru/search/?q=37014&amp;from=PriceMSK" TargetMode="External" /><Relationship Id="rId412" Type="http://schemas.openxmlformats.org/officeDocument/2006/relationships/hyperlink" Target="http://www.wintergreen.ru/search/?q=37007&amp;from=PriceMSK" TargetMode="External" /><Relationship Id="rId413" Type="http://schemas.openxmlformats.org/officeDocument/2006/relationships/hyperlink" Target="http://www.wintergreen.ru/search/?q=17025&amp;from=PriceMSK" TargetMode="External" /><Relationship Id="rId414" Type="http://schemas.openxmlformats.org/officeDocument/2006/relationships/hyperlink" Target="http://www.wintergreen.ru/search/?q=37023&amp;from=PriceMSK" TargetMode="External" /><Relationship Id="rId415" Type="http://schemas.openxmlformats.org/officeDocument/2006/relationships/hyperlink" Target="http://www.wintergreen.ru/search/?q=87004&amp;from=PriceMSK" TargetMode="External" /><Relationship Id="rId416" Type="http://schemas.openxmlformats.org/officeDocument/2006/relationships/hyperlink" Target="http://www.wintergreen.ru/search/?q=47016&amp;from=PriceMSK" TargetMode="External" /><Relationship Id="rId417" Type="http://schemas.openxmlformats.org/officeDocument/2006/relationships/hyperlink" Target="http://www.wintergreen.ru/search/?q=17037&amp;from=PriceMSK" TargetMode="External" /><Relationship Id="rId418" Type="http://schemas.openxmlformats.org/officeDocument/2006/relationships/hyperlink" Target="http://www.wintergreen.ru/search/?q=17011&amp;from=PriceMSK" TargetMode="External" /><Relationship Id="rId419" Type="http://schemas.openxmlformats.org/officeDocument/2006/relationships/hyperlink" Target="http://www.wintergreen.ru/search/?q=17018&amp;from=PriceMSK" TargetMode="External" /><Relationship Id="rId420" Type="http://schemas.openxmlformats.org/officeDocument/2006/relationships/hyperlink" Target="http://www.wintergreen.ru/search/?q=17010&amp;from=PriceMSK" TargetMode="External" /><Relationship Id="rId421" Type="http://schemas.openxmlformats.org/officeDocument/2006/relationships/hyperlink" Target="http://www.wintergreen.ru/search/?q=17009&amp;from=PriceMSK" TargetMode="External" /><Relationship Id="rId422" Type="http://schemas.openxmlformats.org/officeDocument/2006/relationships/hyperlink" Target="http://www.wintergreen.ru/search/?q=17043&amp;from=PriceMSK" TargetMode="External" /><Relationship Id="rId423" Type="http://schemas.openxmlformats.org/officeDocument/2006/relationships/hyperlink" Target="http://www.wintergreen.ru/search/?q=17046&amp;from=PriceMSK" TargetMode="External" /><Relationship Id="rId424" Type="http://schemas.openxmlformats.org/officeDocument/2006/relationships/hyperlink" Target="http://www.wintergreen.ru/search/?q=37033&amp;from=PriceMSK" TargetMode="External" /><Relationship Id="rId425" Type="http://schemas.openxmlformats.org/officeDocument/2006/relationships/hyperlink" Target="http://www.wintergreen.ru/search/?q=17006&amp;from=PriceMSK" TargetMode="External" /><Relationship Id="rId426" Type="http://schemas.openxmlformats.org/officeDocument/2006/relationships/hyperlink" Target="http://www.wintergreen.ru/search/?q=17041&amp;from=PriceMSK" TargetMode="External" /><Relationship Id="rId427" Type="http://schemas.openxmlformats.org/officeDocument/2006/relationships/hyperlink" Target="http://www.wintergreen.ru/search/?q=337&amp;from=PriceMSK" TargetMode="External" /><Relationship Id="rId428" Type="http://schemas.openxmlformats.org/officeDocument/2006/relationships/hyperlink" Target="http://www.wintergreen.ru/search/?q=342&amp;from=PriceMSK" TargetMode="External" /><Relationship Id="rId429" Type="http://schemas.openxmlformats.org/officeDocument/2006/relationships/hyperlink" Target="http://www.wintergreen.ru/search/?q=339&amp;from=PriceMSK" TargetMode="External" /><Relationship Id="rId430" Type="http://schemas.openxmlformats.org/officeDocument/2006/relationships/hyperlink" Target="http://www.wintergreen.ru/search/?q=302&amp;from=PriceMSK" TargetMode="External" /><Relationship Id="rId431" Type="http://schemas.openxmlformats.org/officeDocument/2006/relationships/hyperlink" Target="http://www.wintergreen.ru/search/?q=338&amp;from=PriceMSK" TargetMode="External" /><Relationship Id="rId432" Type="http://schemas.openxmlformats.org/officeDocument/2006/relationships/hyperlink" Target="http://www.wintergreen.ru/search/?q=306&amp;from=PriceMSK" TargetMode="External" /><Relationship Id="rId433" Type="http://schemas.openxmlformats.org/officeDocument/2006/relationships/hyperlink" Target="http://www.wintergreen.ru/search/?q=340&amp;from=PriceMSK" TargetMode="External" /><Relationship Id="rId434" Type="http://schemas.openxmlformats.org/officeDocument/2006/relationships/hyperlink" Target="http://www.wintergreen.ru/search/?q=331&amp;from=PriceMSK" TargetMode="External" /><Relationship Id="rId435" Type="http://schemas.openxmlformats.org/officeDocument/2006/relationships/hyperlink" Target="http://www.wintergreen.ru/search/?q=343&amp;from=PriceMSK" TargetMode="External" /><Relationship Id="rId436" Type="http://schemas.openxmlformats.org/officeDocument/2006/relationships/hyperlink" Target="http://www.wintergreen.ru/search/?q=307&amp;from=PriceMSK" TargetMode="External" /><Relationship Id="rId437" Type="http://schemas.openxmlformats.org/officeDocument/2006/relationships/hyperlink" Target="http://www.wintergreen.ru/search/?q=335&amp;from=PriceMSK" TargetMode="External" /><Relationship Id="rId438" Type="http://schemas.openxmlformats.org/officeDocument/2006/relationships/hyperlink" Target="http://www.wintergreen.ru/search/?q=303&amp;from=PriceMSK" TargetMode="External" /><Relationship Id="rId439" Type="http://schemas.openxmlformats.org/officeDocument/2006/relationships/hyperlink" Target="http://www.wintergreen.ru/search/?q=344&amp;from=PriceMSK" TargetMode="External" /><Relationship Id="rId440" Type="http://schemas.openxmlformats.org/officeDocument/2006/relationships/hyperlink" Target="http://www.wintergreen.ru/search/?q=347&amp;from=PriceMSK" TargetMode="External" /><Relationship Id="rId441" Type="http://schemas.openxmlformats.org/officeDocument/2006/relationships/hyperlink" Target="http://www.wintergreen.ru/search/?q=301&amp;from=PriceMSK" TargetMode="External" /><Relationship Id="rId442" Type="http://schemas.openxmlformats.org/officeDocument/2006/relationships/hyperlink" Target="http://www.wintergreen.ru/search/?q=334&amp;from=PriceMSK" TargetMode="External" /><Relationship Id="rId443" Type="http://schemas.openxmlformats.org/officeDocument/2006/relationships/hyperlink" Target="http://www.wintergreen.ru/search/?q=324&amp;from=PriceMSK" TargetMode="External" /><Relationship Id="rId444" Type="http://schemas.openxmlformats.org/officeDocument/2006/relationships/hyperlink" Target="http://www.wintergreen.ru/search/?q=317&amp;from=PriceMSK" TargetMode="External" /><Relationship Id="rId445" Type="http://schemas.openxmlformats.org/officeDocument/2006/relationships/hyperlink" Target="http://www.wintergreen.ru/search/?q=325&amp;from=PriceMSK" TargetMode="External" /><Relationship Id="rId446" Type="http://schemas.openxmlformats.org/officeDocument/2006/relationships/hyperlink" Target="http://www.wintergreen.ru/search/?q=310&amp;from=PriceMSK" TargetMode="External" /><Relationship Id="rId447" Type="http://schemas.openxmlformats.org/officeDocument/2006/relationships/hyperlink" Target="http://www.wintergreen.ru/search/?q=326&amp;from=PriceMSK" TargetMode="External" /><Relationship Id="rId448" Type="http://schemas.openxmlformats.org/officeDocument/2006/relationships/hyperlink" Target="http://www.wintergreen.ru/search/?q=311&amp;from=PriceMSK" TargetMode="External" /><Relationship Id="rId449" Type="http://schemas.openxmlformats.org/officeDocument/2006/relationships/hyperlink" Target="http://www.wintergreen.ru/search/?q=328&amp;from=PriceMSK" TargetMode="External" /><Relationship Id="rId450" Type="http://schemas.openxmlformats.org/officeDocument/2006/relationships/hyperlink" Target="http://www.wintergreen.ru/search/?q=315&amp;from=PriceMSK" TargetMode="External" /><Relationship Id="rId451" Type="http://schemas.openxmlformats.org/officeDocument/2006/relationships/hyperlink" Target="http://www.wintergreen.ru/search/?q=320&amp;from=PriceMSK" TargetMode="External" /><Relationship Id="rId452" Type="http://schemas.openxmlformats.org/officeDocument/2006/relationships/hyperlink" Target="http://www.wintergreen.ru/search/?q=322&amp;from=PriceMSK" TargetMode="External" /><Relationship Id="rId453" Type="http://schemas.openxmlformats.org/officeDocument/2006/relationships/hyperlink" Target="http://www.wintergreen.ru/search/?q=323&amp;from=PriceMSK" TargetMode="External" /><Relationship Id="rId454" Type="http://schemas.openxmlformats.org/officeDocument/2006/relationships/hyperlink" Target="http://www.wintergreen.ru/search/?q=321&amp;from=PriceMSK" TargetMode="External" /><Relationship Id="rId455" Type="http://schemas.openxmlformats.org/officeDocument/2006/relationships/hyperlink" Target="http://www.wintergreen.ru/search/?q=316&amp;from=PriceMSK" TargetMode="External" /><Relationship Id="rId456" Type="http://schemas.openxmlformats.org/officeDocument/2006/relationships/hyperlink" Target="http://www.wintergreen.ru/search/?q=TB94001-200&amp;from=PriceMSK" TargetMode="External" /><Relationship Id="rId457" Type="http://schemas.openxmlformats.org/officeDocument/2006/relationships/hyperlink" Target="http://www.wintergreen.ru/search/?q=TB14008-1&amp;from=PriceMSK" TargetMode="External" /><Relationship Id="rId458" Type="http://schemas.openxmlformats.org/officeDocument/2006/relationships/hyperlink" Target="http://www.wintergreen.ru/search/?q=TB14010-1&amp;from=PriceMSK" TargetMode="External" /><Relationship Id="rId459" Type="http://schemas.openxmlformats.org/officeDocument/2006/relationships/hyperlink" Target="http://www.wintergreen.ru/search/?q=TB21004-1&amp;from=PriceMSK" TargetMode="External" /><Relationship Id="rId460" Type="http://schemas.openxmlformats.org/officeDocument/2006/relationships/hyperlink" Target="http://www.wintergreen.ru/search/?q=TB34010-1&amp;from=PriceMSK" TargetMode="External" /><Relationship Id="rId461" Type="http://schemas.openxmlformats.org/officeDocument/2006/relationships/hyperlink" Target="http://www.wintergreen.ru/search/?q=TB44016-1&amp;from=PriceMSK" TargetMode="External" /><Relationship Id="rId462" Type="http://schemas.openxmlformats.org/officeDocument/2006/relationships/hyperlink" Target="http://www.wintergreen.ru/search/?q=TB52019-1&amp;from=PriceMSK" TargetMode="External" /><Relationship Id="rId463" Type="http://schemas.openxmlformats.org/officeDocument/2006/relationships/hyperlink" Target="http://www.wintergreen.ru/search/?q=TB85001-1&amp;from=PriceMSK" TargetMode="External" /><Relationship Id="rId464" Type="http://schemas.openxmlformats.org/officeDocument/2006/relationships/hyperlink" Target="http://www.wintergreen.ru/search/?q=TB94001-1&amp;from=PriceMSK" TargetMode="External" /><Relationship Id="rId465" Type="http://schemas.openxmlformats.org/officeDocument/2006/relationships/hyperlink" Target="http://www.wintergreen.ru/search/?q=PR34010-11&amp;from=PriceMSK" TargetMode="External" /><Relationship Id="rId466" Type="http://schemas.openxmlformats.org/officeDocument/2006/relationships/hyperlink" Target="http://www.wintergreen.ru/search/?q=PR21005-11&amp;from=PriceMSK" TargetMode="External" /><Relationship Id="rId467" Type="http://schemas.openxmlformats.org/officeDocument/2006/relationships/hyperlink" Target="http://www.wintergreen.ru/search/?q=PR84003-11&amp;from=PriceMSK" TargetMode="External" /><Relationship Id="rId468" Type="http://schemas.openxmlformats.org/officeDocument/2006/relationships/hyperlink" Target="http://www.wintergreen.ru/search/?q=PR14010-11&amp;from=PriceMSK" TargetMode="External" /><Relationship Id="rId469" Type="http://schemas.openxmlformats.org/officeDocument/2006/relationships/hyperlink" Target="http://www.wintergreen.ru/search/?q=PR44001-11&amp;from=PriceMSK" TargetMode="External" /><Relationship Id="rId470" Type="http://schemas.openxmlformats.org/officeDocument/2006/relationships/hyperlink" Target="http://www.wintergreen.ru/search/?q=PR52068-11&amp;from=PriceMSK" TargetMode="External" /><Relationship Id="rId471" Type="http://schemas.openxmlformats.org/officeDocument/2006/relationships/hyperlink" Target="http://www.wintergreen.ru/search/?q=PR14008-11&amp;from=PriceMSK" TargetMode="External" /><Relationship Id="rId472" Type="http://schemas.openxmlformats.org/officeDocument/2006/relationships/hyperlink" Target="http://www.wintergreen.ru/search/?q=PNB21005&amp;from=PriceMSK" TargetMode="External" /><Relationship Id="rId473" Type="http://schemas.openxmlformats.org/officeDocument/2006/relationships/hyperlink" Target="http://www.wintergreen.ru/search/?q=PNB84003&amp;from=PriceMSK" TargetMode="External" /><Relationship Id="rId474" Type="http://schemas.openxmlformats.org/officeDocument/2006/relationships/hyperlink" Target="http://www.wintergreen.ru/search/?q=PNB85005&amp;from=PriceMSK" TargetMode="External" /><Relationship Id="rId475" Type="http://schemas.openxmlformats.org/officeDocument/2006/relationships/hyperlink" Target="http://www.wintergreen.ru/search/?q=PNB14008&amp;from=PriceMSK" TargetMode="External" /><Relationship Id="rId476" Type="http://schemas.openxmlformats.org/officeDocument/2006/relationships/hyperlink" Target="http://www.wintergreen.ru/search/?q=PNB14010&amp;from=PriceMSK" TargetMode="External" /><Relationship Id="rId477" Type="http://schemas.openxmlformats.org/officeDocument/2006/relationships/hyperlink" Target="http://www.wintergreen.ru/search/?q=PNB34010&amp;from=PriceMSK" TargetMode="External" /><Relationship Id="rId478" Type="http://schemas.openxmlformats.org/officeDocument/2006/relationships/hyperlink" Target="http://www.wintergreen.ru/search/?q=PNB44001&amp;from=PriceMSK" TargetMode="External" /><Relationship Id="rId479" Type="http://schemas.openxmlformats.org/officeDocument/2006/relationships/hyperlink" Target="http://www.wintergreen.ru/search/?q=15037-101&amp;from=PriceMSK" TargetMode="External" /><Relationship Id="rId480" Type="http://schemas.openxmlformats.org/officeDocument/2006/relationships/hyperlink" Target="http://www.wintergreen.ru/search/?q=34027-101&amp;from=PriceMSK" TargetMode="External" /><Relationship Id="rId481" Type="http://schemas.openxmlformats.org/officeDocument/2006/relationships/hyperlink" Target="http://www.wintergreen.ru/search/?q=34069-101&amp;from=PriceMSK" TargetMode="External" /><Relationship Id="rId482" Type="http://schemas.openxmlformats.org/officeDocument/2006/relationships/hyperlink" Target="http://www.wintergreen.ru/search/?q=34010-101&amp;from=PriceMSK" TargetMode="External" /><Relationship Id="rId483" Type="http://schemas.openxmlformats.org/officeDocument/2006/relationships/hyperlink" Target="http://www.wintergreen.ru/search/?q=21098-101&amp;from=PriceMSK" TargetMode="External" /><Relationship Id="rId484" Type="http://schemas.openxmlformats.org/officeDocument/2006/relationships/hyperlink" Target="http://www.wintergreen.ru/search/?q=85005-101&amp;from=PriceMSK" TargetMode="External" /><Relationship Id="rId485" Type="http://schemas.openxmlformats.org/officeDocument/2006/relationships/hyperlink" Target="http://www.wintergreen.ru/search/?q=52184-101&amp;from=PriceMSK" TargetMode="External" /><Relationship Id="rId486" Type="http://schemas.openxmlformats.org/officeDocument/2006/relationships/hyperlink" Target="http://www.wintergreen.ru/search/?q=14010-101&amp;from=PriceMSK" TargetMode="External" /><Relationship Id="rId487" Type="http://schemas.openxmlformats.org/officeDocument/2006/relationships/hyperlink" Target="http://www.wintergreen.ru/search/?q=85023-101&amp;from=PriceMSK" TargetMode="External" /><Relationship Id="rId488" Type="http://schemas.openxmlformats.org/officeDocument/2006/relationships/hyperlink" Target="http://www.wintergreen.ru/search/?q=32017-101&amp;from=PriceMSK" TargetMode="External" /><Relationship Id="rId489" Type="http://schemas.openxmlformats.org/officeDocument/2006/relationships/hyperlink" Target="http://www.wintergreen.ru/search/?q=52129-101&amp;from=PriceMSK" TargetMode="External" /><Relationship Id="rId490" Type="http://schemas.openxmlformats.org/officeDocument/2006/relationships/hyperlink" Target="http://www.wintergreen.ru/search/?q=17011-101&amp;from=PriceMSK" TargetMode="External" /><Relationship Id="rId491" Type="http://schemas.openxmlformats.org/officeDocument/2006/relationships/hyperlink" Target="http://www.wintergreen.ru/search/?q=34019-101&amp;from=PriceMSK" TargetMode="External" /><Relationship Id="rId492" Type="http://schemas.openxmlformats.org/officeDocument/2006/relationships/hyperlink" Target="http://www.wintergreen.ru/search/?q=21019-101&amp;from=PriceMSK" TargetMode="External" /><Relationship Id="rId493" Type="http://schemas.openxmlformats.org/officeDocument/2006/relationships/hyperlink" Target="http://www.wintergreen.ru/search/?q=94001-101&amp;from=PriceMSK" TargetMode="External" /><Relationship Id="rId494" Type="http://schemas.openxmlformats.org/officeDocument/2006/relationships/hyperlink" Target="http://www.wintergreen.ru/search/?q=14008-101&amp;from=PriceMSK" TargetMode="External" /><Relationship Id="rId495" Type="http://schemas.openxmlformats.org/officeDocument/2006/relationships/hyperlink" Target="http://www.wintergreen.ru/search/?q=37016-100MS&amp;from=PriceMSK" TargetMode="External" /><Relationship Id="rId496" Type="http://schemas.openxmlformats.org/officeDocument/2006/relationships/hyperlink" Target="http://www.wintergreen.ru/search/?q=14037-100MS&amp;from=PriceMSK" TargetMode="External" /><Relationship Id="rId497" Type="http://schemas.openxmlformats.org/officeDocument/2006/relationships/hyperlink" Target="http://www.wintergreen.ru/search/?q=34048-100MS&amp;from=PriceMSK" TargetMode="External" /><Relationship Id="rId498" Type="http://schemas.openxmlformats.org/officeDocument/2006/relationships/hyperlink" Target="http://www.wintergreen.ru/search/?q=37021-100MS&amp;from=PriceMSK" TargetMode="External" /><Relationship Id="rId499" Type="http://schemas.openxmlformats.org/officeDocument/2006/relationships/hyperlink" Target="http://www.wintergreen.ru/search/?q=37023-100MS&amp;from=PriceMSK" TargetMode="External" /><Relationship Id="rId500" Type="http://schemas.openxmlformats.org/officeDocument/2006/relationships/hyperlink" Target="http://www.wintergreen.ru/search/?q=34044-101&amp;from=PriceMSK" TargetMode="External" /><Relationship Id="rId501" Type="http://schemas.openxmlformats.org/officeDocument/2006/relationships/hyperlink" Target="http://www.wintergreen.ru/search/?q=34095-101&amp;from=PriceMSK" TargetMode="External" /><Relationship Id="rId502" Type="http://schemas.openxmlformats.org/officeDocument/2006/relationships/hyperlink" Target="http://www.wintergreen.ru/search/?q=35038-101&amp;from=PriceMSK" TargetMode="External" /><Relationship Id="rId503" Type="http://schemas.openxmlformats.org/officeDocument/2006/relationships/hyperlink" Target="http://www.wintergreen.ru/search/?q=34101-101&amp;from=PriceMSK" TargetMode="External" /><Relationship Id="rId504" Type="http://schemas.openxmlformats.org/officeDocument/2006/relationships/hyperlink" Target="http://www.wintergreen.ru/search/?q=35047-101&amp;from=PriceMSK" TargetMode="External" /><Relationship Id="rId505" Type="http://schemas.openxmlformats.org/officeDocument/2006/relationships/hyperlink" Target="http://www.wintergreen.ru/search/?q=35048-101&amp;from=PriceMSK" TargetMode="External" /><Relationship Id="rId506" Type="http://schemas.openxmlformats.org/officeDocument/2006/relationships/hyperlink" Target="http://www.wintergreen.ru/search/?q=35039-101&amp;from=PriceMSK" TargetMode="External" /><Relationship Id="rId507" Type="http://schemas.openxmlformats.org/officeDocument/2006/relationships/hyperlink" Target="http://www.wintergreen.ru/search/?q=1144&amp;from=PriceMSK" TargetMode="External" /><Relationship Id="rId508" Type="http://schemas.openxmlformats.org/officeDocument/2006/relationships/hyperlink" Target="http://www.wintergreen.ru/search/?q=1337&amp;from=PriceMSK" TargetMode="External" /><Relationship Id="rId509" Type="http://schemas.openxmlformats.org/officeDocument/2006/relationships/hyperlink" Target="http://www.wintergreen.ru/search/?q=1185&amp;from=PriceMSK" TargetMode="External" /><Relationship Id="rId510" Type="http://schemas.openxmlformats.org/officeDocument/2006/relationships/hyperlink" Target="http://www.wintergreen.ru/search/?q=1185D&amp;from=PriceMSK" TargetMode="External" /><Relationship Id="rId511" Type="http://schemas.openxmlformats.org/officeDocument/2006/relationships/hyperlink" Target="http://www.wintergreen.ru/search/?q=1112&amp;from=PriceMSK" TargetMode="External" /><Relationship Id="rId512" Type="http://schemas.openxmlformats.org/officeDocument/2006/relationships/hyperlink" Target="http://www.wintergreen.ru/search/?q=1219&amp;from=PriceMSK" TargetMode="External" /><Relationship Id="rId513" Type="http://schemas.openxmlformats.org/officeDocument/2006/relationships/hyperlink" Target="http://www.wintergreen.ru/search/?q=1253&amp;from=PriceMSK" TargetMode="External" /><Relationship Id="rId514" Type="http://schemas.openxmlformats.org/officeDocument/2006/relationships/hyperlink" Target="http://www.wintergreen.ru/search/?q=1207&amp;from=PriceMSK" TargetMode="External" /><Relationship Id="rId515" Type="http://schemas.openxmlformats.org/officeDocument/2006/relationships/hyperlink" Target="http://www.wintergreen.ru/search/?q=1119&amp;from=PriceMSK" TargetMode="External" /><Relationship Id="rId516" Type="http://schemas.openxmlformats.org/officeDocument/2006/relationships/hyperlink" Target="http://www.wintergreen.ru/search/?q=1120&amp;from=PriceMSK" TargetMode="External" /><Relationship Id="rId517" Type="http://schemas.openxmlformats.org/officeDocument/2006/relationships/hyperlink" Target="http://www.wintergreen.ru/search/?q=1263&amp;from=PriceMSK" TargetMode="External" /><Relationship Id="rId518" Type="http://schemas.openxmlformats.org/officeDocument/2006/relationships/hyperlink" Target="http://www.wintergreen.ru/search/?q=1114&amp;from=PriceMSK" TargetMode="External" /><Relationship Id="rId519" Type="http://schemas.openxmlformats.org/officeDocument/2006/relationships/hyperlink" Target="http://www.wintergreen.ru/search/?q=1213&amp;from=PriceMSK" TargetMode="External" /><Relationship Id="rId520" Type="http://schemas.openxmlformats.org/officeDocument/2006/relationships/hyperlink" Target="http://www.wintergreen.ru/search/?q=1123&amp;from=PriceMSK" TargetMode="External" /><Relationship Id="rId521" Type="http://schemas.openxmlformats.org/officeDocument/2006/relationships/hyperlink" Target="http://www.wintergreen.ru/search/?q=1277&amp;from=PriceMSK" TargetMode="External" /><Relationship Id="rId522" Type="http://schemas.openxmlformats.org/officeDocument/2006/relationships/hyperlink" Target="http://www.wintergreen.ru/search/?q=1186&amp;from=PriceMSK" TargetMode="External" /><Relationship Id="rId523" Type="http://schemas.openxmlformats.org/officeDocument/2006/relationships/hyperlink" Target="http://www.wintergreen.ru/search/?q=1111&amp;from=PriceMSK" TargetMode="External" /><Relationship Id="rId524" Type="http://schemas.openxmlformats.org/officeDocument/2006/relationships/hyperlink" Target="http://www.wintergreen.ru/search/?q=1272&amp;from=PriceMSK" TargetMode="External" /><Relationship Id="rId525" Type="http://schemas.openxmlformats.org/officeDocument/2006/relationships/hyperlink" Target="http://www.wintergreen.ru/search/?q=1184&amp;from=PriceMSK" TargetMode="External" /><Relationship Id="rId526" Type="http://schemas.openxmlformats.org/officeDocument/2006/relationships/hyperlink" Target="http://www.wintergreen.ru/search/?q=1251&amp;from=PriceMSK" TargetMode="External" /><Relationship Id="rId527" Type="http://schemas.openxmlformats.org/officeDocument/2006/relationships/hyperlink" Target="http://www.wintergreen.ru/search/?q=1268&amp;from=PriceMSK" TargetMode="External" /><Relationship Id="rId528" Type="http://schemas.openxmlformats.org/officeDocument/2006/relationships/hyperlink" Target="http://www.wintergreen.ru/search/?q=1266&amp;from=PriceMSK" TargetMode="External" /><Relationship Id="rId529" Type="http://schemas.openxmlformats.org/officeDocument/2006/relationships/hyperlink" Target="http://www.wintergreen.ru/search/?q=1134&amp;from=PriceMSK" TargetMode="External" /><Relationship Id="rId530" Type="http://schemas.openxmlformats.org/officeDocument/2006/relationships/hyperlink" Target="http://www.wintergreen.ru/search/?q=1276&amp;from=PriceMSK" TargetMode="External" /><Relationship Id="rId531" Type="http://schemas.openxmlformats.org/officeDocument/2006/relationships/hyperlink" Target="http://www.wintergreen.ru/search/?q=1209&amp;from=PriceMSK" TargetMode="External" /><Relationship Id="rId532" Type="http://schemas.openxmlformats.org/officeDocument/2006/relationships/hyperlink" Target="http://www.wintergreen.ru/search/?q=1274&amp;from=PriceMSK" TargetMode="External" /><Relationship Id="rId533" Type="http://schemas.openxmlformats.org/officeDocument/2006/relationships/hyperlink" Target="http://www.wintergreen.ru/search/?q=1275&amp;from=PriceMSK" TargetMode="External" /><Relationship Id="rId534" Type="http://schemas.openxmlformats.org/officeDocument/2006/relationships/hyperlink" Target="http://www.wintergreen.ru/search/?q=1192&amp;from=PriceMSK" TargetMode="External" /><Relationship Id="rId535" Type="http://schemas.openxmlformats.org/officeDocument/2006/relationships/hyperlink" Target="http://www.wintergreen.ru/search/?q=1127&amp;from=PriceMSK" TargetMode="External" /><Relationship Id="rId536" Type="http://schemas.openxmlformats.org/officeDocument/2006/relationships/hyperlink" Target="http://www.wintergreen.ru/search/?q=1314&amp;from=PriceMSK" TargetMode="External" /><Relationship Id="rId537" Type="http://schemas.openxmlformats.org/officeDocument/2006/relationships/hyperlink" Target="http://www.wintergreen.ru/search/?q=1132&amp;from=PriceMSK" TargetMode="External" /><Relationship Id="rId538" Type="http://schemas.openxmlformats.org/officeDocument/2006/relationships/hyperlink" Target="http://www.wintergreen.ru/search/?q=1322&amp;from=PriceMSK" TargetMode="External" /><Relationship Id="rId539" Type="http://schemas.openxmlformats.org/officeDocument/2006/relationships/hyperlink" Target="http://www.wintergreen.ru/search/?q=1312&amp;from=PriceMSK" TargetMode="External" /><Relationship Id="rId540" Type="http://schemas.openxmlformats.org/officeDocument/2006/relationships/hyperlink" Target="http://www.wintergreen.ru/search/?q=1215&amp;from=PriceMSK" TargetMode="External" /><Relationship Id="rId541" Type="http://schemas.openxmlformats.org/officeDocument/2006/relationships/hyperlink" Target="http://www.wintergreen.ru/search/?q=1126&amp;from=PriceMSK" TargetMode="External" /><Relationship Id="rId542" Type="http://schemas.openxmlformats.org/officeDocument/2006/relationships/hyperlink" Target="http://www.wintergreen.ru/search/?q=1228&amp;from=PriceMSK" TargetMode="External" /><Relationship Id="rId543" Type="http://schemas.openxmlformats.org/officeDocument/2006/relationships/hyperlink" Target="http://www.wintergreen.ru/search/?q=1327&amp;from=PriceMSK" TargetMode="External" /><Relationship Id="rId544" Type="http://schemas.openxmlformats.org/officeDocument/2006/relationships/hyperlink" Target="http://www.wintergreen.ru/search/?q=1151&amp;from=PriceMSK" TargetMode="External" /><Relationship Id="rId545" Type="http://schemas.openxmlformats.org/officeDocument/2006/relationships/hyperlink" Target="http://www.wintergreen.ru/search/?q=1194&amp;from=PriceMSK" TargetMode="External" /><Relationship Id="rId546" Type="http://schemas.openxmlformats.org/officeDocument/2006/relationships/hyperlink" Target="http://www.wintergreen.ru/search/?q=1214&amp;from=PriceMSK" TargetMode="External" /><Relationship Id="rId547" Type="http://schemas.openxmlformats.org/officeDocument/2006/relationships/hyperlink" Target="http://www.wintergreen.ru/search/?q=1129&amp;from=PriceMSK" TargetMode="External" /><Relationship Id="rId548" Type="http://schemas.openxmlformats.org/officeDocument/2006/relationships/hyperlink" Target="http://www.wintergreen.ru/search/?q=1167&amp;from=PriceMSK" TargetMode="External" /><Relationship Id="rId549" Type="http://schemas.openxmlformats.org/officeDocument/2006/relationships/hyperlink" Target="http://www.wintergreen.ru/search/?q=1195&amp;from=PriceMSK" TargetMode="External" /><Relationship Id="rId550" Type="http://schemas.openxmlformats.org/officeDocument/2006/relationships/hyperlink" Target="http://www.wintergreen.ru/search/?q=1130&amp;from=PriceMSK" TargetMode="External" /><Relationship Id="rId551" Type="http://schemas.openxmlformats.org/officeDocument/2006/relationships/hyperlink" Target="http://www.wintergreen.ru/search/?q=1317&amp;from=PriceMSK" TargetMode="External" /><Relationship Id="rId552" Type="http://schemas.openxmlformats.org/officeDocument/2006/relationships/hyperlink" Target="http://www.wintergreen.ru/search/?q=1131&amp;from=PriceMSK" TargetMode="External" /><Relationship Id="rId553" Type="http://schemas.openxmlformats.org/officeDocument/2006/relationships/hyperlink" Target="http://www.wintergreen.ru/search/?q=1196&amp;from=PriceMSK" TargetMode="External" /><Relationship Id="rId554" Type="http://schemas.openxmlformats.org/officeDocument/2006/relationships/hyperlink" Target="http://www.wintergreen.ru/search/?q=1203&amp;from=PriceMSK" TargetMode="External" /><Relationship Id="rId555" Type="http://schemas.openxmlformats.org/officeDocument/2006/relationships/hyperlink" Target="http://www.wintergreen.ru/search/?q=1308&amp;from=PriceMSK" TargetMode="External" /><Relationship Id="rId556" Type="http://schemas.openxmlformats.org/officeDocument/2006/relationships/hyperlink" Target="http://www.wintergreen.ru/search/?q=1198&amp;from=PriceMSK" TargetMode="External" /><Relationship Id="rId557" Type="http://schemas.openxmlformats.org/officeDocument/2006/relationships/hyperlink" Target="http://www.wintergreen.ru/search/?q=1202&amp;from=PriceMSK" TargetMode="External" /><Relationship Id="rId558" Type="http://schemas.openxmlformats.org/officeDocument/2006/relationships/hyperlink" Target="http://www.wintergreen.ru/search/?q=1165&amp;from=PriceMSK" TargetMode="External" /><Relationship Id="rId559" Type="http://schemas.openxmlformats.org/officeDocument/2006/relationships/hyperlink" Target="http://www.wintergreen.ru/search/?q=1315&amp;from=PriceMSK" TargetMode="External" /><Relationship Id="rId560" Type="http://schemas.openxmlformats.org/officeDocument/2006/relationships/hyperlink" Target="http://www.wintergreen.ru/search/?q=1144-250&amp;from=PriceMSK" TargetMode="External" /><Relationship Id="rId561" Type="http://schemas.openxmlformats.org/officeDocument/2006/relationships/hyperlink" Target="http://www.wintergreen.ru/search/?q=1185-250&amp;from=PriceMSK" TargetMode="External" /><Relationship Id="rId562" Type="http://schemas.openxmlformats.org/officeDocument/2006/relationships/hyperlink" Target="http://www.wintergreen.ru/search/?q=1112-250&amp;from=PriceMSK" TargetMode="External" /><Relationship Id="rId563" Type="http://schemas.openxmlformats.org/officeDocument/2006/relationships/hyperlink" Target="http://www.wintergreen.ru/search/?q=1219-250&amp;from=PriceMSK" TargetMode="External" /><Relationship Id="rId564" Type="http://schemas.openxmlformats.org/officeDocument/2006/relationships/hyperlink" Target="http://www.wintergreen.ru/search/?q=1207-250&amp;from=PriceMSK" TargetMode="External" /><Relationship Id="rId565" Type="http://schemas.openxmlformats.org/officeDocument/2006/relationships/hyperlink" Target="http://www.wintergreen.ru/search/?q=1119-250&amp;from=PriceMSK" TargetMode="External" /><Relationship Id="rId566" Type="http://schemas.openxmlformats.org/officeDocument/2006/relationships/hyperlink" Target="http://www.wintergreen.ru/search/?q=1120-250&amp;from=PriceMSK" TargetMode="External" /><Relationship Id="rId567" Type="http://schemas.openxmlformats.org/officeDocument/2006/relationships/hyperlink" Target="http://www.wintergreen.ru/search/?q=1263-250&amp;from=PriceMSK" TargetMode="External" /><Relationship Id="rId568" Type="http://schemas.openxmlformats.org/officeDocument/2006/relationships/hyperlink" Target="http://www.wintergreen.ru/search/?q=1114-250&amp;from=PriceMSK" TargetMode="External" /><Relationship Id="rId569" Type="http://schemas.openxmlformats.org/officeDocument/2006/relationships/hyperlink" Target="http://www.wintergreen.ru/search/?q=1213-250&amp;from=PriceMSK" TargetMode="External" /><Relationship Id="rId570" Type="http://schemas.openxmlformats.org/officeDocument/2006/relationships/hyperlink" Target="http://www.wintergreen.ru/search/?q=1123-250&amp;from=PriceMSK" TargetMode="External" /><Relationship Id="rId571" Type="http://schemas.openxmlformats.org/officeDocument/2006/relationships/hyperlink" Target="http://www.wintergreen.ru/search/?q=1135-250&amp;from=PriceMSK" TargetMode="External" /><Relationship Id="rId572" Type="http://schemas.openxmlformats.org/officeDocument/2006/relationships/hyperlink" Target="http://www.wintergreen.ru/search/?q=1277-250&amp;from=PriceMSK" TargetMode="External" /><Relationship Id="rId573" Type="http://schemas.openxmlformats.org/officeDocument/2006/relationships/hyperlink" Target="http://www.wintergreen.ru/search/?q=1186-250&amp;from=PriceMSK" TargetMode="External" /><Relationship Id="rId574" Type="http://schemas.openxmlformats.org/officeDocument/2006/relationships/hyperlink" Target="http://www.wintergreen.ru/search/?q=1111-250&amp;from=PriceMSK" TargetMode="External" /><Relationship Id="rId575" Type="http://schemas.openxmlformats.org/officeDocument/2006/relationships/hyperlink" Target="http://www.wintergreen.ru/search/?q=1272-250&amp;from=PriceMSK" TargetMode="External" /><Relationship Id="rId576" Type="http://schemas.openxmlformats.org/officeDocument/2006/relationships/hyperlink" Target="http://www.wintergreen.ru/search/?q=1184-250&amp;from=PriceMSK" TargetMode="External" /><Relationship Id="rId577" Type="http://schemas.openxmlformats.org/officeDocument/2006/relationships/hyperlink" Target="http://www.wintergreen.ru/search/?q=1127-250&amp;from=PriceMSK" TargetMode="External" /><Relationship Id="rId578" Type="http://schemas.openxmlformats.org/officeDocument/2006/relationships/hyperlink" Target="http://www.wintergreen.ru/search/?q=1314-250&amp;from=PriceMSK" TargetMode="External" /><Relationship Id="rId579" Type="http://schemas.openxmlformats.org/officeDocument/2006/relationships/hyperlink" Target="http://www.wintergreen.ru/search/?q=1322-250&amp;from=PriceMSK" TargetMode="External" /><Relationship Id="rId580" Type="http://schemas.openxmlformats.org/officeDocument/2006/relationships/hyperlink" Target="http://www.wintergreen.ru/search/?q=1312-250&amp;from=PriceMSK" TargetMode="External" /><Relationship Id="rId581" Type="http://schemas.openxmlformats.org/officeDocument/2006/relationships/hyperlink" Target="http://www.wintergreen.ru/search/?q=1215-250&amp;from=PriceMSK" TargetMode="External" /><Relationship Id="rId582" Type="http://schemas.openxmlformats.org/officeDocument/2006/relationships/hyperlink" Target="http://www.wintergreen.ru/search/?q=1126-250&amp;from=PriceMSK" TargetMode="External" /><Relationship Id="rId583" Type="http://schemas.openxmlformats.org/officeDocument/2006/relationships/hyperlink" Target="http://www.wintergreen.ru/search/?q=1228-250&amp;from=PriceMSK" TargetMode="External" /><Relationship Id="rId584" Type="http://schemas.openxmlformats.org/officeDocument/2006/relationships/hyperlink" Target="http://www.wintergreen.ru/search/?q=1327-250&amp;from=PriceMSK" TargetMode="External" /><Relationship Id="rId585" Type="http://schemas.openxmlformats.org/officeDocument/2006/relationships/hyperlink" Target="http://www.wintergreen.ru/search/?q=1151-250&amp;from=PriceMSK" TargetMode="External" /><Relationship Id="rId586" Type="http://schemas.openxmlformats.org/officeDocument/2006/relationships/hyperlink" Target="http://www.wintergreen.ru/search/?q=1214-250&amp;from=PriceMSK" TargetMode="External" /><Relationship Id="rId587" Type="http://schemas.openxmlformats.org/officeDocument/2006/relationships/hyperlink" Target="http://www.wintergreen.ru/search/?q=1167-250&amp;from=PriceMSK" TargetMode="External" /><Relationship Id="rId588" Type="http://schemas.openxmlformats.org/officeDocument/2006/relationships/hyperlink" Target="http://www.wintergreen.ru/search/?q=1129-250&amp;from=PriceMSK" TargetMode="External" /><Relationship Id="rId589" Type="http://schemas.openxmlformats.org/officeDocument/2006/relationships/hyperlink" Target="http://www.wintergreen.ru/search/?q=1130-250&amp;from=PriceMSK" TargetMode="External" /><Relationship Id="rId590" Type="http://schemas.openxmlformats.org/officeDocument/2006/relationships/hyperlink" Target="http://www.wintergreen.ru/search/?q=1131-250&amp;from=PriceMSK" TargetMode="External" /><Relationship Id="rId591" Type="http://schemas.openxmlformats.org/officeDocument/2006/relationships/hyperlink" Target="http://www.wintergreen.ru/search/?q=1198-250&amp;from=PriceMSK" TargetMode="External" /><Relationship Id="rId592" Type="http://schemas.openxmlformats.org/officeDocument/2006/relationships/hyperlink" Target="http://www.wintergreen.ru/search/?q=1202-250&amp;from=PriceMSK" TargetMode="External" /><Relationship Id="rId593" Type="http://schemas.openxmlformats.org/officeDocument/2006/relationships/hyperlink" Target="http://www.wintergreen.ru/search/?q=1165-250&amp;from=PriceMSK" TargetMode="External" /><Relationship Id="rId594" Type="http://schemas.openxmlformats.org/officeDocument/2006/relationships/hyperlink" Target="http://www.wintergreen.ru/search/?q=1185-250M&amp;from=PriceMSK" TargetMode="External" /><Relationship Id="rId595" Type="http://schemas.openxmlformats.org/officeDocument/2006/relationships/hyperlink" Target="http://www.wintergreen.ru/search/?q=1120-250M&amp;from=PriceMSK" TargetMode="External" /><Relationship Id="rId596" Type="http://schemas.openxmlformats.org/officeDocument/2006/relationships/hyperlink" Target="http://www.wintergreen.ru/search/?q=1111-250M&amp;from=PriceMSK" TargetMode="External" /><Relationship Id="rId597" Type="http://schemas.openxmlformats.org/officeDocument/2006/relationships/hyperlink" Target="http://www.wintergreen.ru/search/?q=1292-250M&amp;from=PriceMSK" TargetMode="External" /><Relationship Id="rId598" Type="http://schemas.openxmlformats.org/officeDocument/2006/relationships/hyperlink" Target="http://www.wintergreen.ru/search/?q=1280-250M&amp;from=PriceMSK" TargetMode="External" /><Relationship Id="rId599" Type="http://schemas.openxmlformats.org/officeDocument/2006/relationships/hyperlink" Target="http://www.wintergreen.ru/search/?q=1293-250M&amp;from=PriceMSK" TargetMode="External" /><Relationship Id="rId600" Type="http://schemas.openxmlformats.org/officeDocument/2006/relationships/hyperlink" Target="http://www.wintergreen.ru/search/?q=1214-250M&amp;from=PriceMSK" TargetMode="External" /><Relationship Id="rId601" Type="http://schemas.openxmlformats.org/officeDocument/2006/relationships/hyperlink" Target="http://www.wintergreen.ru/search/?q=1298-250M&amp;from=PriceMSK" TargetMode="External" /><Relationship Id="rId602" Type="http://schemas.openxmlformats.org/officeDocument/2006/relationships/hyperlink" Target="http://www.wintergreen.ru/search/?q=1251-250M&amp;from=PriceMSK" TargetMode="External" /><Relationship Id="rId603" Type="http://schemas.openxmlformats.org/officeDocument/2006/relationships/hyperlink" Target="http://www.wintergreen.ru/search/?q=1209-250M&amp;from=PriceMSK" TargetMode="External" /><Relationship Id="rId604" Type="http://schemas.openxmlformats.org/officeDocument/2006/relationships/hyperlink" Target="http://www.wintergreen.ru/search/?q=1127-250M&amp;from=PriceMSK" TargetMode="External" /><Relationship Id="rId605" Type="http://schemas.openxmlformats.org/officeDocument/2006/relationships/hyperlink" Target="http://www.wintergreen.ru/search/?q=1215-250M&amp;from=PriceMSK" TargetMode="External" /><Relationship Id="rId606" Type="http://schemas.openxmlformats.org/officeDocument/2006/relationships/hyperlink" Target="http://www.wintergreen.ru/search/?q=1228-250M&amp;from=PriceMSK" TargetMode="External" /><Relationship Id="rId607" Type="http://schemas.openxmlformats.org/officeDocument/2006/relationships/hyperlink" Target="http://www.wintergreen.ru/search/?q=1308-250MR&amp;from=PriceMSK" TargetMode="External" /><Relationship Id="rId608" Type="http://schemas.openxmlformats.org/officeDocument/2006/relationships/hyperlink" Target="http://www.wintergreen.ru/search/?q=1165-250M&amp;from=PriceMSK" TargetMode="External" /><Relationship Id="rId609" Type="http://schemas.openxmlformats.org/officeDocument/2006/relationships/hyperlink" Target="http://www.wintergreen.ru/search/?q=FS1112-250&amp;from=PriceMSK" TargetMode="External" /><Relationship Id="rId610" Type="http://schemas.openxmlformats.org/officeDocument/2006/relationships/hyperlink" Target="http://www.wintergreen.ru/search/?q=229&amp;from=PriceMSK" TargetMode="External" /><Relationship Id="rId611" Type="http://schemas.openxmlformats.org/officeDocument/2006/relationships/hyperlink" Target="http://www.wintergreen.ru/search/?q=230&amp;from=PriceMSK" TargetMode="External" /><Relationship Id="rId612" Type="http://schemas.openxmlformats.org/officeDocument/2006/relationships/hyperlink" Target="http://www.wintergreen.ru/search/?q=231&amp;from=PriceMSK" TargetMode="External" /><Relationship Id="rId613" Type="http://schemas.openxmlformats.org/officeDocument/2006/relationships/hyperlink" Target="http://www.wintergreen.ru/search/?q=232&amp;from=PriceMSK" TargetMode="External" /><Relationship Id="rId614" Type="http://schemas.openxmlformats.org/officeDocument/2006/relationships/hyperlink" Target="http://www.wintergreen.ru/search/?q=233&amp;from=PriceMSK" TargetMode="External" /><Relationship Id="rId615" Type="http://schemas.openxmlformats.org/officeDocument/2006/relationships/hyperlink" Target="http://www.wintergreen.ru/search/?q=234&amp;from=PriceMSK" TargetMode="External" /><Relationship Id="rId616" Type="http://schemas.openxmlformats.org/officeDocument/2006/relationships/hyperlink" Target="http://www.wintergreen.ru/search/?q=235&amp;from=PriceMSK" TargetMode="External" /><Relationship Id="rId617" Type="http://schemas.openxmlformats.org/officeDocument/2006/relationships/hyperlink" Target="http://www.wintergreen.ru/search/?q=236&amp;from=PriceMSK" TargetMode="External" /><Relationship Id="rId618" Type="http://schemas.openxmlformats.org/officeDocument/2006/relationships/hyperlink" Target="http://www.wintergreen.ru/search/?q=237&amp;from=PriceMSK" TargetMode="External" /><Relationship Id="rId619" Type="http://schemas.openxmlformats.org/officeDocument/2006/relationships/hyperlink" Target="http://www.wintergreen.ru/search/?q=40025-1&amp;from=PriceMSK" TargetMode="External" /><Relationship Id="rId620" Type="http://schemas.openxmlformats.org/officeDocument/2006/relationships/hyperlink" Target="http://www.wintergreen.ru/search/?q=1585&amp;from=PriceMSK" TargetMode="External" /><Relationship Id="rId621" Type="http://schemas.openxmlformats.org/officeDocument/2006/relationships/hyperlink" Target="http://www.wintergreen.ru/search/?q=1601&amp;from=PriceMSK" TargetMode="External" /><Relationship Id="rId622" Type="http://schemas.openxmlformats.org/officeDocument/2006/relationships/hyperlink" Target="http://www.wintergreen.ru/search/?q=121M149&amp;from=PriceMSK" TargetMode="External" /><Relationship Id="rId623" Type="http://schemas.openxmlformats.org/officeDocument/2006/relationships/hyperlink" Target="http://www.wintergreen.ru/search/?q=121M030&amp;from=PriceMSK" TargetMode="External" /><Relationship Id="rId624" Type="http://schemas.openxmlformats.org/officeDocument/2006/relationships/hyperlink" Target="http://www.wintergreen.ru/search/?q=121M075&amp;from=PriceMSK" TargetMode="External" /><Relationship Id="rId625" Type="http://schemas.openxmlformats.org/officeDocument/2006/relationships/hyperlink" Target="http://www.wintergreen.ru/search/?q=8101&amp;from=PriceMSK" TargetMode="External" /><Relationship Id="rId626" Type="http://schemas.openxmlformats.org/officeDocument/2006/relationships/hyperlink" Target="http://www.wintergreen.ru/search/?q=8102&amp;from=PriceMSK" TargetMode="External" /><Relationship Id="rId627" Type="http://schemas.openxmlformats.org/officeDocument/2006/relationships/hyperlink" Target="http://www.wintergreen.ru/search/?q=8104&amp;from=PriceMSK" TargetMode="External" /><Relationship Id="rId628" Type="http://schemas.openxmlformats.org/officeDocument/2006/relationships/hyperlink" Target="http://www.wintergreen.ru/search/?q=8100&amp;from=PriceMSK" TargetMode="External" /><Relationship Id="rId629" Type="http://schemas.openxmlformats.org/officeDocument/2006/relationships/hyperlink" Target="http://www.wintergreen.ru/search/?q=3100D&amp;from=PriceMSK" TargetMode="External" /><Relationship Id="rId630" Type="http://schemas.openxmlformats.org/officeDocument/2006/relationships/hyperlink" Target="http://www.wintergreen.ru/search/?q=3101&amp;from=PriceMSK" TargetMode="External" /><Relationship Id="rId631" Type="http://schemas.openxmlformats.org/officeDocument/2006/relationships/hyperlink" Target="http://www.wintergreen.ru/search/?q=3102&amp;from=PriceMSK" TargetMode="External" /><Relationship Id="rId632" Type="http://schemas.openxmlformats.org/officeDocument/2006/relationships/hyperlink" Target="http://www.wintergreen.ru/search/?q=3103&amp;from=PriceMSK" TargetMode="External" /><Relationship Id="rId633" Type="http://schemas.openxmlformats.org/officeDocument/2006/relationships/hyperlink" Target="http://www.wintergreen.ru/search/?q=3104&amp;from=PriceMSK" TargetMode="External" /><Relationship Id="rId634" Type="http://schemas.openxmlformats.org/officeDocument/2006/relationships/hyperlink" Target="http://www.wintergreen.ru/search/?q=3105&amp;from=PriceMSK" TargetMode="External" /><Relationship Id="rId635" Type="http://schemas.openxmlformats.org/officeDocument/2006/relationships/hyperlink" Target="http://www.wintergreen.ru/search/?q=3106&amp;from=PriceMSK" TargetMode="External" /><Relationship Id="rId636" Type="http://schemas.openxmlformats.org/officeDocument/2006/relationships/hyperlink" Target="http://www.wintergreen.ru/search/?q=3107&amp;from=PriceMSK" TargetMode="External" /><Relationship Id="rId637" Type="http://schemas.openxmlformats.org/officeDocument/2006/relationships/hyperlink" Target="http://www.wintergreen.ru/search/?q=3109&amp;from=PriceMSK" TargetMode="External" /><Relationship Id="rId638" Type="http://schemas.openxmlformats.org/officeDocument/2006/relationships/hyperlink" Target="http://www.wintergreen.ru/search/?q=3110&amp;from=PriceMSK" TargetMode="External" /><Relationship Id="rId639" Type="http://schemas.openxmlformats.org/officeDocument/2006/relationships/hyperlink" Target="http://www.wintergreen.ru/search/?q=3112&amp;from=PriceMSK" TargetMode="External" /><Relationship Id="rId640" Type="http://schemas.openxmlformats.org/officeDocument/2006/relationships/hyperlink" Target="http://www.wintergreen.ru/search/?q=3113&amp;from=PriceMSK" TargetMode="External" /><Relationship Id="rId641" Type="http://schemas.openxmlformats.org/officeDocument/2006/relationships/hyperlink" Target="http://www.wintergreen.ru/search/?q=3114&amp;from=PriceMSK" TargetMode="External" /><Relationship Id="rId642" Type="http://schemas.openxmlformats.org/officeDocument/2006/relationships/hyperlink" Target="http://www.wintergreen.ru/search/?q=3116&amp;from=PriceMSK" TargetMode="External" /><Relationship Id="rId643" Type="http://schemas.openxmlformats.org/officeDocument/2006/relationships/hyperlink" Target="http://www.wintergreen.ru/search/?q=3117&amp;from=PriceMSK" TargetMode="External" /><Relationship Id="rId644" Type="http://schemas.openxmlformats.org/officeDocument/2006/relationships/hyperlink" Target="http://www.wintergreen.ru/search/?q=3118&amp;from=PriceMSK" TargetMode="External" /><Relationship Id="rId645" Type="http://schemas.openxmlformats.org/officeDocument/2006/relationships/hyperlink" Target="http://www.wintergreen.ru/search/?q=3119&amp;from=PriceMSK" TargetMode="External" /><Relationship Id="rId646" Type="http://schemas.openxmlformats.org/officeDocument/2006/relationships/hyperlink" Target="http://www.wintergreen.ru/search/?q=3120&amp;from=PriceMSK" TargetMode="External" /><Relationship Id="rId647" Type="http://schemas.openxmlformats.org/officeDocument/2006/relationships/hyperlink" Target="http://www.wintergreen.ru/search/?q=3121&amp;from=PriceMSK" TargetMode="External" /><Relationship Id="rId648" Type="http://schemas.openxmlformats.org/officeDocument/2006/relationships/hyperlink" Target="http://www.wintergreen.ru/search/?q=3122&amp;from=PriceMSK" TargetMode="External" /><Relationship Id="rId649" Type="http://schemas.openxmlformats.org/officeDocument/2006/relationships/hyperlink" Target="http://www.wintergreen.ru/search/?q=3101-250&amp;from=PriceMSK" TargetMode="External" /><Relationship Id="rId650" Type="http://schemas.openxmlformats.org/officeDocument/2006/relationships/hyperlink" Target="http://www.wintergreen.ru/search/?q=3102-250&amp;from=PriceMSK" TargetMode="External" /><Relationship Id="rId651" Type="http://schemas.openxmlformats.org/officeDocument/2006/relationships/hyperlink" Target="http://www.wintergreen.ru/search/?q=3103-250&amp;from=PriceMSK" TargetMode="External" /><Relationship Id="rId652" Type="http://schemas.openxmlformats.org/officeDocument/2006/relationships/hyperlink" Target="http://www.wintergreen.ru/search/?q=3104-250&amp;from=PriceMSK" TargetMode="External" /><Relationship Id="rId653" Type="http://schemas.openxmlformats.org/officeDocument/2006/relationships/hyperlink" Target="http://www.wintergreen.ru/search/?q=3105-250&amp;from=PriceMSK" TargetMode="External" /><Relationship Id="rId654" Type="http://schemas.openxmlformats.org/officeDocument/2006/relationships/hyperlink" Target="http://www.wintergreen.ru/search/?q=3106-250&amp;from=PriceMSK" TargetMode="External" /><Relationship Id="rId655" Type="http://schemas.openxmlformats.org/officeDocument/2006/relationships/hyperlink" Target="http://www.wintergreen.ru/search/?q=3107-250&amp;from=PriceMSK" TargetMode="External" /><Relationship Id="rId656" Type="http://schemas.openxmlformats.org/officeDocument/2006/relationships/hyperlink" Target="http://www.wintergreen.ru/search/?q=3109-250&amp;from=PriceMSK" TargetMode="External" /><Relationship Id="rId657" Type="http://schemas.openxmlformats.org/officeDocument/2006/relationships/hyperlink" Target="http://www.wintergreen.ru/search/?q=3110-250&amp;from=PriceMSK" TargetMode="External" /><Relationship Id="rId658" Type="http://schemas.openxmlformats.org/officeDocument/2006/relationships/hyperlink" Target="http://www.wintergreen.ru/search/?q=3112-250&amp;from=PriceMSK" TargetMode="External" /><Relationship Id="rId659" Type="http://schemas.openxmlformats.org/officeDocument/2006/relationships/hyperlink" Target="http://www.wintergreen.ru/search/?q=3113-250&amp;from=PriceMSK" TargetMode="External" /><Relationship Id="rId660" Type="http://schemas.openxmlformats.org/officeDocument/2006/relationships/hyperlink" Target="http://www.wintergreen.ru/search/?q=3114-250&amp;from=PriceMSK" TargetMode="External" /><Relationship Id="rId661" Type="http://schemas.openxmlformats.org/officeDocument/2006/relationships/hyperlink" Target="http://www.wintergreen.ru/search/?q=3116-250&amp;from=PriceMSK" TargetMode="External" /><Relationship Id="rId662" Type="http://schemas.openxmlformats.org/officeDocument/2006/relationships/hyperlink" Target="http://www.wintergreen.ru/search/?q=3117-250&amp;from=PriceMSK" TargetMode="External" /><Relationship Id="rId663" Type="http://schemas.openxmlformats.org/officeDocument/2006/relationships/hyperlink" Target="http://www.wintergreen.ru/search/?q=3118-250&amp;from=PriceMSK" TargetMode="External" /><Relationship Id="rId664" Type="http://schemas.openxmlformats.org/officeDocument/2006/relationships/hyperlink" Target="http://www.wintergreen.ru/search/?q=3119-250&amp;from=PriceMSK" TargetMode="External" /><Relationship Id="rId665" Type="http://schemas.openxmlformats.org/officeDocument/2006/relationships/hyperlink" Target="http://www.wintergreen.ru/search/?q=3120-250&amp;from=PriceMSK" TargetMode="External" /><Relationship Id="rId666" Type="http://schemas.openxmlformats.org/officeDocument/2006/relationships/hyperlink" Target="http://www.wintergreen.ru/search/?q=3121-250&amp;from=PriceMSK" TargetMode="External" /><Relationship Id="rId667" Type="http://schemas.openxmlformats.org/officeDocument/2006/relationships/hyperlink" Target="http://www.wintergreen.ru/search/?q=3122-250&amp;from=PriceMSK" TargetMode="External" /><Relationship Id="rId668" Type="http://schemas.openxmlformats.org/officeDocument/2006/relationships/hyperlink" Target="http://www.wintergreen.ru/search/?q=702&amp;from=PriceMSK" TargetMode="External" /><Relationship Id="rId669" Type="http://schemas.openxmlformats.org/officeDocument/2006/relationships/hyperlink" Target="http://www.wintergreen.ru/search/?q=717&amp;from=PriceMSK" TargetMode="External" /><Relationship Id="rId670" Type="http://schemas.openxmlformats.org/officeDocument/2006/relationships/hyperlink" Target="http://www.wintergreen.ru/search/?q=718&amp;from=PriceMSK" TargetMode="External" /><Relationship Id="rId671" Type="http://schemas.openxmlformats.org/officeDocument/2006/relationships/hyperlink" Target="http://www.wintergreen.ru/search/?q=711&amp;from=PriceMSK" TargetMode="External" /><Relationship Id="rId672" Type="http://schemas.openxmlformats.org/officeDocument/2006/relationships/hyperlink" Target="http://www.wintergreen.ru/search/?q=728&amp;from=PriceMSK" TargetMode="External" /><Relationship Id="rId673" Type="http://schemas.openxmlformats.org/officeDocument/2006/relationships/hyperlink" Target="http://www.wintergreen.ru/search/?q=729&amp;from=PriceMSK" TargetMode="External" /><Relationship Id="rId674" Type="http://schemas.openxmlformats.org/officeDocument/2006/relationships/hyperlink" Target="http://www.wintergreen.ru/search/?q=730&amp;from=PriceMSK" TargetMode="External" /><Relationship Id="rId675" Type="http://schemas.openxmlformats.org/officeDocument/2006/relationships/hyperlink" Target="http://www.wintergreen.ru/search/?q=731&amp;from=PriceMSK" TargetMode="External" /><Relationship Id="rId676" Type="http://schemas.openxmlformats.org/officeDocument/2006/relationships/hyperlink" Target="http://www.wintergreen.ru/search/?q=98102-1500&amp;from=PriceMSK" TargetMode="External" /><Relationship Id="rId677" Type="http://schemas.openxmlformats.org/officeDocument/2006/relationships/hyperlink" Target="http://www.wintergreen.ru/search/?q=98103-1500&amp;from=PriceMSK" TargetMode="External" /><Relationship Id="rId678" Type="http://schemas.openxmlformats.org/officeDocument/2006/relationships/hyperlink" Target="http://www.wintergreen.ru/search/?q=003850-1-2&amp;from=PriceMSK" TargetMode="External" /><Relationship Id="rId679" Type="http://schemas.openxmlformats.org/officeDocument/2006/relationships/hyperlink" Target="http://www.wintergreen.ru/search/?q=003886&amp;from=PriceMSK" TargetMode="External" /><Relationship Id="rId680" Type="http://schemas.openxmlformats.org/officeDocument/2006/relationships/hyperlink" Target="http://www.wintergreen.ru/search/?q=003857&amp;from=PriceMSK" TargetMode="External" /><Relationship Id="rId681" Type="http://schemas.openxmlformats.org/officeDocument/2006/relationships/hyperlink" Target="http://www.wintergreen.ru/search/?q=003828-1&amp;from=PriceMSK" TargetMode="External" /><Relationship Id="rId682" Type="http://schemas.openxmlformats.org/officeDocument/2006/relationships/hyperlink" Target="http://www.wintergreen.ru/search/?q=M002403&amp;from=PriceMSK" TargetMode="External" /><Relationship Id="rId683" Type="http://schemas.openxmlformats.org/officeDocument/2006/relationships/hyperlink" Target="http://www.wintergreen.ru/search/?q=003860&amp;from=PriceMSK" TargetMode="External" /><Relationship Id="rId684" Type="http://schemas.openxmlformats.org/officeDocument/2006/relationships/hyperlink" Target="http://www.wintergreen.ru/search/?q=QS-750&amp;from=PriceMSK" TargetMode="External" /><Relationship Id="rId685" Type="http://schemas.openxmlformats.org/officeDocument/2006/relationships/hyperlink" Target="http://www.wintergreen.ru/search/?q=003881&amp;from=PriceMSK" TargetMode="External" /><Relationship Id="rId686" Type="http://schemas.openxmlformats.org/officeDocument/2006/relationships/hyperlink" Target="http://www.wintergreen.ru/search/?q=003899&amp;from=PriceMSK" TargetMode="External" /><Relationship Id="rId687" Type="http://schemas.openxmlformats.org/officeDocument/2006/relationships/hyperlink" Target="http://www.wintergreen.ru/search/?q=003825&amp;from=PriceMSK" TargetMode="External" /><Relationship Id="rId688" Type="http://schemas.openxmlformats.org/officeDocument/2006/relationships/hyperlink" Target="http://www.wintergreen.ru/search/?q=003895&amp;from=PriceMSK" TargetMode="External" /><Relationship Id="rId689" Type="http://schemas.openxmlformats.org/officeDocument/2006/relationships/hyperlink" Target="http://www.wintergreen.ru/search/?q=003859&amp;from=PriceMSK" TargetMode="External" /><Relationship Id="rId690" Type="http://schemas.openxmlformats.org/officeDocument/2006/relationships/hyperlink" Target="http://www.wintergreen.ru/search/?q=003883&amp;from=PriceMSK" TargetMode="External" /><Relationship Id="rId691" Type="http://schemas.openxmlformats.org/officeDocument/2006/relationships/hyperlink" Target="http://www.wintergreen.ru/search/?q=001826&amp;from=PriceMSK" TargetMode="External" /><Relationship Id="rId692" Type="http://schemas.openxmlformats.org/officeDocument/2006/relationships/hyperlink" Target="http://www.wintergreen.ru/search/?q=QR-350&amp;from=PriceMSK" TargetMode="External" /><Relationship Id="rId693" Type="http://schemas.openxmlformats.org/officeDocument/2006/relationships/hyperlink" Target="http://www.wintergreen.ru/search/?q=001823&amp;from=PriceMSK" TargetMode="External" /><Relationship Id="rId694" Type="http://schemas.openxmlformats.org/officeDocument/2006/relationships/hyperlink" Target="http://www.wintergreen.ru/search/?q=002201&amp;from=PriceMSK" TargetMode="External" /><Relationship Id="rId695" Type="http://schemas.openxmlformats.org/officeDocument/2006/relationships/hyperlink" Target="http://www.wintergreen.ru/search/?q=002204&amp;from=PriceMSK" TargetMode="External" /><Relationship Id="rId696" Type="http://schemas.openxmlformats.org/officeDocument/2006/relationships/hyperlink" Target="http://www.wintergreen.ru/search/?q=002202&amp;from=PriceMSK" TargetMode="External" /><Relationship Id="rId697" Type="http://schemas.openxmlformats.org/officeDocument/2006/relationships/hyperlink" Target="http://www.wintergreen.ru/search/?q=001822&amp;from=PriceMSK" TargetMode="External" /><Relationship Id="rId698" Type="http://schemas.openxmlformats.org/officeDocument/2006/relationships/hyperlink" Target="http://www.wintergreen.ru/search/?q=001816&amp;from=PriceMSK" TargetMode="External" /><Relationship Id="rId699" Type="http://schemas.openxmlformats.org/officeDocument/2006/relationships/hyperlink" Target="http://www.wintergreen.ru/search/?q=007840&amp;from=PriceMSK" TargetMode="External" /><Relationship Id="rId700" Type="http://schemas.openxmlformats.org/officeDocument/2006/relationships/hyperlink" Target="http://www.wintergreen.ru/search/?q=77906&amp;from=PriceMSK" TargetMode="External" /><Relationship Id="rId701" Type="http://schemas.openxmlformats.org/officeDocument/2006/relationships/hyperlink" Target="http://www.wintergreen.ru/search/?q=PR-1&amp;from=PriceMSK" TargetMode="External" /><Relationship Id="rId702" Type="http://schemas.openxmlformats.org/officeDocument/2006/relationships/hyperlink" Target="http://www.wintergreen.ru/search/?q=001834&amp;from=PriceMSK" TargetMode="External" /><Relationship Id="rId703" Type="http://schemas.openxmlformats.org/officeDocument/2006/relationships/hyperlink" Target="http://www.wintergreen.ru/search/?q=41068&amp;from=PriceMSK" TargetMode="External" /><Relationship Id="rId704" Type="http://schemas.openxmlformats.org/officeDocument/2006/relationships/hyperlink" Target="http://www.wintergreen.ru/search/?q=94502&amp;from=PriceMSK" TargetMode="External" /><Relationship Id="rId705" Type="http://schemas.openxmlformats.org/officeDocument/2006/relationships/hyperlink" Target="http://www.wintergreen.ru/search/?q=94503&amp;from=PriceMSK" TargetMode="External" /><Relationship Id="rId706" Type="http://schemas.openxmlformats.org/officeDocument/2006/relationships/hyperlink" Target="http://www.wintergreen.ru/search/?q=94504&amp;from=PriceMSK" TargetMode="External" /><Relationship Id="rId707" Type="http://schemas.openxmlformats.org/officeDocument/2006/relationships/hyperlink" Target="http://www.wintergreen.ru/search/?q=41519&amp;from=PriceMSK" TargetMode="External" /><Relationship Id="rId708" Type="http://schemas.openxmlformats.org/officeDocument/2006/relationships/hyperlink" Target="http://www.wintergreen.ru/search/?q=N02&amp;from=PriceMSK" TargetMode="External" /><Relationship Id="rId709" Type="http://schemas.openxmlformats.org/officeDocument/2006/relationships/hyperlink" Target="http://www.wintergreen.ru/search/?q=PVD&amp;from=PriceMSK" TargetMode="External" /><Relationship Id="rId710" Type="http://schemas.openxmlformats.org/officeDocument/2006/relationships/hyperlink" Target="http://www.wintergreen.ru/search/?q=78001&amp;from=PriceMSK" TargetMode="External" /><Relationship Id="rId711" Type="http://schemas.openxmlformats.org/officeDocument/2006/relationships/hyperlink" Target="http://www.wintergreen.ru/search/?q=78002&amp;from=PriceMSK" TargetMode="External" /><Relationship Id="rId712" Type="http://schemas.openxmlformats.org/officeDocument/2006/relationships/hyperlink" Target="http://www.wintergreen.ru/search/?q=78012&amp;from=PriceMSK" TargetMode="External" /><Relationship Id="rId713" Type="http://schemas.openxmlformats.org/officeDocument/2006/relationships/hyperlink" Target="http://www.wintergreen.ru/search/?q=78013&amp;from=PriceMSK" TargetMode="External" /><Relationship Id="rId714" Type="http://schemas.openxmlformats.org/officeDocument/2006/relationships/hyperlink" Target="http://www.wintergreen.ru/search/?q=610601&amp;from=PriceMSK" TargetMode="External" /><Relationship Id="rId715" Type="http://schemas.openxmlformats.org/officeDocument/2006/relationships/hyperlink" Target="http://www.wintergreen.ru/search/?q=1-50&amp;from=PriceMSK" TargetMode="External" /><Relationship Id="rId716" Type="http://schemas.openxmlformats.org/officeDocument/2006/relationships/hyperlink" Target="http://www.wintergreen.ru/search/?q=2-2-100&amp;from=PriceMSK" TargetMode="External" /><Relationship Id="rId717" Type="http://schemas.openxmlformats.org/officeDocument/2006/relationships/hyperlink" Target="http://www.wintergreen.ru/search/?q=2-100&amp;from=PriceMSK" TargetMode="External" /><Relationship Id="rId718" Type="http://schemas.openxmlformats.org/officeDocument/2006/relationships/hyperlink" Target="http://www.wintergreen.ru/search/?q=10-250&amp;from=PriceMSK" TargetMode="External" /><Relationship Id="rId719" Type="http://schemas.openxmlformats.org/officeDocument/2006/relationships/hyperlink" Target="http://www.wintergreen.ru/search/?q=3-250&amp;from=PriceMSK" TargetMode="External" /><Relationship Id="rId720" Type="http://schemas.openxmlformats.org/officeDocument/2006/relationships/hyperlink" Target="http://www.wintergreen.ru/search/?q=9-100&amp;from=PriceMSK" TargetMode="External" /><Relationship Id="rId721" Type="http://schemas.openxmlformats.org/officeDocument/2006/relationships/hyperlink" Target="http://www.wintergreen.ru/search/?q=9-250&amp;from=PriceMSK" TargetMode="External" /><Relationship Id="rId722" Type="http://schemas.openxmlformats.org/officeDocument/2006/relationships/hyperlink" Target="http://www.wintergreen.ru/search/?q=10-100&amp;from=PriceMSK" TargetMode="External" /><Relationship Id="rId723" Type="http://schemas.openxmlformats.org/officeDocument/2006/relationships/hyperlink" Target="http://www.wintergreen.ru/search/?q=61080&amp;from=PriceMSK" TargetMode="External" /><Relationship Id="rId724" Type="http://schemas.openxmlformats.org/officeDocument/2006/relationships/hyperlink" Target="http://www.wintergreen.ru/search/?q=61120&amp;from=PriceMSK" TargetMode="External" /><Relationship Id="rId725" Type="http://schemas.openxmlformats.org/officeDocument/2006/relationships/hyperlink" Target="http://www.wintergreen.ru/search/?q=61122&amp;from=PriceMSK" TargetMode="External" /><Relationship Id="rId726" Type="http://schemas.openxmlformats.org/officeDocument/2006/relationships/hyperlink" Target="http://www.wintergreen.ru/search/?q=60000-100&amp;from=PriceMSK" TargetMode="External" /><Relationship Id="rId727" Type="http://schemas.openxmlformats.org/officeDocument/2006/relationships/hyperlink" Target="http://www.wintergreen.ru/search/?q=F5GD2202FSTD&amp;from=PriceMSK" TargetMode="External" /><Relationship Id="rId728" Type="http://schemas.openxmlformats.org/officeDocument/2006/relationships/hyperlink" Target="http://www.wintergreen.ru/search/?q=PVD1&amp;from=PriceMSK" TargetMode="External" /><Relationship Id="rId729" Type="http://schemas.openxmlformats.org/officeDocument/2006/relationships/drawing" Target="../drawings/drawing1.xml" /><Relationship Id="rId7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9"/>
  <sheetViews>
    <sheetView showGridLines="0" tabSelected="1" zoomScalePageLayoutView="0" workbookViewId="0" topLeftCell="A188">
      <selection activeCell="O21" sqref="O21"/>
    </sheetView>
  </sheetViews>
  <sheetFormatPr defaultColWidth="9.140625" defaultRowHeight="15"/>
  <cols>
    <col min="1" max="1" width="100.7109375" style="0" customWidth="1"/>
    <col min="2" max="2" width="7.57421875" style="0" customWidth="1"/>
    <col min="3" max="3" width="7.57421875" style="0" hidden="1" customWidth="1"/>
    <col min="4" max="4" width="6.7109375" style="0" customWidth="1"/>
    <col min="5" max="5" width="7.7109375" style="0" customWidth="1"/>
    <col min="7" max="7" width="7.7109375" style="0" hidden="1" customWidth="1"/>
    <col min="8" max="8" width="9.7109375" style="0" customWidth="1"/>
    <col min="13" max="14" width="9.140625" style="0" customWidth="1"/>
  </cols>
  <sheetData>
    <row r="1" spans="1:8" ht="25.5" customHeight="1">
      <c r="A1" s="16"/>
      <c r="G1" t="s">
        <v>5</v>
      </c>
      <c r="H1" s="4"/>
    </row>
    <row r="2" spans="1:8" ht="25.5" customHeight="1">
      <c r="A2" s="17"/>
      <c r="H2" s="4"/>
    </row>
    <row r="3" spans="1:8" ht="12" customHeight="1">
      <c r="A3" s="2"/>
      <c r="H3" s="4"/>
    </row>
    <row r="4" spans="1:8" ht="12" customHeight="1">
      <c r="A4" s="2"/>
      <c r="H4" s="4"/>
    </row>
    <row r="5" spans="1:8" ht="12" customHeight="1">
      <c r="A5" s="2"/>
      <c r="H5" s="4"/>
    </row>
    <row r="6" spans="1:8" ht="25.5" customHeight="1">
      <c r="A6" s="221"/>
      <c r="B6" s="221"/>
      <c r="C6" s="221"/>
      <c r="D6" s="221"/>
      <c r="E6" s="221"/>
      <c r="F6" s="221"/>
      <c r="G6" s="221"/>
      <c r="H6" s="222"/>
    </row>
    <row r="7" spans="1:8" ht="34.5" customHeight="1">
      <c r="A7" s="3"/>
      <c r="H7" s="4"/>
    </row>
    <row r="8" spans="1:8" ht="327.75" customHeight="1">
      <c r="A8" s="187" t="s">
        <v>1662</v>
      </c>
      <c r="B8" s="187"/>
      <c r="C8" s="187"/>
      <c r="D8" s="187"/>
      <c r="E8" s="187"/>
      <c r="F8" s="187"/>
      <c r="G8" s="187"/>
      <c r="H8" s="188"/>
    </row>
    <row r="9" spans="1:8" ht="90" customHeight="1">
      <c r="A9" s="189" t="s">
        <v>1663</v>
      </c>
      <c r="B9" s="190"/>
      <c r="C9" s="190"/>
      <c r="D9" s="190"/>
      <c r="E9" s="190"/>
      <c r="F9" s="190"/>
      <c r="G9" s="190"/>
      <c r="H9" s="190"/>
    </row>
    <row r="10" spans="1:9" ht="18" hidden="1">
      <c r="A10" t="s">
        <v>10</v>
      </c>
      <c r="B10" s="223" t="s">
        <v>9</v>
      </c>
      <c r="C10" s="223"/>
      <c r="D10" s="224"/>
      <c r="E10" s="224"/>
      <c r="F10" s="224"/>
      <c r="G10" s="224"/>
      <c r="H10" s="224"/>
      <c r="I10" s="224"/>
    </row>
    <row r="11" spans="1:9" ht="15">
      <c r="A11" s="225" t="s">
        <v>11</v>
      </c>
      <c r="B11" s="225"/>
      <c r="C11" s="225"/>
      <c r="D11" s="225"/>
      <c r="E11" s="225"/>
      <c r="F11" s="225"/>
      <c r="G11" s="225"/>
      <c r="H11" s="225"/>
      <c r="I11" s="225"/>
    </row>
    <row r="12" ht="15">
      <c r="A12" t="s">
        <v>12</v>
      </c>
    </row>
    <row r="13" spans="1:9" ht="15" customHeight="1">
      <c r="A13" s="209" t="s">
        <v>4</v>
      </c>
      <c r="B13" s="210"/>
      <c r="C13" s="210"/>
      <c r="D13" s="210"/>
      <c r="E13" s="210"/>
      <c r="F13" s="210"/>
      <c r="G13" s="210"/>
      <c r="H13" s="210"/>
      <c r="I13" s="211"/>
    </row>
    <row r="14" spans="1:9" ht="15" customHeight="1">
      <c r="A14" s="215" t="s">
        <v>13</v>
      </c>
      <c r="B14" s="216"/>
      <c r="C14" s="216"/>
      <c r="D14" s="216"/>
      <c r="E14" s="216"/>
      <c r="F14" s="216"/>
      <c r="G14" s="216"/>
      <c r="H14" s="216"/>
      <c r="I14" s="217"/>
    </row>
    <row r="15" spans="1:9" ht="15" customHeight="1">
      <c r="A15" s="215" t="s">
        <v>14</v>
      </c>
      <c r="B15" s="216"/>
      <c r="C15" s="216"/>
      <c r="D15" s="216"/>
      <c r="E15" s="216"/>
      <c r="F15" s="216"/>
      <c r="G15" s="216"/>
      <c r="H15" s="216"/>
      <c r="I15" s="217"/>
    </row>
    <row r="16" spans="1:9" ht="15" customHeight="1">
      <c r="A16" s="215" t="s">
        <v>15</v>
      </c>
      <c r="B16" s="216"/>
      <c r="C16" s="216"/>
      <c r="D16" s="216"/>
      <c r="E16" s="216"/>
      <c r="F16" s="216"/>
      <c r="G16" s="216"/>
      <c r="H16" s="216"/>
      <c r="I16" s="217"/>
    </row>
    <row r="17" spans="1:9" ht="15" customHeight="1">
      <c r="A17" s="215" t="s">
        <v>16</v>
      </c>
      <c r="B17" s="216"/>
      <c r="C17" s="216"/>
      <c r="D17" s="216"/>
      <c r="E17" s="216"/>
      <c r="F17" s="216"/>
      <c r="G17" s="216"/>
      <c r="H17" s="216"/>
      <c r="I17" s="217"/>
    </row>
    <row r="18" spans="1:9" ht="15" customHeight="1">
      <c r="A18" s="215" t="s">
        <v>17</v>
      </c>
      <c r="B18" s="216"/>
      <c r="C18" s="216"/>
      <c r="D18" s="216"/>
      <c r="E18" s="216"/>
      <c r="F18" s="216"/>
      <c r="G18" s="216"/>
      <c r="H18" s="216"/>
      <c r="I18" s="217"/>
    </row>
    <row r="19" spans="1:9" ht="15" customHeight="1">
      <c r="A19" s="215" t="s">
        <v>18</v>
      </c>
      <c r="B19" s="216"/>
      <c r="C19" s="216"/>
      <c r="D19" s="216"/>
      <c r="E19" s="216"/>
      <c r="F19" s="216"/>
      <c r="G19" s="216"/>
      <c r="H19" s="216"/>
      <c r="I19" s="217"/>
    </row>
    <row r="20" spans="1:9" ht="15" customHeight="1">
      <c r="A20" s="215" t="s">
        <v>19</v>
      </c>
      <c r="B20" s="216"/>
      <c r="C20" s="216"/>
      <c r="D20" s="216"/>
      <c r="E20" s="216"/>
      <c r="F20" s="216"/>
      <c r="G20" s="216"/>
      <c r="H20" s="216"/>
      <c r="I20" s="217"/>
    </row>
    <row r="21" spans="1:9" ht="15" customHeight="1">
      <c r="A21" s="215" t="s">
        <v>20</v>
      </c>
      <c r="B21" s="216"/>
      <c r="C21" s="216"/>
      <c r="D21" s="216"/>
      <c r="E21" s="216"/>
      <c r="F21" s="216"/>
      <c r="G21" s="216"/>
      <c r="H21" s="216"/>
      <c r="I21" s="217"/>
    </row>
    <row r="22" spans="1:9" ht="15" customHeight="1">
      <c r="A22" s="215" t="s">
        <v>21</v>
      </c>
      <c r="B22" s="216"/>
      <c r="C22" s="216"/>
      <c r="D22" s="216"/>
      <c r="E22" s="216"/>
      <c r="F22" s="216"/>
      <c r="G22" s="216"/>
      <c r="H22" s="216"/>
      <c r="I22" s="217"/>
    </row>
    <row r="23" spans="1:9" ht="15" customHeight="1">
      <c r="A23" s="215" t="s">
        <v>22</v>
      </c>
      <c r="B23" s="216"/>
      <c r="C23" s="216"/>
      <c r="D23" s="216"/>
      <c r="E23" s="216"/>
      <c r="F23" s="216"/>
      <c r="G23" s="216"/>
      <c r="H23" s="216"/>
      <c r="I23" s="217"/>
    </row>
    <row r="24" spans="1:9" ht="15" customHeight="1">
      <c r="A24" s="218" t="s">
        <v>23</v>
      </c>
      <c r="B24" s="219"/>
      <c r="C24" s="219"/>
      <c r="D24" s="219"/>
      <c r="E24" s="219"/>
      <c r="F24" s="219"/>
      <c r="G24" s="219"/>
      <c r="H24" s="219"/>
      <c r="I24" s="220"/>
    </row>
    <row r="25" spans="1:9" ht="15" customHeight="1">
      <c r="A25" s="206" t="s">
        <v>24</v>
      </c>
      <c r="B25" s="207"/>
      <c r="C25" s="207"/>
      <c r="D25" s="207"/>
      <c r="E25" s="207"/>
      <c r="F25" s="207"/>
      <c r="G25" s="207"/>
      <c r="H25" s="207"/>
      <c r="I25" s="208"/>
    </row>
    <row r="26" spans="1:9" ht="15" customHeight="1">
      <c r="A26" s="206" t="s">
        <v>25</v>
      </c>
      <c r="B26" s="207"/>
      <c r="C26" s="207"/>
      <c r="D26" s="207"/>
      <c r="E26" s="207"/>
      <c r="F26" s="207"/>
      <c r="G26" s="207"/>
      <c r="H26" s="207"/>
      <c r="I26" s="208"/>
    </row>
    <row r="27" spans="1:9" ht="15" customHeight="1">
      <c r="A27" s="206" t="s">
        <v>26</v>
      </c>
      <c r="B27" s="207"/>
      <c r="C27" s="207"/>
      <c r="D27" s="207"/>
      <c r="E27" s="207"/>
      <c r="F27" s="207"/>
      <c r="G27" s="207"/>
      <c r="H27" s="207"/>
      <c r="I27" s="208"/>
    </row>
    <row r="28" spans="1:9" ht="15" customHeight="1">
      <c r="A28" s="209" t="s">
        <v>27</v>
      </c>
      <c r="B28" s="210"/>
      <c r="C28" s="210"/>
      <c r="D28" s="210"/>
      <c r="E28" s="210"/>
      <c r="F28" s="210"/>
      <c r="G28" s="210"/>
      <c r="H28" s="210"/>
      <c r="I28" s="211"/>
    </row>
    <row r="29" spans="1:9" ht="15" customHeight="1">
      <c r="A29" s="212" t="s">
        <v>28</v>
      </c>
      <c r="B29" s="213"/>
      <c r="C29" s="213"/>
      <c r="D29" s="213"/>
      <c r="E29" s="213"/>
      <c r="F29" s="213"/>
      <c r="G29" s="213"/>
      <c r="H29" s="213"/>
      <c r="I29" s="214"/>
    </row>
    <row r="30" spans="1:9" ht="15" customHeight="1">
      <c r="A30" s="212" t="s">
        <v>29</v>
      </c>
      <c r="B30" s="213"/>
      <c r="C30" s="213"/>
      <c r="D30" s="213"/>
      <c r="E30" s="213"/>
      <c r="F30" s="213"/>
      <c r="G30" s="213"/>
      <c r="H30" s="213"/>
      <c r="I30" s="214"/>
    </row>
    <row r="31" spans="1:9" ht="15" customHeight="1">
      <c r="A31" s="197" t="s">
        <v>30</v>
      </c>
      <c r="B31" s="198"/>
      <c r="C31" s="198"/>
      <c r="D31" s="198"/>
      <c r="E31" s="198"/>
      <c r="F31" s="198"/>
      <c r="G31" s="198"/>
      <c r="H31" s="198"/>
      <c r="I31" s="199"/>
    </row>
    <row r="32" spans="1:9" ht="15" customHeight="1">
      <c r="A32" s="200" t="s">
        <v>31</v>
      </c>
      <c r="B32" s="201"/>
      <c r="C32" s="201"/>
      <c r="D32" s="201"/>
      <c r="E32" s="201"/>
      <c r="F32" s="201"/>
      <c r="G32" s="201"/>
      <c r="H32" s="201"/>
      <c r="I32" s="202"/>
    </row>
    <row r="33" spans="1:9" ht="15" customHeight="1">
      <c r="A33" s="200" t="s">
        <v>32</v>
      </c>
      <c r="B33" s="201"/>
      <c r="C33" s="201"/>
      <c r="D33" s="201"/>
      <c r="E33" s="201"/>
      <c r="F33" s="201"/>
      <c r="G33" s="201"/>
      <c r="H33" s="201"/>
      <c r="I33" s="202"/>
    </row>
    <row r="34" spans="1:9" ht="15" customHeight="1">
      <c r="A34" s="200" t="s">
        <v>33</v>
      </c>
      <c r="B34" s="201"/>
      <c r="C34" s="201"/>
      <c r="D34" s="201"/>
      <c r="E34" s="201"/>
      <c r="F34" s="201"/>
      <c r="G34" s="201"/>
      <c r="H34" s="201"/>
      <c r="I34" s="202"/>
    </row>
    <row r="35" spans="1:9" ht="15" customHeight="1">
      <c r="A35" s="200" t="s">
        <v>34</v>
      </c>
      <c r="B35" s="201"/>
      <c r="C35" s="201"/>
      <c r="D35" s="201"/>
      <c r="E35" s="201"/>
      <c r="F35" s="201"/>
      <c r="G35" s="201"/>
      <c r="H35" s="201"/>
      <c r="I35" s="202"/>
    </row>
    <row r="36" spans="1:9" ht="15" customHeight="1">
      <c r="A36" s="203" t="s">
        <v>35</v>
      </c>
      <c r="B36" s="204"/>
      <c r="C36" s="204"/>
      <c r="D36" s="204"/>
      <c r="E36" s="204"/>
      <c r="F36" s="204"/>
      <c r="G36" s="204"/>
      <c r="H36" s="204"/>
      <c r="I36" s="205"/>
    </row>
    <row r="37" spans="1:9" ht="15" customHeight="1">
      <c r="A37" s="191" t="s">
        <v>36</v>
      </c>
      <c r="B37" s="192"/>
      <c r="C37" s="192"/>
      <c r="D37" s="192"/>
      <c r="E37" s="192"/>
      <c r="F37" s="192"/>
      <c r="G37" s="192"/>
      <c r="H37" s="192"/>
      <c r="I37" s="193"/>
    </row>
    <row r="38" spans="1:9" ht="15" customHeight="1">
      <c r="A38" s="191" t="s">
        <v>37</v>
      </c>
      <c r="B38" s="192"/>
      <c r="C38" s="192"/>
      <c r="D38" s="192"/>
      <c r="E38" s="192"/>
      <c r="F38" s="192"/>
      <c r="G38" s="192"/>
      <c r="H38" s="192"/>
      <c r="I38" s="193"/>
    </row>
    <row r="39" spans="1:9" ht="15" customHeight="1">
      <c r="A39" s="191" t="s">
        <v>38</v>
      </c>
      <c r="B39" s="192"/>
      <c r="C39" s="192"/>
      <c r="D39" s="192"/>
      <c r="E39" s="192"/>
      <c r="F39" s="192"/>
      <c r="G39" s="192"/>
      <c r="H39" s="192"/>
      <c r="I39" s="193"/>
    </row>
    <row r="40" spans="1:9" ht="15" customHeight="1">
      <c r="A40" s="191" t="s">
        <v>39</v>
      </c>
      <c r="B40" s="192"/>
      <c r="C40" s="192"/>
      <c r="D40" s="192"/>
      <c r="E40" s="192"/>
      <c r="F40" s="192"/>
      <c r="G40" s="192"/>
      <c r="H40" s="192"/>
      <c r="I40" s="193"/>
    </row>
    <row r="41" spans="1:9" ht="15" customHeight="1">
      <c r="A41" s="194" t="s">
        <v>40</v>
      </c>
      <c r="B41" s="195"/>
      <c r="C41" s="195"/>
      <c r="D41" s="195"/>
      <c r="E41" s="195"/>
      <c r="F41" s="195"/>
      <c r="G41" s="195"/>
      <c r="H41" s="195"/>
      <c r="I41" s="196"/>
    </row>
    <row r="42" spans="1:9" ht="15" customHeight="1">
      <c r="A42" s="184" t="s">
        <v>36</v>
      </c>
      <c r="B42" s="185"/>
      <c r="C42" s="185"/>
      <c r="D42" s="185"/>
      <c r="E42" s="185"/>
      <c r="F42" s="185"/>
      <c r="G42" s="185"/>
      <c r="H42" s="185"/>
      <c r="I42" s="186"/>
    </row>
    <row r="43" spans="1:9" ht="15" customHeight="1">
      <c r="A43" s="184" t="s">
        <v>41</v>
      </c>
      <c r="B43" s="185"/>
      <c r="C43" s="185"/>
      <c r="D43" s="185"/>
      <c r="E43" s="185"/>
      <c r="F43" s="185"/>
      <c r="G43" s="185"/>
      <c r="H43" s="185"/>
      <c r="I43" s="186"/>
    </row>
    <row r="44" spans="1:9" ht="15" customHeight="1">
      <c r="A44" s="184" t="s">
        <v>42</v>
      </c>
      <c r="B44" s="185"/>
      <c r="C44" s="185"/>
      <c r="D44" s="185"/>
      <c r="E44" s="185"/>
      <c r="F44" s="185"/>
      <c r="G44" s="185"/>
      <c r="H44" s="185"/>
      <c r="I44" s="186"/>
    </row>
    <row r="45" spans="1:9" ht="15" customHeight="1">
      <c r="A45" s="184" t="s">
        <v>43</v>
      </c>
      <c r="B45" s="185"/>
      <c r="C45" s="185"/>
      <c r="D45" s="185"/>
      <c r="E45" s="185"/>
      <c r="F45" s="185"/>
      <c r="G45" s="185"/>
      <c r="H45" s="185"/>
      <c r="I45" s="186"/>
    </row>
    <row r="46" spans="1:9" ht="15" customHeight="1">
      <c r="A46" s="184" t="s">
        <v>44</v>
      </c>
      <c r="B46" s="185"/>
      <c r="C46" s="185"/>
      <c r="D46" s="185"/>
      <c r="E46" s="185"/>
      <c r="F46" s="185"/>
      <c r="G46" s="185"/>
      <c r="H46" s="185"/>
      <c r="I46" s="186"/>
    </row>
    <row r="47" spans="1:9" ht="15" customHeight="1">
      <c r="A47" s="184" t="s">
        <v>45</v>
      </c>
      <c r="B47" s="185"/>
      <c r="C47" s="185"/>
      <c r="D47" s="185"/>
      <c r="E47" s="185"/>
      <c r="F47" s="185"/>
      <c r="G47" s="185"/>
      <c r="H47" s="185"/>
      <c r="I47" s="186"/>
    </row>
    <row r="48" ht="15.75" thickBot="1"/>
    <row r="49" spans="1:9" ht="24.75" customHeight="1">
      <c r="A49" s="179" t="s">
        <v>46</v>
      </c>
      <c r="B49" s="27" t="s">
        <v>47</v>
      </c>
      <c r="C49" s="26" t="s">
        <v>47</v>
      </c>
      <c r="D49" s="28" t="s">
        <v>48</v>
      </c>
      <c r="E49" s="28" t="s">
        <v>49</v>
      </c>
      <c r="F49" s="26" t="s">
        <v>3</v>
      </c>
      <c r="H49" s="179" t="s">
        <v>52</v>
      </c>
      <c r="I49" s="182" t="s">
        <v>53</v>
      </c>
    </row>
    <row r="50" spans="1:9" ht="24.75" customHeight="1">
      <c r="A50" s="180"/>
      <c r="B50" s="32"/>
      <c r="C50" s="33" t="s">
        <v>50</v>
      </c>
      <c r="D50" s="34"/>
      <c r="E50" s="34"/>
      <c r="F50" s="33" t="s">
        <v>51</v>
      </c>
      <c r="H50" s="181"/>
      <c r="I50" s="183"/>
    </row>
    <row r="51" spans="1:9" ht="15">
      <c r="A51" s="35" t="s">
        <v>54</v>
      </c>
      <c r="B51" s="36"/>
      <c r="C51" s="37"/>
      <c r="D51" s="37"/>
      <c r="E51" s="37"/>
      <c r="F51" s="37"/>
      <c r="G51" s="38"/>
      <c r="H51" s="31"/>
      <c r="I51" s="39" t="s">
        <v>55</v>
      </c>
    </row>
    <row r="52" spans="1:9" ht="15">
      <c r="A52" s="42" t="s">
        <v>57</v>
      </c>
      <c r="B52" s="43"/>
      <c r="C52" s="44"/>
      <c r="D52" s="45"/>
      <c r="E52" s="45">
        <f>COUNT(E53:E57)</f>
        <v>0</v>
      </c>
      <c r="F52" s="56">
        <f>SUM(F53:F57)</f>
        <v>0</v>
      </c>
      <c r="G52" s="44"/>
      <c r="H52" s="41"/>
      <c r="I52" s="46" t="s">
        <v>55</v>
      </c>
    </row>
    <row r="53" spans="1:9" ht="15">
      <c r="A53" s="55" t="s">
        <v>61</v>
      </c>
      <c r="B53" s="49">
        <v>2695</v>
      </c>
      <c r="C53" s="50">
        <v>0</v>
      </c>
      <c r="D53" s="51" t="s">
        <v>58</v>
      </c>
      <c r="E53" s="52"/>
      <c r="F53" s="53">
        <f>IF($B$10="предоплата",B53*ROUND(E53,0),C53*ROUND(E53,0))</f>
        <v>0</v>
      </c>
      <c r="G53" s="54" t="s">
        <v>60</v>
      </c>
      <c r="H53" s="47"/>
      <c r="I53" s="48" t="s">
        <v>59</v>
      </c>
    </row>
    <row r="54" spans="1:9" ht="15">
      <c r="A54" s="55" t="s">
        <v>63</v>
      </c>
      <c r="B54" s="49">
        <v>421</v>
      </c>
      <c r="C54" s="50">
        <v>0</v>
      </c>
      <c r="D54" s="51" t="s">
        <v>58</v>
      </c>
      <c r="E54" s="52"/>
      <c r="F54" s="53">
        <f>IF($B$10="предоплата",B54*ROUND(E54,0),C54*ROUND(E54,0))</f>
        <v>0</v>
      </c>
      <c r="G54" s="54" t="s">
        <v>62</v>
      </c>
      <c r="H54" s="47"/>
      <c r="I54" s="48" t="s">
        <v>59</v>
      </c>
    </row>
    <row r="55" spans="1:9" ht="15">
      <c r="A55" s="55" t="s">
        <v>65</v>
      </c>
      <c r="B55" s="49">
        <v>407</v>
      </c>
      <c r="C55" s="50">
        <v>0</v>
      </c>
      <c r="D55" s="51" t="s">
        <v>58</v>
      </c>
      <c r="E55" s="52"/>
      <c r="F55" s="53">
        <f>IF($B$10="предоплата",B55*ROUND(E55,0),C55*ROUND(E55,0))</f>
        <v>0</v>
      </c>
      <c r="G55" s="54" t="s">
        <v>64</v>
      </c>
      <c r="H55" s="47"/>
      <c r="I55" s="48" t="s">
        <v>59</v>
      </c>
    </row>
    <row r="56" spans="1:9" ht="15">
      <c r="A56" s="55" t="s">
        <v>67</v>
      </c>
      <c r="B56" s="49">
        <v>660</v>
      </c>
      <c r="C56" s="50">
        <v>0</v>
      </c>
      <c r="D56" s="51" t="s">
        <v>58</v>
      </c>
      <c r="E56" s="52"/>
      <c r="F56" s="53">
        <f>IF($B$10="предоплата",B56*ROUND(E56,0),C56*ROUND(E56,0))</f>
        <v>0</v>
      </c>
      <c r="G56" s="54" t="s">
        <v>66</v>
      </c>
      <c r="H56" s="47"/>
      <c r="I56" s="48" t="s">
        <v>59</v>
      </c>
    </row>
    <row r="57" spans="1:9" ht="15">
      <c r="A57" s="55" t="s">
        <v>69</v>
      </c>
      <c r="B57" s="49">
        <v>435</v>
      </c>
      <c r="C57" s="50">
        <v>0</v>
      </c>
      <c r="D57" s="51" t="s">
        <v>58</v>
      </c>
      <c r="E57" s="52"/>
      <c r="F57" s="53">
        <f>IF($B$10="предоплата",B57*ROUND(E57,0),C57*ROUND(E57,0))</f>
        <v>0</v>
      </c>
      <c r="G57" s="54" t="s">
        <v>68</v>
      </c>
      <c r="H57" s="47"/>
      <c r="I57" s="48" t="s">
        <v>59</v>
      </c>
    </row>
    <row r="58" spans="1:9" ht="15">
      <c r="A58" s="42" t="s">
        <v>71</v>
      </c>
      <c r="B58" s="43"/>
      <c r="C58" s="44"/>
      <c r="D58" s="45"/>
      <c r="E58" s="45">
        <f>COUNT(E59:E97)</f>
        <v>0</v>
      </c>
      <c r="F58" s="56">
        <f>SUM(F59:F97)</f>
        <v>0</v>
      </c>
      <c r="G58" s="44"/>
      <c r="H58" s="41"/>
      <c r="I58" s="46" t="s">
        <v>55</v>
      </c>
    </row>
    <row r="59" spans="1:9" ht="15">
      <c r="A59" s="58" t="s">
        <v>72</v>
      </c>
      <c r="B59" s="59"/>
      <c r="C59" s="60"/>
      <c r="D59" s="61"/>
      <c r="E59" s="61"/>
      <c r="F59" s="62"/>
      <c r="G59" s="60"/>
      <c r="H59" s="57"/>
      <c r="I59" s="63" t="s">
        <v>55</v>
      </c>
    </row>
    <row r="60" spans="1:9" ht="15">
      <c r="A60" s="58" t="s">
        <v>73</v>
      </c>
      <c r="B60" s="59"/>
      <c r="C60" s="60"/>
      <c r="D60" s="61"/>
      <c r="E60" s="61"/>
      <c r="F60" s="62"/>
      <c r="G60" s="60"/>
      <c r="H60" s="57"/>
      <c r="I60" s="63" t="s">
        <v>55</v>
      </c>
    </row>
    <row r="61" spans="1:9" ht="15">
      <c r="A61" s="55" t="s">
        <v>75</v>
      </c>
      <c r="B61" s="49">
        <v>2050</v>
      </c>
      <c r="C61" s="50">
        <v>0</v>
      </c>
      <c r="D61" s="51" t="s">
        <v>58</v>
      </c>
      <c r="E61" s="52"/>
      <c r="F61" s="53">
        <f>IF($B$10="предоплата",B61*ROUND(E61,0),C61*ROUND(E61,0))</f>
        <v>0</v>
      </c>
      <c r="G61" s="54" t="s">
        <v>74</v>
      </c>
      <c r="H61" s="47"/>
      <c r="I61" s="48" t="s">
        <v>59</v>
      </c>
    </row>
    <row r="62" spans="1:9" ht="15">
      <c r="A62" s="55" t="s">
        <v>77</v>
      </c>
      <c r="B62" s="49">
        <v>3500</v>
      </c>
      <c r="C62" s="50">
        <v>0</v>
      </c>
      <c r="D62" s="51" t="s">
        <v>58</v>
      </c>
      <c r="E62" s="52"/>
      <c r="F62" s="53">
        <f>IF($B$10="предоплата",B62*ROUND(E62,0),C62*ROUND(E62,0))</f>
        <v>0</v>
      </c>
      <c r="G62" s="54" t="s">
        <v>76</v>
      </c>
      <c r="H62" s="47"/>
      <c r="I62" s="48" t="s">
        <v>59</v>
      </c>
    </row>
    <row r="63" spans="1:9" ht="15">
      <c r="A63" s="55" t="s">
        <v>79</v>
      </c>
      <c r="B63" s="49">
        <v>2950</v>
      </c>
      <c r="C63" s="50">
        <v>0</v>
      </c>
      <c r="D63" s="51" t="s">
        <v>58</v>
      </c>
      <c r="E63" s="52"/>
      <c r="F63" s="53">
        <f>IF($B$10="предоплата",B63*ROUND(E63,0),C63*ROUND(E63,0))</f>
        <v>0</v>
      </c>
      <c r="G63" s="54" t="s">
        <v>78</v>
      </c>
      <c r="H63" s="47"/>
      <c r="I63" s="48" t="s">
        <v>59</v>
      </c>
    </row>
    <row r="64" spans="1:9" ht="15">
      <c r="A64" s="58" t="s">
        <v>80</v>
      </c>
      <c r="B64" s="59"/>
      <c r="C64" s="60"/>
      <c r="D64" s="61"/>
      <c r="E64" s="61"/>
      <c r="F64" s="62"/>
      <c r="G64" s="60"/>
      <c r="H64" s="41"/>
      <c r="I64" s="46" t="s">
        <v>55</v>
      </c>
    </row>
    <row r="65" spans="1:9" ht="15">
      <c r="A65" s="55" t="s">
        <v>82</v>
      </c>
      <c r="B65" s="49">
        <v>700</v>
      </c>
      <c r="C65" s="50">
        <v>0</v>
      </c>
      <c r="D65" s="51" t="s">
        <v>58</v>
      </c>
      <c r="E65" s="52"/>
      <c r="F65" s="53">
        <f aca="true" t="shared" si="0" ref="F65:F72">IF($B$10="предоплата",B65*ROUND(E65,0),C65*ROUND(E65,0))</f>
        <v>0</v>
      </c>
      <c r="G65" s="54" t="s">
        <v>81</v>
      </c>
      <c r="H65" s="47"/>
      <c r="I65" s="48" t="s">
        <v>59</v>
      </c>
    </row>
    <row r="66" spans="1:9" ht="15">
      <c r="A66" s="55" t="s">
        <v>84</v>
      </c>
      <c r="B66" s="49">
        <v>750</v>
      </c>
      <c r="C66" s="50">
        <v>0</v>
      </c>
      <c r="D66" s="51" t="s">
        <v>58</v>
      </c>
      <c r="E66" s="52"/>
      <c r="F66" s="53">
        <f t="shared" si="0"/>
        <v>0</v>
      </c>
      <c r="G66" s="54" t="s">
        <v>83</v>
      </c>
      <c r="H66" s="47"/>
      <c r="I66" s="48" t="s">
        <v>59</v>
      </c>
    </row>
    <row r="67" spans="1:9" ht="15">
      <c r="A67" s="55" t="s">
        <v>86</v>
      </c>
      <c r="B67" s="49">
        <v>750</v>
      </c>
      <c r="C67" s="50">
        <v>0</v>
      </c>
      <c r="D67" s="51" t="s">
        <v>58</v>
      </c>
      <c r="E67" s="52"/>
      <c r="F67" s="53">
        <f t="shared" si="0"/>
        <v>0</v>
      </c>
      <c r="G67" s="54" t="s">
        <v>85</v>
      </c>
      <c r="H67" s="47"/>
      <c r="I67" s="48" t="s">
        <v>59</v>
      </c>
    </row>
    <row r="68" spans="1:9" ht="15">
      <c r="A68" s="55" t="s">
        <v>88</v>
      </c>
      <c r="B68" s="49">
        <v>725</v>
      </c>
      <c r="C68" s="50">
        <v>0</v>
      </c>
      <c r="D68" s="51" t="s">
        <v>58</v>
      </c>
      <c r="E68" s="52"/>
      <c r="F68" s="53">
        <f t="shared" si="0"/>
        <v>0</v>
      </c>
      <c r="G68" s="54" t="s">
        <v>87</v>
      </c>
      <c r="H68" s="47"/>
      <c r="I68" s="48" t="s">
        <v>59</v>
      </c>
    </row>
    <row r="69" spans="1:9" ht="15">
      <c r="A69" s="55" t="s">
        <v>90</v>
      </c>
      <c r="B69" s="49">
        <v>850</v>
      </c>
      <c r="C69" s="50">
        <v>0</v>
      </c>
      <c r="D69" s="51" t="s">
        <v>58</v>
      </c>
      <c r="E69" s="52"/>
      <c r="F69" s="53">
        <f t="shared" si="0"/>
        <v>0</v>
      </c>
      <c r="G69" s="54" t="s">
        <v>89</v>
      </c>
      <c r="H69" s="47"/>
      <c r="I69" s="48" t="s">
        <v>59</v>
      </c>
    </row>
    <row r="70" spans="1:9" ht="15">
      <c r="A70" s="72" t="s">
        <v>93</v>
      </c>
      <c r="B70" s="66">
        <v>1000</v>
      </c>
      <c r="C70" s="67">
        <v>0</v>
      </c>
      <c r="D70" s="68" t="s">
        <v>58</v>
      </c>
      <c r="E70" s="69"/>
      <c r="F70" s="70">
        <f t="shared" si="0"/>
        <v>0</v>
      </c>
      <c r="G70" s="71" t="s">
        <v>91</v>
      </c>
      <c r="H70" s="64" t="s">
        <v>92</v>
      </c>
      <c r="I70" s="65" t="s">
        <v>59</v>
      </c>
    </row>
    <row r="71" spans="1:9" ht="15">
      <c r="A71" s="55" t="s">
        <v>95</v>
      </c>
      <c r="B71" s="49">
        <v>1000</v>
      </c>
      <c r="C71" s="50">
        <v>0</v>
      </c>
      <c r="D71" s="51" t="s">
        <v>58</v>
      </c>
      <c r="E71" s="52"/>
      <c r="F71" s="53">
        <f t="shared" si="0"/>
        <v>0</v>
      </c>
      <c r="G71" s="54" t="s">
        <v>94</v>
      </c>
      <c r="H71" s="47"/>
      <c r="I71" s="48" t="s">
        <v>59</v>
      </c>
    </row>
    <row r="72" spans="1:9" ht="15">
      <c r="A72" s="55" t="s">
        <v>97</v>
      </c>
      <c r="B72" s="49">
        <v>900</v>
      </c>
      <c r="C72" s="50">
        <v>0</v>
      </c>
      <c r="D72" s="51" t="s">
        <v>58</v>
      </c>
      <c r="E72" s="52"/>
      <c r="F72" s="53">
        <f t="shared" si="0"/>
        <v>0</v>
      </c>
      <c r="G72" s="54" t="s">
        <v>96</v>
      </c>
      <c r="H72" s="47"/>
      <c r="I72" s="48" t="s">
        <v>59</v>
      </c>
    </row>
    <row r="73" spans="1:9" ht="15">
      <c r="A73" s="58" t="s">
        <v>98</v>
      </c>
      <c r="B73" s="59"/>
      <c r="C73" s="60"/>
      <c r="D73" s="61"/>
      <c r="E73" s="61"/>
      <c r="F73" s="62"/>
      <c r="G73" s="60"/>
      <c r="H73" s="41"/>
      <c r="I73" s="46" t="s">
        <v>55</v>
      </c>
    </row>
    <row r="74" spans="1:9" ht="15">
      <c r="A74" s="55" t="s">
        <v>100</v>
      </c>
      <c r="B74" s="49">
        <v>1250</v>
      </c>
      <c r="C74" s="50">
        <v>0</v>
      </c>
      <c r="D74" s="51" t="s">
        <v>58</v>
      </c>
      <c r="E74" s="52"/>
      <c r="F74" s="53">
        <f aca="true" t="shared" si="1" ref="F74:F81">IF($B$10="предоплата",B74*ROUND(E74,0),C74*ROUND(E74,0))</f>
        <v>0</v>
      </c>
      <c r="G74" s="54" t="s">
        <v>99</v>
      </c>
      <c r="H74" s="47"/>
      <c r="I74" s="48" t="s">
        <v>59</v>
      </c>
    </row>
    <row r="75" spans="1:9" ht="15">
      <c r="A75" s="72" t="s">
        <v>102</v>
      </c>
      <c r="B75" s="66">
        <v>1250</v>
      </c>
      <c r="C75" s="67">
        <v>0</v>
      </c>
      <c r="D75" s="68" t="s">
        <v>58</v>
      </c>
      <c r="E75" s="69"/>
      <c r="F75" s="70">
        <f t="shared" si="1"/>
        <v>0</v>
      </c>
      <c r="G75" s="71" t="s">
        <v>101</v>
      </c>
      <c r="H75" s="64" t="s">
        <v>92</v>
      </c>
      <c r="I75" s="65" t="s">
        <v>59</v>
      </c>
    </row>
    <row r="76" spans="1:9" ht="15">
      <c r="A76" s="55" t="s">
        <v>104</v>
      </c>
      <c r="B76" s="49">
        <v>1525</v>
      </c>
      <c r="C76" s="50">
        <v>0</v>
      </c>
      <c r="D76" s="51" t="s">
        <v>58</v>
      </c>
      <c r="E76" s="52"/>
      <c r="F76" s="53">
        <f t="shared" si="1"/>
        <v>0</v>
      </c>
      <c r="G76" s="54" t="s">
        <v>103</v>
      </c>
      <c r="H76" s="47"/>
      <c r="I76" s="48" t="s">
        <v>59</v>
      </c>
    </row>
    <row r="77" spans="1:9" ht="15">
      <c r="A77" s="72" t="s">
        <v>106</v>
      </c>
      <c r="B77" s="66">
        <v>1650</v>
      </c>
      <c r="C77" s="67">
        <v>0</v>
      </c>
      <c r="D77" s="68" t="s">
        <v>58</v>
      </c>
      <c r="E77" s="69"/>
      <c r="F77" s="70">
        <f t="shared" si="1"/>
        <v>0</v>
      </c>
      <c r="G77" s="71" t="s">
        <v>105</v>
      </c>
      <c r="H77" s="64" t="s">
        <v>92</v>
      </c>
      <c r="I77" s="65" t="s">
        <v>59</v>
      </c>
    </row>
    <row r="78" spans="1:9" ht="15">
      <c r="A78" s="55" t="s">
        <v>108</v>
      </c>
      <c r="B78" s="49">
        <v>1650</v>
      </c>
      <c r="C78" s="50">
        <v>0</v>
      </c>
      <c r="D78" s="51" t="s">
        <v>58</v>
      </c>
      <c r="E78" s="52"/>
      <c r="F78" s="53">
        <f t="shared" si="1"/>
        <v>0</v>
      </c>
      <c r="G78" s="54" t="s">
        <v>107</v>
      </c>
      <c r="H78" s="47"/>
      <c r="I78" s="48" t="s">
        <v>59</v>
      </c>
    </row>
    <row r="79" spans="1:9" ht="15">
      <c r="A79" s="55" t="s">
        <v>110</v>
      </c>
      <c r="B79" s="49">
        <v>1525</v>
      </c>
      <c r="C79" s="50">
        <v>0</v>
      </c>
      <c r="D79" s="51" t="s">
        <v>58</v>
      </c>
      <c r="E79" s="52"/>
      <c r="F79" s="53">
        <f t="shared" si="1"/>
        <v>0</v>
      </c>
      <c r="G79" s="54" t="s">
        <v>109</v>
      </c>
      <c r="H79" s="47"/>
      <c r="I79" s="48" t="s">
        <v>59</v>
      </c>
    </row>
    <row r="80" spans="1:9" ht="15">
      <c r="A80" s="72" t="s">
        <v>112</v>
      </c>
      <c r="B80" s="66">
        <v>1250</v>
      </c>
      <c r="C80" s="67">
        <v>0</v>
      </c>
      <c r="D80" s="68" t="s">
        <v>58</v>
      </c>
      <c r="E80" s="69"/>
      <c r="F80" s="70">
        <f t="shared" si="1"/>
        <v>0</v>
      </c>
      <c r="G80" s="71" t="s">
        <v>111</v>
      </c>
      <c r="H80" s="64" t="s">
        <v>92</v>
      </c>
      <c r="I80" s="65" t="s">
        <v>59</v>
      </c>
    </row>
    <row r="81" spans="1:9" ht="15">
      <c r="A81" s="55" t="s">
        <v>114</v>
      </c>
      <c r="B81" s="49">
        <v>1250</v>
      </c>
      <c r="C81" s="50">
        <v>0</v>
      </c>
      <c r="D81" s="51" t="s">
        <v>58</v>
      </c>
      <c r="E81" s="52"/>
      <c r="F81" s="53">
        <f t="shared" si="1"/>
        <v>0</v>
      </c>
      <c r="G81" s="54" t="s">
        <v>113</v>
      </c>
      <c r="H81" s="47"/>
      <c r="I81" s="48" t="s">
        <v>59</v>
      </c>
    </row>
    <row r="82" spans="1:9" ht="15">
      <c r="A82" s="58" t="s">
        <v>115</v>
      </c>
      <c r="B82" s="59"/>
      <c r="C82" s="60"/>
      <c r="D82" s="61"/>
      <c r="E82" s="61"/>
      <c r="F82" s="62"/>
      <c r="G82" s="60"/>
      <c r="H82" s="41"/>
      <c r="I82" s="46" t="s">
        <v>55</v>
      </c>
    </row>
    <row r="83" spans="1:9" ht="15">
      <c r="A83" s="55" t="s">
        <v>117</v>
      </c>
      <c r="B83" s="49">
        <v>1800</v>
      </c>
      <c r="C83" s="50">
        <v>0</v>
      </c>
      <c r="D83" s="51" t="s">
        <v>58</v>
      </c>
      <c r="E83" s="52"/>
      <c r="F83" s="53">
        <f aca="true" t="shared" si="2" ref="F83:F89">IF($B$10="предоплата",B83*ROUND(E83,0),C83*ROUND(E83,0))</f>
        <v>0</v>
      </c>
      <c r="G83" s="54" t="s">
        <v>116</v>
      </c>
      <c r="H83" s="47"/>
      <c r="I83" s="48" t="s">
        <v>59</v>
      </c>
    </row>
    <row r="84" spans="1:9" ht="15">
      <c r="A84" s="55" t="s">
        <v>119</v>
      </c>
      <c r="B84" s="49">
        <v>3850</v>
      </c>
      <c r="C84" s="50">
        <v>0</v>
      </c>
      <c r="D84" s="51" t="s">
        <v>58</v>
      </c>
      <c r="E84" s="52"/>
      <c r="F84" s="53">
        <f t="shared" si="2"/>
        <v>0</v>
      </c>
      <c r="G84" s="54" t="s">
        <v>118</v>
      </c>
      <c r="H84" s="47"/>
      <c r="I84" s="48" t="s">
        <v>59</v>
      </c>
    </row>
    <row r="85" spans="1:9" ht="15">
      <c r="A85" s="72" t="s">
        <v>121</v>
      </c>
      <c r="B85" s="66">
        <v>1500</v>
      </c>
      <c r="C85" s="67">
        <v>0</v>
      </c>
      <c r="D85" s="68" t="s">
        <v>58</v>
      </c>
      <c r="E85" s="69"/>
      <c r="F85" s="70">
        <f t="shared" si="2"/>
        <v>0</v>
      </c>
      <c r="G85" s="71" t="s">
        <v>120</v>
      </c>
      <c r="H85" s="64" t="s">
        <v>92</v>
      </c>
      <c r="I85" s="65" t="s">
        <v>59</v>
      </c>
    </row>
    <row r="86" spans="1:9" ht="15">
      <c r="A86" s="55" t="s">
        <v>124</v>
      </c>
      <c r="B86" s="49">
        <v>2000</v>
      </c>
      <c r="C86" s="50">
        <v>0</v>
      </c>
      <c r="D86" s="51" t="s">
        <v>58</v>
      </c>
      <c r="E86" s="52"/>
      <c r="F86" s="53">
        <f t="shared" si="2"/>
        <v>0</v>
      </c>
      <c r="G86" s="54" t="s">
        <v>123</v>
      </c>
      <c r="H86" s="47"/>
      <c r="I86" s="48" t="s">
        <v>122</v>
      </c>
    </row>
    <row r="87" spans="1:9" ht="15">
      <c r="A87" s="55" t="s">
        <v>126</v>
      </c>
      <c r="B87" s="49">
        <v>3450</v>
      </c>
      <c r="C87" s="50">
        <v>0</v>
      </c>
      <c r="D87" s="51" t="s">
        <v>58</v>
      </c>
      <c r="E87" s="52"/>
      <c r="F87" s="53">
        <f t="shared" si="2"/>
        <v>0</v>
      </c>
      <c r="G87" s="54" t="s">
        <v>125</v>
      </c>
      <c r="H87" s="47"/>
      <c r="I87" s="48" t="s">
        <v>59</v>
      </c>
    </row>
    <row r="88" spans="1:9" ht="15">
      <c r="A88" s="55" t="s">
        <v>129</v>
      </c>
      <c r="B88" s="49">
        <v>3075</v>
      </c>
      <c r="C88" s="50">
        <v>0</v>
      </c>
      <c r="D88" s="51" t="s">
        <v>58</v>
      </c>
      <c r="E88" s="52"/>
      <c r="F88" s="53">
        <f t="shared" si="2"/>
        <v>0</v>
      </c>
      <c r="G88" s="54" t="s">
        <v>128</v>
      </c>
      <c r="H88" s="47"/>
      <c r="I88" s="48" t="s">
        <v>127</v>
      </c>
    </row>
    <row r="89" spans="1:9" ht="15">
      <c r="A89" s="55" t="s">
        <v>131</v>
      </c>
      <c r="B89" s="49">
        <v>4200</v>
      </c>
      <c r="C89" s="50">
        <v>0</v>
      </c>
      <c r="D89" s="51" t="s">
        <v>58</v>
      </c>
      <c r="E89" s="52"/>
      <c r="F89" s="53">
        <f t="shared" si="2"/>
        <v>0</v>
      </c>
      <c r="G89" s="54" t="s">
        <v>130</v>
      </c>
      <c r="H89" s="47"/>
      <c r="I89" s="48" t="s">
        <v>59</v>
      </c>
    </row>
    <row r="90" spans="1:9" ht="15">
      <c r="A90" s="58" t="s">
        <v>132</v>
      </c>
      <c r="B90" s="59"/>
      <c r="C90" s="60"/>
      <c r="D90" s="61"/>
      <c r="E90" s="61"/>
      <c r="F90" s="62"/>
      <c r="G90" s="60"/>
      <c r="H90" s="41"/>
      <c r="I90" s="46" t="s">
        <v>55</v>
      </c>
    </row>
    <row r="91" spans="1:9" ht="15">
      <c r="A91" s="55" t="s">
        <v>134</v>
      </c>
      <c r="B91" s="49">
        <v>2750</v>
      </c>
      <c r="C91" s="50">
        <v>0</v>
      </c>
      <c r="D91" s="51" t="s">
        <v>58</v>
      </c>
      <c r="E91" s="52"/>
      <c r="F91" s="53">
        <f>IF($B$10="предоплата",B91*ROUND(E91,0),C91*ROUND(E91,0))</f>
        <v>0</v>
      </c>
      <c r="G91" s="54" t="s">
        <v>133</v>
      </c>
      <c r="H91" s="47"/>
      <c r="I91" s="48" t="s">
        <v>59</v>
      </c>
    </row>
    <row r="92" spans="1:9" ht="15">
      <c r="A92" s="55" t="s">
        <v>136</v>
      </c>
      <c r="B92" s="49">
        <v>1700</v>
      </c>
      <c r="C92" s="50">
        <v>0</v>
      </c>
      <c r="D92" s="51" t="s">
        <v>58</v>
      </c>
      <c r="E92" s="52"/>
      <c r="F92" s="53">
        <f>IF($B$10="предоплата",B92*ROUND(E92,0),C92*ROUND(E92,0))</f>
        <v>0</v>
      </c>
      <c r="G92" s="54" t="s">
        <v>135</v>
      </c>
      <c r="H92" s="47"/>
      <c r="I92" s="48" t="s">
        <v>59</v>
      </c>
    </row>
    <row r="93" spans="1:9" ht="15">
      <c r="A93" s="55" t="s">
        <v>138</v>
      </c>
      <c r="B93" s="49">
        <v>1475</v>
      </c>
      <c r="C93" s="50">
        <v>0</v>
      </c>
      <c r="D93" s="51" t="s">
        <v>58</v>
      </c>
      <c r="E93" s="52"/>
      <c r="F93" s="53">
        <f>IF($B$10="предоплата",B93*ROUND(E93,0),C93*ROUND(E93,0))</f>
        <v>0</v>
      </c>
      <c r="G93" s="54" t="s">
        <v>137</v>
      </c>
      <c r="H93" s="47"/>
      <c r="I93" s="48" t="s">
        <v>59</v>
      </c>
    </row>
    <row r="94" spans="1:9" ht="15">
      <c r="A94" s="55" t="s">
        <v>140</v>
      </c>
      <c r="B94" s="49">
        <v>1300</v>
      </c>
      <c r="C94" s="50">
        <v>0</v>
      </c>
      <c r="D94" s="51" t="s">
        <v>58</v>
      </c>
      <c r="E94" s="52"/>
      <c r="F94" s="53">
        <f>IF($B$10="предоплата",B94*ROUND(E94,0),C94*ROUND(E94,0))</f>
        <v>0</v>
      </c>
      <c r="G94" s="54" t="s">
        <v>139</v>
      </c>
      <c r="H94" s="47"/>
      <c r="I94" s="48" t="s">
        <v>59</v>
      </c>
    </row>
    <row r="95" spans="1:9" ht="15">
      <c r="A95" s="55" t="s">
        <v>142</v>
      </c>
      <c r="B95" s="49">
        <v>1700</v>
      </c>
      <c r="C95" s="50">
        <v>0</v>
      </c>
      <c r="D95" s="51" t="s">
        <v>58</v>
      </c>
      <c r="E95" s="52"/>
      <c r="F95" s="53">
        <f>IF($B$10="предоплата",B95*ROUND(E95,0),C95*ROUND(E95,0))</f>
        <v>0</v>
      </c>
      <c r="G95" s="54" t="s">
        <v>141</v>
      </c>
      <c r="H95" s="47"/>
      <c r="I95" s="48" t="s">
        <v>59</v>
      </c>
    </row>
    <row r="96" spans="1:9" ht="15">
      <c r="A96" s="58" t="s">
        <v>143</v>
      </c>
      <c r="B96" s="59"/>
      <c r="C96" s="60"/>
      <c r="D96" s="61"/>
      <c r="E96" s="61"/>
      <c r="F96" s="62"/>
      <c r="G96" s="60"/>
      <c r="H96" s="41"/>
      <c r="I96" s="46" t="s">
        <v>55</v>
      </c>
    </row>
    <row r="97" spans="1:9" ht="15">
      <c r="A97" s="72" t="s">
        <v>145</v>
      </c>
      <c r="B97" s="66">
        <v>600</v>
      </c>
      <c r="C97" s="67">
        <v>0</v>
      </c>
      <c r="D97" s="68" t="s">
        <v>58</v>
      </c>
      <c r="E97" s="69"/>
      <c r="F97" s="70">
        <f>IF($B$10="предоплата",B97*ROUND(E97,0),C97*ROUND(E97,0))</f>
        <v>0</v>
      </c>
      <c r="G97" s="71" t="s">
        <v>144</v>
      </c>
      <c r="H97" s="64" t="s">
        <v>92</v>
      </c>
      <c r="I97" s="65" t="s">
        <v>59</v>
      </c>
    </row>
    <row r="98" spans="1:9" ht="15">
      <c r="A98" s="42" t="s">
        <v>147</v>
      </c>
      <c r="B98" s="43"/>
      <c r="C98" s="44"/>
      <c r="D98" s="45"/>
      <c r="E98" s="45">
        <f>COUNT(E99:E109)</f>
        <v>0</v>
      </c>
      <c r="F98" s="56">
        <f>SUM(F99:F109)</f>
        <v>0</v>
      </c>
      <c r="G98" s="44"/>
      <c r="H98" s="41"/>
      <c r="I98" s="46" t="s">
        <v>55</v>
      </c>
    </row>
    <row r="99" spans="1:9" ht="15">
      <c r="A99" s="55" t="s">
        <v>149</v>
      </c>
      <c r="B99" s="49">
        <v>650</v>
      </c>
      <c r="C99" s="50">
        <v>0</v>
      </c>
      <c r="D99" s="51" t="s">
        <v>58</v>
      </c>
      <c r="E99" s="52"/>
      <c r="F99" s="53">
        <f aca="true" t="shared" si="3" ref="F99:F109">IF($B$10="предоплата",B99*ROUND(E99,0),C99*ROUND(E99,0))</f>
        <v>0</v>
      </c>
      <c r="G99" s="54" t="s">
        <v>148</v>
      </c>
      <c r="H99" s="47"/>
      <c r="I99" s="48" t="s">
        <v>59</v>
      </c>
    </row>
    <row r="100" spans="1:9" ht="15">
      <c r="A100" s="55" t="s">
        <v>151</v>
      </c>
      <c r="B100" s="49">
        <v>850</v>
      </c>
      <c r="C100" s="50">
        <v>0</v>
      </c>
      <c r="D100" s="51" t="s">
        <v>58</v>
      </c>
      <c r="E100" s="52"/>
      <c r="F100" s="53">
        <f t="shared" si="3"/>
        <v>0</v>
      </c>
      <c r="G100" s="54" t="s">
        <v>150</v>
      </c>
      <c r="H100" s="47"/>
      <c r="I100" s="48" t="s">
        <v>59</v>
      </c>
    </row>
    <row r="101" spans="1:9" ht="15">
      <c r="A101" s="55" t="s">
        <v>153</v>
      </c>
      <c r="B101" s="49">
        <v>850</v>
      </c>
      <c r="C101" s="50">
        <v>0</v>
      </c>
      <c r="D101" s="51" t="s">
        <v>58</v>
      </c>
      <c r="E101" s="52"/>
      <c r="F101" s="53">
        <f t="shared" si="3"/>
        <v>0</v>
      </c>
      <c r="G101" s="54" t="s">
        <v>152</v>
      </c>
      <c r="H101" s="47"/>
      <c r="I101" s="48" t="s">
        <v>59</v>
      </c>
    </row>
    <row r="102" spans="1:9" ht="15">
      <c r="A102" s="55" t="s">
        <v>155</v>
      </c>
      <c r="B102" s="49">
        <v>700</v>
      </c>
      <c r="C102" s="50">
        <v>0</v>
      </c>
      <c r="D102" s="51" t="s">
        <v>58</v>
      </c>
      <c r="E102" s="52"/>
      <c r="F102" s="53">
        <f t="shared" si="3"/>
        <v>0</v>
      </c>
      <c r="G102" s="54" t="s">
        <v>154</v>
      </c>
      <c r="H102" s="47"/>
      <c r="I102" s="48" t="s">
        <v>59</v>
      </c>
    </row>
    <row r="103" spans="1:9" ht="15">
      <c r="A103" s="55" t="s">
        <v>157</v>
      </c>
      <c r="B103" s="49">
        <v>700</v>
      </c>
      <c r="C103" s="50">
        <v>0</v>
      </c>
      <c r="D103" s="51" t="s">
        <v>58</v>
      </c>
      <c r="E103" s="52"/>
      <c r="F103" s="53">
        <f t="shared" si="3"/>
        <v>0</v>
      </c>
      <c r="G103" s="54" t="s">
        <v>156</v>
      </c>
      <c r="H103" s="47"/>
      <c r="I103" s="48" t="s">
        <v>59</v>
      </c>
    </row>
    <row r="104" spans="1:9" ht="15">
      <c r="A104" s="55" t="s">
        <v>159</v>
      </c>
      <c r="B104" s="49">
        <v>850</v>
      </c>
      <c r="C104" s="50">
        <v>0</v>
      </c>
      <c r="D104" s="51" t="s">
        <v>58</v>
      </c>
      <c r="E104" s="52"/>
      <c r="F104" s="53">
        <f t="shared" si="3"/>
        <v>0</v>
      </c>
      <c r="G104" s="54" t="s">
        <v>158</v>
      </c>
      <c r="H104" s="47"/>
      <c r="I104" s="48" t="s">
        <v>59</v>
      </c>
    </row>
    <row r="105" spans="1:9" ht="15">
      <c r="A105" s="55" t="s">
        <v>161</v>
      </c>
      <c r="B105" s="49">
        <v>850</v>
      </c>
      <c r="C105" s="50">
        <v>0</v>
      </c>
      <c r="D105" s="51" t="s">
        <v>58</v>
      </c>
      <c r="E105" s="52"/>
      <c r="F105" s="53">
        <f t="shared" si="3"/>
        <v>0</v>
      </c>
      <c r="G105" s="54" t="s">
        <v>160</v>
      </c>
      <c r="H105" s="47"/>
      <c r="I105" s="48" t="s">
        <v>59</v>
      </c>
    </row>
    <row r="106" spans="1:9" ht="15">
      <c r="A106" s="55" t="s">
        <v>163</v>
      </c>
      <c r="B106" s="49">
        <v>850</v>
      </c>
      <c r="C106" s="50">
        <v>0</v>
      </c>
      <c r="D106" s="51" t="s">
        <v>58</v>
      </c>
      <c r="E106" s="52"/>
      <c r="F106" s="53">
        <f t="shared" si="3"/>
        <v>0</v>
      </c>
      <c r="G106" s="54" t="s">
        <v>162</v>
      </c>
      <c r="H106" s="47"/>
      <c r="I106" s="48" t="s">
        <v>59</v>
      </c>
    </row>
    <row r="107" spans="1:9" ht="15">
      <c r="A107" s="55" t="s">
        <v>165</v>
      </c>
      <c r="B107" s="49">
        <v>850</v>
      </c>
      <c r="C107" s="50">
        <v>0</v>
      </c>
      <c r="D107" s="51" t="s">
        <v>58</v>
      </c>
      <c r="E107" s="52"/>
      <c r="F107" s="53">
        <f t="shared" si="3"/>
        <v>0</v>
      </c>
      <c r="G107" s="54" t="s">
        <v>164</v>
      </c>
      <c r="H107" s="47"/>
      <c r="I107" s="48" t="s">
        <v>59</v>
      </c>
    </row>
    <row r="108" spans="1:9" ht="15">
      <c r="A108" s="55" t="s">
        <v>167</v>
      </c>
      <c r="B108" s="49">
        <v>850</v>
      </c>
      <c r="C108" s="50">
        <v>0</v>
      </c>
      <c r="D108" s="51" t="s">
        <v>58</v>
      </c>
      <c r="E108" s="52"/>
      <c r="F108" s="53">
        <f t="shared" si="3"/>
        <v>0</v>
      </c>
      <c r="G108" s="54" t="s">
        <v>166</v>
      </c>
      <c r="H108" s="47"/>
      <c r="I108" s="48" t="s">
        <v>59</v>
      </c>
    </row>
    <row r="109" spans="1:9" ht="15">
      <c r="A109" s="55" t="s">
        <v>169</v>
      </c>
      <c r="B109" s="49">
        <v>850</v>
      </c>
      <c r="C109" s="50">
        <v>0</v>
      </c>
      <c r="D109" s="51" t="s">
        <v>58</v>
      </c>
      <c r="E109" s="52"/>
      <c r="F109" s="53">
        <f t="shared" si="3"/>
        <v>0</v>
      </c>
      <c r="G109" s="54" t="s">
        <v>168</v>
      </c>
      <c r="H109" s="47"/>
      <c r="I109" s="48" t="s">
        <v>59</v>
      </c>
    </row>
    <row r="110" spans="1:9" ht="15">
      <c r="A110" s="42" t="s">
        <v>171</v>
      </c>
      <c r="B110" s="43"/>
      <c r="C110" s="44"/>
      <c r="D110" s="45"/>
      <c r="E110" s="45">
        <f>COUNT(E111:E285)</f>
        <v>0</v>
      </c>
      <c r="F110" s="56">
        <f>SUM(F111:F285)</f>
        <v>0</v>
      </c>
      <c r="G110" s="44"/>
      <c r="H110" s="41"/>
      <c r="I110" s="46" t="s">
        <v>55</v>
      </c>
    </row>
    <row r="111" spans="1:9" ht="15">
      <c r="A111" s="58" t="s">
        <v>172</v>
      </c>
      <c r="B111" s="59"/>
      <c r="C111" s="60"/>
      <c r="D111" s="61"/>
      <c r="E111" s="61"/>
      <c r="F111" s="62"/>
      <c r="G111" s="60"/>
      <c r="H111" s="57"/>
      <c r="I111" s="63" t="s">
        <v>55</v>
      </c>
    </row>
    <row r="112" spans="1:9" ht="15">
      <c r="A112" s="55" t="s">
        <v>174</v>
      </c>
      <c r="B112" s="49">
        <v>3750</v>
      </c>
      <c r="C112" s="50">
        <v>0</v>
      </c>
      <c r="D112" s="51" t="s">
        <v>58</v>
      </c>
      <c r="E112" s="52"/>
      <c r="F112" s="53">
        <f>IF($B$10="предоплата",B112*ROUND(E112,0),C112*ROUND(E112,0))</f>
        <v>0</v>
      </c>
      <c r="G112" s="54" t="s">
        <v>173</v>
      </c>
      <c r="H112" s="47"/>
      <c r="I112" s="48" t="s">
        <v>59</v>
      </c>
    </row>
    <row r="113" spans="1:9" ht="15">
      <c r="A113" s="72" t="s">
        <v>176</v>
      </c>
      <c r="B113" s="66">
        <v>2150</v>
      </c>
      <c r="C113" s="67">
        <v>0</v>
      </c>
      <c r="D113" s="68" t="s">
        <v>58</v>
      </c>
      <c r="E113" s="69"/>
      <c r="F113" s="70">
        <f>IF($B$10="предоплата",B113*ROUND(E113,0),C113*ROUND(E113,0))</f>
        <v>0</v>
      </c>
      <c r="G113" s="71" t="s">
        <v>175</v>
      </c>
      <c r="H113" s="64" t="s">
        <v>92</v>
      </c>
      <c r="I113" s="65" t="s">
        <v>59</v>
      </c>
    </row>
    <row r="114" spans="1:9" ht="15">
      <c r="A114" s="55" t="s">
        <v>178</v>
      </c>
      <c r="B114" s="49">
        <v>1300</v>
      </c>
      <c r="C114" s="50">
        <v>0</v>
      </c>
      <c r="D114" s="51" t="s">
        <v>58</v>
      </c>
      <c r="E114" s="52"/>
      <c r="F114" s="53">
        <f>IF($B$10="предоплата",B114*ROUND(E114,0),C114*ROUND(E114,0))</f>
        <v>0</v>
      </c>
      <c r="G114" s="54" t="s">
        <v>177</v>
      </c>
      <c r="H114" s="47"/>
      <c r="I114" s="48" t="s">
        <v>59</v>
      </c>
    </row>
    <row r="115" spans="1:9" ht="15">
      <c r="A115" s="55" t="s">
        <v>180</v>
      </c>
      <c r="B115" s="49">
        <v>3750</v>
      </c>
      <c r="C115" s="50">
        <v>0</v>
      </c>
      <c r="D115" s="51" t="s">
        <v>58</v>
      </c>
      <c r="E115" s="52"/>
      <c r="F115" s="53">
        <f>IF($B$10="предоплата",B115*ROUND(E115,0),C115*ROUND(E115,0))</f>
        <v>0</v>
      </c>
      <c r="G115" s="54" t="s">
        <v>179</v>
      </c>
      <c r="H115" s="47"/>
      <c r="I115" s="48" t="s">
        <v>59</v>
      </c>
    </row>
    <row r="116" spans="1:9" ht="15">
      <c r="A116" s="55" t="s">
        <v>182</v>
      </c>
      <c r="B116" s="49">
        <v>1575</v>
      </c>
      <c r="C116" s="50">
        <v>0</v>
      </c>
      <c r="D116" s="51" t="s">
        <v>58</v>
      </c>
      <c r="E116" s="52"/>
      <c r="F116" s="53">
        <f>IF($B$10="предоплата",B116*ROUND(E116,0),C116*ROUND(E116,0))</f>
        <v>0</v>
      </c>
      <c r="G116" s="54" t="s">
        <v>181</v>
      </c>
      <c r="H116" s="47"/>
      <c r="I116" s="48" t="s">
        <v>59</v>
      </c>
    </row>
    <row r="117" spans="1:9" ht="15">
      <c r="A117" s="58" t="s">
        <v>183</v>
      </c>
      <c r="B117" s="59"/>
      <c r="C117" s="60"/>
      <c r="D117" s="61"/>
      <c r="E117" s="61"/>
      <c r="F117" s="62"/>
      <c r="G117" s="60"/>
      <c r="H117" s="41"/>
      <c r="I117" s="46" t="s">
        <v>55</v>
      </c>
    </row>
    <row r="118" spans="1:9" ht="15">
      <c r="A118" s="72" t="s">
        <v>186</v>
      </c>
      <c r="B118" s="66">
        <v>2425</v>
      </c>
      <c r="C118" s="67">
        <v>0</v>
      </c>
      <c r="D118" s="68" t="s">
        <v>184</v>
      </c>
      <c r="E118" s="69"/>
      <c r="F118" s="70">
        <f>IF($B$10="предоплата",B118*ROUND(E118,0),C118*ROUND(E118,0))</f>
        <v>0</v>
      </c>
      <c r="G118" s="71" t="s">
        <v>185</v>
      </c>
      <c r="H118" s="64" t="s">
        <v>92</v>
      </c>
      <c r="I118" s="65" t="s">
        <v>59</v>
      </c>
    </row>
    <row r="119" spans="1:9" ht="15">
      <c r="A119" s="58" t="s">
        <v>187</v>
      </c>
      <c r="B119" s="59"/>
      <c r="C119" s="60"/>
      <c r="D119" s="61"/>
      <c r="E119" s="61"/>
      <c r="F119" s="62"/>
      <c r="G119" s="60"/>
      <c r="H119" s="41"/>
      <c r="I119" s="46" t="s">
        <v>55</v>
      </c>
    </row>
    <row r="120" spans="1:9" ht="15">
      <c r="A120" s="55" t="s">
        <v>189</v>
      </c>
      <c r="B120" s="49">
        <v>800</v>
      </c>
      <c r="C120" s="50">
        <v>0</v>
      </c>
      <c r="D120" s="51" t="s">
        <v>58</v>
      </c>
      <c r="E120" s="52"/>
      <c r="F120" s="53">
        <f aca="true" t="shared" si="4" ref="F120:F138">IF($B$10="предоплата",B120*ROUND(E120,0),C120*ROUND(E120,0))</f>
        <v>0</v>
      </c>
      <c r="G120" s="54" t="s">
        <v>188</v>
      </c>
      <c r="H120" s="47"/>
      <c r="I120" s="48" t="s">
        <v>59</v>
      </c>
    </row>
    <row r="121" spans="1:9" ht="15">
      <c r="A121" s="72" t="s">
        <v>191</v>
      </c>
      <c r="B121" s="66">
        <v>1225</v>
      </c>
      <c r="C121" s="67">
        <v>0</v>
      </c>
      <c r="D121" s="68" t="s">
        <v>58</v>
      </c>
      <c r="E121" s="69"/>
      <c r="F121" s="70">
        <f t="shared" si="4"/>
        <v>0</v>
      </c>
      <c r="G121" s="71" t="s">
        <v>190</v>
      </c>
      <c r="H121" s="64" t="s">
        <v>92</v>
      </c>
      <c r="I121" s="65" t="s">
        <v>59</v>
      </c>
    </row>
    <row r="122" spans="1:9" ht="15">
      <c r="A122" s="72" t="s">
        <v>193</v>
      </c>
      <c r="B122" s="66">
        <v>2625</v>
      </c>
      <c r="C122" s="67">
        <v>0</v>
      </c>
      <c r="D122" s="68" t="s">
        <v>58</v>
      </c>
      <c r="E122" s="69"/>
      <c r="F122" s="70">
        <f t="shared" si="4"/>
        <v>0</v>
      </c>
      <c r="G122" s="71" t="s">
        <v>192</v>
      </c>
      <c r="H122" s="64" t="s">
        <v>92</v>
      </c>
      <c r="I122" s="65" t="s">
        <v>59</v>
      </c>
    </row>
    <row r="123" spans="1:9" ht="15">
      <c r="A123" s="55" t="s">
        <v>195</v>
      </c>
      <c r="B123" s="49">
        <v>990</v>
      </c>
      <c r="C123" s="50">
        <v>0</v>
      </c>
      <c r="D123" s="51" t="s">
        <v>58</v>
      </c>
      <c r="E123" s="52"/>
      <c r="F123" s="53">
        <f t="shared" si="4"/>
        <v>0</v>
      </c>
      <c r="G123" s="54" t="s">
        <v>194</v>
      </c>
      <c r="H123" s="47"/>
      <c r="I123" s="48" t="s">
        <v>59</v>
      </c>
    </row>
    <row r="124" spans="1:9" ht="15">
      <c r="A124" s="72" t="s">
        <v>198</v>
      </c>
      <c r="B124" s="66">
        <v>2800</v>
      </c>
      <c r="C124" s="67">
        <v>0</v>
      </c>
      <c r="D124" s="68" t="s">
        <v>196</v>
      </c>
      <c r="E124" s="69"/>
      <c r="F124" s="70">
        <f t="shared" si="4"/>
        <v>0</v>
      </c>
      <c r="G124" s="71" t="s">
        <v>197</v>
      </c>
      <c r="H124" s="64" t="s">
        <v>92</v>
      </c>
      <c r="I124" s="65" t="s">
        <v>59</v>
      </c>
    </row>
    <row r="125" spans="1:9" ht="15">
      <c r="A125" s="55" t="s">
        <v>200</v>
      </c>
      <c r="B125" s="49">
        <v>1200</v>
      </c>
      <c r="C125" s="50">
        <v>0</v>
      </c>
      <c r="D125" s="51" t="s">
        <v>58</v>
      </c>
      <c r="E125" s="52"/>
      <c r="F125" s="53">
        <f t="shared" si="4"/>
        <v>0</v>
      </c>
      <c r="G125" s="54" t="s">
        <v>199</v>
      </c>
      <c r="H125" s="47"/>
      <c r="I125" s="48" t="s">
        <v>59</v>
      </c>
    </row>
    <row r="126" spans="1:9" ht="15">
      <c r="A126" s="55" t="s">
        <v>202</v>
      </c>
      <c r="B126" s="49">
        <v>1275</v>
      </c>
      <c r="C126" s="50">
        <v>0</v>
      </c>
      <c r="D126" s="51" t="s">
        <v>58</v>
      </c>
      <c r="E126" s="52"/>
      <c r="F126" s="53">
        <f t="shared" si="4"/>
        <v>0</v>
      </c>
      <c r="G126" s="54" t="s">
        <v>201</v>
      </c>
      <c r="H126" s="47"/>
      <c r="I126" s="48" t="s">
        <v>59</v>
      </c>
    </row>
    <row r="127" spans="1:9" ht="15">
      <c r="A127" s="55" t="s">
        <v>204</v>
      </c>
      <c r="B127" s="49">
        <v>1000</v>
      </c>
      <c r="C127" s="50">
        <v>0</v>
      </c>
      <c r="D127" s="51" t="s">
        <v>58</v>
      </c>
      <c r="E127" s="52"/>
      <c r="F127" s="53">
        <f t="shared" si="4"/>
        <v>0</v>
      </c>
      <c r="G127" s="54" t="s">
        <v>203</v>
      </c>
      <c r="H127" s="47"/>
      <c r="I127" s="48" t="s">
        <v>59</v>
      </c>
    </row>
    <row r="128" spans="1:9" ht="15">
      <c r="A128" s="55" t="s">
        <v>206</v>
      </c>
      <c r="B128" s="49">
        <v>850</v>
      </c>
      <c r="C128" s="50">
        <v>0</v>
      </c>
      <c r="D128" s="51" t="s">
        <v>58</v>
      </c>
      <c r="E128" s="52"/>
      <c r="F128" s="53">
        <f t="shared" si="4"/>
        <v>0</v>
      </c>
      <c r="G128" s="54" t="s">
        <v>205</v>
      </c>
      <c r="H128" s="47"/>
      <c r="I128" s="48" t="s">
        <v>59</v>
      </c>
    </row>
    <row r="129" spans="1:9" ht="15">
      <c r="A129" s="55" t="s">
        <v>208</v>
      </c>
      <c r="B129" s="49">
        <v>775</v>
      </c>
      <c r="C129" s="50">
        <v>0</v>
      </c>
      <c r="D129" s="51" t="s">
        <v>58</v>
      </c>
      <c r="E129" s="52"/>
      <c r="F129" s="53">
        <f t="shared" si="4"/>
        <v>0</v>
      </c>
      <c r="G129" s="54" t="s">
        <v>207</v>
      </c>
      <c r="H129" s="47"/>
      <c r="I129" s="48" t="s">
        <v>59</v>
      </c>
    </row>
    <row r="130" spans="1:9" ht="15">
      <c r="A130" s="55" t="s">
        <v>210</v>
      </c>
      <c r="B130" s="49">
        <v>975</v>
      </c>
      <c r="C130" s="50">
        <v>0</v>
      </c>
      <c r="D130" s="51" t="s">
        <v>58</v>
      </c>
      <c r="E130" s="52"/>
      <c r="F130" s="53">
        <f t="shared" si="4"/>
        <v>0</v>
      </c>
      <c r="G130" s="54" t="s">
        <v>209</v>
      </c>
      <c r="H130" s="47"/>
      <c r="I130" s="48" t="s">
        <v>59</v>
      </c>
    </row>
    <row r="131" spans="1:9" ht="15">
      <c r="A131" s="55" t="s">
        <v>212</v>
      </c>
      <c r="B131" s="49">
        <v>1600</v>
      </c>
      <c r="C131" s="50">
        <v>0</v>
      </c>
      <c r="D131" s="51" t="s">
        <v>58</v>
      </c>
      <c r="E131" s="52"/>
      <c r="F131" s="53">
        <f t="shared" si="4"/>
        <v>0</v>
      </c>
      <c r="G131" s="54" t="s">
        <v>211</v>
      </c>
      <c r="H131" s="47"/>
      <c r="I131" s="48" t="s">
        <v>59</v>
      </c>
    </row>
    <row r="132" spans="1:9" ht="15">
      <c r="A132" s="55" t="s">
        <v>214</v>
      </c>
      <c r="B132" s="49">
        <v>900</v>
      </c>
      <c r="C132" s="50">
        <v>0</v>
      </c>
      <c r="D132" s="51" t="s">
        <v>58</v>
      </c>
      <c r="E132" s="52"/>
      <c r="F132" s="53">
        <f t="shared" si="4"/>
        <v>0</v>
      </c>
      <c r="G132" s="54" t="s">
        <v>213</v>
      </c>
      <c r="H132" s="47"/>
      <c r="I132" s="48" t="s">
        <v>59</v>
      </c>
    </row>
    <row r="133" spans="1:9" ht="15">
      <c r="A133" s="55" t="s">
        <v>216</v>
      </c>
      <c r="B133" s="49">
        <v>825</v>
      </c>
      <c r="C133" s="50">
        <v>0</v>
      </c>
      <c r="D133" s="51" t="s">
        <v>58</v>
      </c>
      <c r="E133" s="52"/>
      <c r="F133" s="53">
        <f t="shared" si="4"/>
        <v>0</v>
      </c>
      <c r="G133" s="54" t="s">
        <v>215</v>
      </c>
      <c r="H133" s="47"/>
      <c r="I133" s="48" t="s">
        <v>59</v>
      </c>
    </row>
    <row r="134" spans="1:9" ht="15">
      <c r="A134" s="55" t="s">
        <v>218</v>
      </c>
      <c r="B134" s="49">
        <v>1175</v>
      </c>
      <c r="C134" s="50">
        <v>0</v>
      </c>
      <c r="D134" s="51" t="s">
        <v>58</v>
      </c>
      <c r="E134" s="52"/>
      <c r="F134" s="53">
        <f t="shared" si="4"/>
        <v>0</v>
      </c>
      <c r="G134" s="54" t="s">
        <v>217</v>
      </c>
      <c r="H134" s="47"/>
      <c r="I134" s="48" t="s">
        <v>59</v>
      </c>
    </row>
    <row r="135" spans="1:9" ht="15">
      <c r="A135" s="55" t="s">
        <v>220</v>
      </c>
      <c r="B135" s="49">
        <v>4300</v>
      </c>
      <c r="C135" s="50">
        <v>0</v>
      </c>
      <c r="D135" s="51" t="s">
        <v>58</v>
      </c>
      <c r="E135" s="52"/>
      <c r="F135" s="53">
        <f t="shared" si="4"/>
        <v>0</v>
      </c>
      <c r="G135" s="54" t="s">
        <v>219</v>
      </c>
      <c r="H135" s="47"/>
      <c r="I135" s="48" t="s">
        <v>59</v>
      </c>
    </row>
    <row r="136" spans="1:9" ht="15">
      <c r="A136" s="55" t="s">
        <v>222</v>
      </c>
      <c r="B136" s="49">
        <v>3500</v>
      </c>
      <c r="C136" s="50">
        <v>0</v>
      </c>
      <c r="D136" s="51" t="s">
        <v>58</v>
      </c>
      <c r="E136" s="52"/>
      <c r="F136" s="53">
        <f t="shared" si="4"/>
        <v>0</v>
      </c>
      <c r="G136" s="54" t="s">
        <v>221</v>
      </c>
      <c r="H136" s="47"/>
      <c r="I136" s="48" t="s">
        <v>59</v>
      </c>
    </row>
    <row r="137" spans="1:9" ht="15">
      <c r="A137" s="55" t="s">
        <v>224</v>
      </c>
      <c r="B137" s="49">
        <v>700</v>
      </c>
      <c r="C137" s="50">
        <v>0</v>
      </c>
      <c r="D137" s="51" t="s">
        <v>58</v>
      </c>
      <c r="E137" s="52"/>
      <c r="F137" s="53">
        <f t="shared" si="4"/>
        <v>0</v>
      </c>
      <c r="G137" s="54" t="s">
        <v>223</v>
      </c>
      <c r="H137" s="47"/>
      <c r="I137" s="48" t="s">
        <v>59</v>
      </c>
    </row>
    <row r="138" spans="1:9" ht="15">
      <c r="A138" s="55" t="s">
        <v>226</v>
      </c>
      <c r="B138" s="49">
        <v>725</v>
      </c>
      <c r="C138" s="50">
        <v>0</v>
      </c>
      <c r="D138" s="51" t="s">
        <v>58</v>
      </c>
      <c r="E138" s="52"/>
      <c r="F138" s="53">
        <f t="shared" si="4"/>
        <v>0</v>
      </c>
      <c r="G138" s="54" t="s">
        <v>225</v>
      </c>
      <c r="H138" s="47"/>
      <c r="I138" s="48" t="s">
        <v>59</v>
      </c>
    </row>
    <row r="139" spans="1:9" ht="15">
      <c r="A139" s="58" t="s">
        <v>227</v>
      </c>
      <c r="B139" s="59"/>
      <c r="C139" s="60"/>
      <c r="D139" s="61"/>
      <c r="E139" s="61"/>
      <c r="F139" s="62"/>
      <c r="G139" s="60"/>
      <c r="H139" s="41"/>
      <c r="I139" s="46" t="s">
        <v>55</v>
      </c>
    </row>
    <row r="140" spans="1:9" ht="15">
      <c r="A140" s="72" t="s">
        <v>229</v>
      </c>
      <c r="B140" s="66">
        <v>1850</v>
      </c>
      <c r="C140" s="67">
        <v>0</v>
      </c>
      <c r="D140" s="68" t="s">
        <v>58</v>
      </c>
      <c r="E140" s="69"/>
      <c r="F140" s="70">
        <f aca="true" t="shared" si="5" ref="F140:F166">IF($B$10="предоплата",B140*ROUND(E140,0),C140*ROUND(E140,0))</f>
        <v>0</v>
      </c>
      <c r="G140" s="71" t="s">
        <v>228</v>
      </c>
      <c r="H140" s="64" t="s">
        <v>92</v>
      </c>
      <c r="I140" s="65" t="s">
        <v>59</v>
      </c>
    </row>
    <row r="141" spans="1:9" ht="15">
      <c r="A141" s="55" t="s">
        <v>231</v>
      </c>
      <c r="B141" s="49">
        <v>650</v>
      </c>
      <c r="C141" s="50">
        <v>0</v>
      </c>
      <c r="D141" s="51" t="s">
        <v>58</v>
      </c>
      <c r="E141" s="52"/>
      <c r="F141" s="53">
        <f t="shared" si="5"/>
        <v>0</v>
      </c>
      <c r="G141" s="54" t="s">
        <v>230</v>
      </c>
      <c r="H141" s="47"/>
      <c r="I141" s="48" t="s">
        <v>59</v>
      </c>
    </row>
    <row r="142" spans="1:9" ht="15">
      <c r="A142" s="55" t="s">
        <v>233</v>
      </c>
      <c r="B142" s="49">
        <v>760</v>
      </c>
      <c r="C142" s="50">
        <v>0</v>
      </c>
      <c r="D142" s="51" t="s">
        <v>58</v>
      </c>
      <c r="E142" s="52"/>
      <c r="F142" s="53">
        <f t="shared" si="5"/>
        <v>0</v>
      </c>
      <c r="G142" s="54" t="s">
        <v>232</v>
      </c>
      <c r="H142" s="47"/>
      <c r="I142" s="48" t="s">
        <v>59</v>
      </c>
    </row>
    <row r="143" spans="1:9" ht="15">
      <c r="A143" s="55" t="s">
        <v>235</v>
      </c>
      <c r="B143" s="49">
        <v>1650</v>
      </c>
      <c r="C143" s="50">
        <v>0</v>
      </c>
      <c r="D143" s="51" t="s">
        <v>58</v>
      </c>
      <c r="E143" s="52"/>
      <c r="F143" s="53">
        <f t="shared" si="5"/>
        <v>0</v>
      </c>
      <c r="G143" s="54" t="s">
        <v>234</v>
      </c>
      <c r="H143" s="47"/>
      <c r="I143" s="48" t="s">
        <v>59</v>
      </c>
    </row>
    <row r="144" spans="1:9" ht="15">
      <c r="A144" s="55" t="s">
        <v>237</v>
      </c>
      <c r="B144" s="49">
        <v>2500</v>
      </c>
      <c r="C144" s="50">
        <v>0</v>
      </c>
      <c r="D144" s="51" t="s">
        <v>58</v>
      </c>
      <c r="E144" s="52"/>
      <c r="F144" s="53">
        <f t="shared" si="5"/>
        <v>0</v>
      </c>
      <c r="G144" s="54" t="s">
        <v>236</v>
      </c>
      <c r="H144" s="47"/>
      <c r="I144" s="48" t="s">
        <v>59</v>
      </c>
    </row>
    <row r="145" spans="1:9" ht="15">
      <c r="A145" s="55" t="s">
        <v>239</v>
      </c>
      <c r="B145" s="49">
        <v>650</v>
      </c>
      <c r="C145" s="50">
        <v>0</v>
      </c>
      <c r="D145" s="51" t="s">
        <v>58</v>
      </c>
      <c r="E145" s="52"/>
      <c r="F145" s="53">
        <f t="shared" si="5"/>
        <v>0</v>
      </c>
      <c r="G145" s="54" t="s">
        <v>238</v>
      </c>
      <c r="H145" s="47"/>
      <c r="I145" s="48" t="s">
        <v>59</v>
      </c>
    </row>
    <row r="146" spans="1:9" ht="15">
      <c r="A146" s="55" t="s">
        <v>241</v>
      </c>
      <c r="B146" s="49">
        <v>350</v>
      </c>
      <c r="C146" s="50">
        <v>0</v>
      </c>
      <c r="D146" s="51" t="s">
        <v>58</v>
      </c>
      <c r="E146" s="52"/>
      <c r="F146" s="53">
        <f t="shared" si="5"/>
        <v>0</v>
      </c>
      <c r="G146" s="54" t="s">
        <v>240</v>
      </c>
      <c r="H146" s="47"/>
      <c r="I146" s="48" t="s">
        <v>59</v>
      </c>
    </row>
    <row r="147" spans="1:9" ht="15">
      <c r="A147" s="55" t="s">
        <v>243</v>
      </c>
      <c r="B147" s="49">
        <v>1275</v>
      </c>
      <c r="C147" s="50">
        <v>0</v>
      </c>
      <c r="D147" s="51" t="s">
        <v>58</v>
      </c>
      <c r="E147" s="52"/>
      <c r="F147" s="53">
        <f t="shared" si="5"/>
        <v>0</v>
      </c>
      <c r="G147" s="54" t="s">
        <v>242</v>
      </c>
      <c r="H147" s="47"/>
      <c r="I147" s="48" t="s">
        <v>59</v>
      </c>
    </row>
    <row r="148" spans="1:9" ht="15">
      <c r="A148" s="55" t="s">
        <v>245</v>
      </c>
      <c r="B148" s="49">
        <v>3025</v>
      </c>
      <c r="C148" s="50">
        <v>0</v>
      </c>
      <c r="D148" s="51" t="s">
        <v>58</v>
      </c>
      <c r="E148" s="52"/>
      <c r="F148" s="53">
        <f t="shared" si="5"/>
        <v>0</v>
      </c>
      <c r="G148" s="54" t="s">
        <v>244</v>
      </c>
      <c r="H148" s="47"/>
      <c r="I148" s="48" t="s">
        <v>59</v>
      </c>
    </row>
    <row r="149" spans="1:9" ht="15">
      <c r="A149" s="55" t="s">
        <v>247</v>
      </c>
      <c r="B149" s="49">
        <v>700</v>
      </c>
      <c r="C149" s="50">
        <v>0</v>
      </c>
      <c r="D149" s="51" t="s">
        <v>58</v>
      </c>
      <c r="E149" s="52"/>
      <c r="F149" s="53">
        <f t="shared" si="5"/>
        <v>0</v>
      </c>
      <c r="G149" s="54" t="s">
        <v>246</v>
      </c>
      <c r="H149" s="47"/>
      <c r="I149" s="48" t="s">
        <v>59</v>
      </c>
    </row>
    <row r="150" spans="1:9" ht="15">
      <c r="A150" s="55" t="s">
        <v>249</v>
      </c>
      <c r="B150" s="49">
        <v>2250</v>
      </c>
      <c r="C150" s="50">
        <v>0</v>
      </c>
      <c r="D150" s="51" t="s">
        <v>58</v>
      </c>
      <c r="E150" s="52"/>
      <c r="F150" s="53">
        <f t="shared" si="5"/>
        <v>0</v>
      </c>
      <c r="G150" s="54" t="s">
        <v>248</v>
      </c>
      <c r="H150" s="47"/>
      <c r="I150" s="48" t="s">
        <v>59</v>
      </c>
    </row>
    <row r="151" spans="1:9" ht="15">
      <c r="A151" s="72" t="s">
        <v>251</v>
      </c>
      <c r="B151" s="66">
        <v>4650</v>
      </c>
      <c r="C151" s="67">
        <v>0</v>
      </c>
      <c r="D151" s="68" t="s">
        <v>58</v>
      </c>
      <c r="E151" s="69"/>
      <c r="F151" s="70">
        <f t="shared" si="5"/>
        <v>0</v>
      </c>
      <c r="G151" s="71" t="s">
        <v>250</v>
      </c>
      <c r="H151" s="64" t="s">
        <v>92</v>
      </c>
      <c r="I151" s="65" t="s">
        <v>59</v>
      </c>
    </row>
    <row r="152" spans="1:9" ht="15">
      <c r="A152" s="55" t="s">
        <v>253</v>
      </c>
      <c r="B152" s="49">
        <v>2650</v>
      </c>
      <c r="C152" s="50">
        <v>0</v>
      </c>
      <c r="D152" s="51" t="s">
        <v>58</v>
      </c>
      <c r="E152" s="52"/>
      <c r="F152" s="53">
        <f t="shared" si="5"/>
        <v>0</v>
      </c>
      <c r="G152" s="54" t="s">
        <v>252</v>
      </c>
      <c r="H152" s="47"/>
      <c r="I152" s="48" t="s">
        <v>59</v>
      </c>
    </row>
    <row r="153" spans="1:9" ht="15">
      <c r="A153" s="55" t="s">
        <v>255</v>
      </c>
      <c r="B153" s="49">
        <v>1375</v>
      </c>
      <c r="C153" s="50">
        <v>0</v>
      </c>
      <c r="D153" s="51" t="s">
        <v>58</v>
      </c>
      <c r="E153" s="52"/>
      <c r="F153" s="53">
        <f t="shared" si="5"/>
        <v>0</v>
      </c>
      <c r="G153" s="54" t="s">
        <v>254</v>
      </c>
      <c r="H153" s="47"/>
      <c r="I153" s="48" t="s">
        <v>59</v>
      </c>
    </row>
    <row r="154" spans="1:9" ht="15">
      <c r="A154" s="55" t="s">
        <v>257</v>
      </c>
      <c r="B154" s="49">
        <v>2650</v>
      </c>
      <c r="C154" s="50">
        <v>0</v>
      </c>
      <c r="D154" s="51" t="s">
        <v>58</v>
      </c>
      <c r="E154" s="52"/>
      <c r="F154" s="53">
        <f t="shared" si="5"/>
        <v>0</v>
      </c>
      <c r="G154" s="54" t="s">
        <v>256</v>
      </c>
      <c r="H154" s="47"/>
      <c r="I154" s="48" t="s">
        <v>59</v>
      </c>
    </row>
    <row r="155" spans="1:9" ht="15">
      <c r="A155" s="55" t="s">
        <v>259</v>
      </c>
      <c r="B155" s="49">
        <v>3150</v>
      </c>
      <c r="C155" s="50">
        <v>0</v>
      </c>
      <c r="D155" s="51" t="s">
        <v>58</v>
      </c>
      <c r="E155" s="52"/>
      <c r="F155" s="53">
        <f t="shared" si="5"/>
        <v>0</v>
      </c>
      <c r="G155" s="54" t="s">
        <v>258</v>
      </c>
      <c r="H155" s="47"/>
      <c r="I155" s="48" t="s">
        <v>59</v>
      </c>
    </row>
    <row r="156" spans="1:9" ht="15">
      <c r="A156" s="72" t="s">
        <v>261</v>
      </c>
      <c r="B156" s="66">
        <v>2900</v>
      </c>
      <c r="C156" s="67">
        <v>0</v>
      </c>
      <c r="D156" s="68" t="s">
        <v>184</v>
      </c>
      <c r="E156" s="69"/>
      <c r="F156" s="70">
        <f t="shared" si="5"/>
        <v>0</v>
      </c>
      <c r="G156" s="71" t="s">
        <v>260</v>
      </c>
      <c r="H156" s="64" t="s">
        <v>92</v>
      </c>
      <c r="I156" s="65" t="s">
        <v>59</v>
      </c>
    </row>
    <row r="157" spans="1:9" ht="15">
      <c r="A157" s="55" t="s">
        <v>263</v>
      </c>
      <c r="B157" s="49">
        <v>2650</v>
      </c>
      <c r="C157" s="50">
        <v>0</v>
      </c>
      <c r="D157" s="51" t="s">
        <v>58</v>
      </c>
      <c r="E157" s="52"/>
      <c r="F157" s="53">
        <f t="shared" si="5"/>
        <v>0</v>
      </c>
      <c r="G157" s="54" t="s">
        <v>262</v>
      </c>
      <c r="H157" s="47"/>
      <c r="I157" s="48" t="s">
        <v>59</v>
      </c>
    </row>
    <row r="158" spans="1:9" ht="15">
      <c r="A158" s="55" t="s">
        <v>265</v>
      </c>
      <c r="B158" s="49">
        <v>500</v>
      </c>
      <c r="C158" s="50">
        <v>0</v>
      </c>
      <c r="D158" s="51" t="s">
        <v>58</v>
      </c>
      <c r="E158" s="52"/>
      <c r="F158" s="53">
        <f t="shared" si="5"/>
        <v>0</v>
      </c>
      <c r="G158" s="54" t="s">
        <v>264</v>
      </c>
      <c r="H158" s="47"/>
      <c r="I158" s="48" t="s">
        <v>59</v>
      </c>
    </row>
    <row r="159" spans="1:9" ht="15">
      <c r="A159" s="55" t="s">
        <v>267</v>
      </c>
      <c r="B159" s="49">
        <v>800</v>
      </c>
      <c r="C159" s="50">
        <v>0</v>
      </c>
      <c r="D159" s="51" t="s">
        <v>58</v>
      </c>
      <c r="E159" s="52"/>
      <c r="F159" s="53">
        <f t="shared" si="5"/>
        <v>0</v>
      </c>
      <c r="G159" s="54" t="s">
        <v>266</v>
      </c>
      <c r="H159" s="47"/>
      <c r="I159" s="48" t="s">
        <v>59</v>
      </c>
    </row>
    <row r="160" spans="1:9" ht="15">
      <c r="A160" s="72" t="s">
        <v>269</v>
      </c>
      <c r="B160" s="66">
        <v>2850</v>
      </c>
      <c r="C160" s="67">
        <v>0</v>
      </c>
      <c r="D160" s="68" t="s">
        <v>58</v>
      </c>
      <c r="E160" s="69"/>
      <c r="F160" s="70">
        <f t="shared" si="5"/>
        <v>0</v>
      </c>
      <c r="G160" s="71" t="s">
        <v>268</v>
      </c>
      <c r="H160" s="64" t="s">
        <v>92</v>
      </c>
      <c r="I160" s="65" t="s">
        <v>59</v>
      </c>
    </row>
    <row r="161" spans="1:9" ht="15">
      <c r="A161" s="72" t="s">
        <v>271</v>
      </c>
      <c r="B161" s="66">
        <v>2350</v>
      </c>
      <c r="C161" s="67">
        <v>0</v>
      </c>
      <c r="D161" s="68" t="s">
        <v>58</v>
      </c>
      <c r="E161" s="69"/>
      <c r="F161" s="70">
        <f t="shared" si="5"/>
        <v>0</v>
      </c>
      <c r="G161" s="71" t="s">
        <v>270</v>
      </c>
      <c r="H161" s="64" t="s">
        <v>92</v>
      </c>
      <c r="I161" s="65" t="s">
        <v>59</v>
      </c>
    </row>
    <row r="162" spans="1:9" ht="15">
      <c r="A162" s="55" t="s">
        <v>273</v>
      </c>
      <c r="B162" s="49">
        <v>1550</v>
      </c>
      <c r="C162" s="50">
        <v>0</v>
      </c>
      <c r="D162" s="51" t="s">
        <v>58</v>
      </c>
      <c r="E162" s="52"/>
      <c r="F162" s="53">
        <f t="shared" si="5"/>
        <v>0</v>
      </c>
      <c r="G162" s="54" t="s">
        <v>272</v>
      </c>
      <c r="H162" s="47"/>
      <c r="I162" s="48" t="s">
        <v>59</v>
      </c>
    </row>
    <row r="163" spans="1:9" ht="15">
      <c r="A163" s="55" t="s">
        <v>275</v>
      </c>
      <c r="B163" s="49">
        <v>1750</v>
      </c>
      <c r="C163" s="50">
        <v>0</v>
      </c>
      <c r="D163" s="51" t="s">
        <v>58</v>
      </c>
      <c r="E163" s="52"/>
      <c r="F163" s="53">
        <f t="shared" si="5"/>
        <v>0</v>
      </c>
      <c r="G163" s="54" t="s">
        <v>274</v>
      </c>
      <c r="H163" s="47"/>
      <c r="I163" s="48" t="s">
        <v>59</v>
      </c>
    </row>
    <row r="164" spans="1:9" ht="15">
      <c r="A164" s="55" t="s">
        <v>277</v>
      </c>
      <c r="B164" s="49">
        <v>700</v>
      </c>
      <c r="C164" s="50">
        <v>0</v>
      </c>
      <c r="D164" s="51" t="s">
        <v>58</v>
      </c>
      <c r="E164" s="52"/>
      <c r="F164" s="53">
        <f t="shared" si="5"/>
        <v>0</v>
      </c>
      <c r="G164" s="54" t="s">
        <v>276</v>
      </c>
      <c r="H164" s="47"/>
      <c r="I164" s="48" t="s">
        <v>59</v>
      </c>
    </row>
    <row r="165" spans="1:9" ht="15">
      <c r="A165" s="55" t="s">
        <v>279</v>
      </c>
      <c r="B165" s="49">
        <v>550</v>
      </c>
      <c r="C165" s="50">
        <v>0</v>
      </c>
      <c r="D165" s="51" t="s">
        <v>58</v>
      </c>
      <c r="E165" s="52"/>
      <c r="F165" s="53">
        <f t="shared" si="5"/>
        <v>0</v>
      </c>
      <c r="G165" s="54" t="s">
        <v>278</v>
      </c>
      <c r="H165" s="47"/>
      <c r="I165" s="48" t="s">
        <v>59</v>
      </c>
    </row>
    <row r="166" spans="1:9" ht="15">
      <c r="A166" s="55" t="s">
        <v>281</v>
      </c>
      <c r="B166" s="49">
        <v>1650</v>
      </c>
      <c r="C166" s="50">
        <v>0</v>
      </c>
      <c r="D166" s="51" t="s">
        <v>58</v>
      </c>
      <c r="E166" s="52"/>
      <c r="F166" s="53">
        <f t="shared" si="5"/>
        <v>0</v>
      </c>
      <c r="G166" s="54" t="s">
        <v>280</v>
      </c>
      <c r="H166" s="47"/>
      <c r="I166" s="48" t="s">
        <v>59</v>
      </c>
    </row>
    <row r="167" spans="1:9" ht="15">
      <c r="A167" s="58" t="s">
        <v>282</v>
      </c>
      <c r="B167" s="59"/>
      <c r="C167" s="60"/>
      <c r="D167" s="61"/>
      <c r="E167" s="61"/>
      <c r="F167" s="62"/>
      <c r="G167" s="60"/>
      <c r="H167" s="41"/>
      <c r="I167" s="46" t="s">
        <v>55</v>
      </c>
    </row>
    <row r="168" spans="1:9" ht="15">
      <c r="A168" s="55" t="s">
        <v>284</v>
      </c>
      <c r="B168" s="49">
        <v>2000</v>
      </c>
      <c r="C168" s="50">
        <v>0</v>
      </c>
      <c r="D168" s="51" t="s">
        <v>58</v>
      </c>
      <c r="E168" s="52"/>
      <c r="F168" s="53">
        <f aca="true" t="shared" si="6" ref="F168:F179">IF($B$10="предоплата",B168*ROUND(E168,0),C168*ROUND(E168,0))</f>
        <v>0</v>
      </c>
      <c r="G168" s="54" t="s">
        <v>283</v>
      </c>
      <c r="H168" s="47"/>
      <c r="I168" s="48" t="s">
        <v>59</v>
      </c>
    </row>
    <row r="169" spans="1:9" ht="15">
      <c r="A169" s="72" t="s">
        <v>286</v>
      </c>
      <c r="B169" s="66">
        <v>1650</v>
      </c>
      <c r="C169" s="67">
        <v>0</v>
      </c>
      <c r="D169" s="68" t="s">
        <v>58</v>
      </c>
      <c r="E169" s="69"/>
      <c r="F169" s="70">
        <f t="shared" si="6"/>
        <v>0</v>
      </c>
      <c r="G169" s="71" t="s">
        <v>285</v>
      </c>
      <c r="H169" s="64" t="s">
        <v>92</v>
      </c>
      <c r="I169" s="65" t="s">
        <v>59</v>
      </c>
    </row>
    <row r="170" spans="1:9" ht="15">
      <c r="A170" s="55" t="s">
        <v>288</v>
      </c>
      <c r="B170" s="49">
        <v>1600</v>
      </c>
      <c r="C170" s="50">
        <v>0</v>
      </c>
      <c r="D170" s="51" t="s">
        <v>58</v>
      </c>
      <c r="E170" s="52"/>
      <c r="F170" s="53">
        <f t="shared" si="6"/>
        <v>0</v>
      </c>
      <c r="G170" s="54" t="s">
        <v>287</v>
      </c>
      <c r="H170" s="47"/>
      <c r="I170" s="48" t="s">
        <v>59</v>
      </c>
    </row>
    <row r="171" spans="1:9" ht="15">
      <c r="A171" s="72" t="s">
        <v>290</v>
      </c>
      <c r="B171" s="66">
        <v>2550</v>
      </c>
      <c r="C171" s="67">
        <v>0</v>
      </c>
      <c r="D171" s="68" t="s">
        <v>58</v>
      </c>
      <c r="E171" s="69"/>
      <c r="F171" s="70">
        <f t="shared" si="6"/>
        <v>0</v>
      </c>
      <c r="G171" s="71" t="s">
        <v>289</v>
      </c>
      <c r="H171" s="64" t="s">
        <v>92</v>
      </c>
      <c r="I171" s="65" t="s">
        <v>59</v>
      </c>
    </row>
    <row r="172" spans="1:9" ht="15">
      <c r="A172" s="55" t="s">
        <v>292</v>
      </c>
      <c r="B172" s="49">
        <v>550</v>
      </c>
      <c r="C172" s="50">
        <v>0</v>
      </c>
      <c r="D172" s="51" t="s">
        <v>58</v>
      </c>
      <c r="E172" s="52"/>
      <c r="F172" s="53">
        <f t="shared" si="6"/>
        <v>0</v>
      </c>
      <c r="G172" s="54" t="s">
        <v>291</v>
      </c>
      <c r="H172" s="47"/>
      <c r="I172" s="48" t="s">
        <v>59</v>
      </c>
    </row>
    <row r="173" spans="1:9" ht="15">
      <c r="A173" s="55" t="s">
        <v>294</v>
      </c>
      <c r="B173" s="49">
        <v>2300</v>
      </c>
      <c r="C173" s="50">
        <v>0</v>
      </c>
      <c r="D173" s="51" t="s">
        <v>184</v>
      </c>
      <c r="E173" s="52"/>
      <c r="F173" s="53">
        <f t="shared" si="6"/>
        <v>0</v>
      </c>
      <c r="G173" s="54" t="s">
        <v>293</v>
      </c>
      <c r="H173" s="47"/>
      <c r="I173" s="48" t="s">
        <v>59</v>
      </c>
    </row>
    <row r="174" spans="1:9" ht="15">
      <c r="A174" s="55" t="s">
        <v>296</v>
      </c>
      <c r="B174" s="49">
        <v>2100</v>
      </c>
      <c r="C174" s="50">
        <v>0</v>
      </c>
      <c r="D174" s="51" t="s">
        <v>58</v>
      </c>
      <c r="E174" s="52"/>
      <c r="F174" s="53">
        <f t="shared" si="6"/>
        <v>0</v>
      </c>
      <c r="G174" s="54" t="s">
        <v>295</v>
      </c>
      <c r="H174" s="47"/>
      <c r="I174" s="48" t="s">
        <v>127</v>
      </c>
    </row>
    <row r="175" spans="1:9" ht="15">
      <c r="A175" s="55" t="s">
        <v>298</v>
      </c>
      <c r="B175" s="49">
        <v>3000</v>
      </c>
      <c r="C175" s="50">
        <v>0</v>
      </c>
      <c r="D175" s="51" t="s">
        <v>58</v>
      </c>
      <c r="E175" s="52"/>
      <c r="F175" s="53">
        <f t="shared" si="6"/>
        <v>0</v>
      </c>
      <c r="G175" s="54" t="s">
        <v>297</v>
      </c>
      <c r="H175" s="47"/>
      <c r="I175" s="48" t="s">
        <v>59</v>
      </c>
    </row>
    <row r="176" spans="1:9" ht="15">
      <c r="A176" s="55" t="s">
        <v>300</v>
      </c>
      <c r="B176" s="49">
        <v>2650</v>
      </c>
      <c r="C176" s="50">
        <v>0</v>
      </c>
      <c r="D176" s="51" t="s">
        <v>58</v>
      </c>
      <c r="E176" s="52"/>
      <c r="F176" s="53">
        <f t="shared" si="6"/>
        <v>0</v>
      </c>
      <c r="G176" s="54" t="s">
        <v>299</v>
      </c>
      <c r="H176" s="47"/>
      <c r="I176" s="48" t="s">
        <v>59</v>
      </c>
    </row>
    <row r="177" spans="1:9" ht="15">
      <c r="A177" s="55" t="s">
        <v>302</v>
      </c>
      <c r="B177" s="49">
        <v>675</v>
      </c>
      <c r="C177" s="50">
        <v>0</v>
      </c>
      <c r="D177" s="51" t="s">
        <v>58</v>
      </c>
      <c r="E177" s="52"/>
      <c r="F177" s="53">
        <f t="shared" si="6"/>
        <v>0</v>
      </c>
      <c r="G177" s="54" t="s">
        <v>301</v>
      </c>
      <c r="H177" s="47"/>
      <c r="I177" s="48" t="s">
        <v>59</v>
      </c>
    </row>
    <row r="178" spans="1:9" ht="15">
      <c r="A178" s="55" t="s">
        <v>304</v>
      </c>
      <c r="B178" s="49">
        <v>1250</v>
      </c>
      <c r="C178" s="50">
        <v>0</v>
      </c>
      <c r="D178" s="51" t="s">
        <v>58</v>
      </c>
      <c r="E178" s="52"/>
      <c r="F178" s="53">
        <f t="shared" si="6"/>
        <v>0</v>
      </c>
      <c r="G178" s="54" t="s">
        <v>303</v>
      </c>
      <c r="H178" s="47"/>
      <c r="I178" s="48" t="s">
        <v>59</v>
      </c>
    </row>
    <row r="179" spans="1:9" ht="15">
      <c r="A179" s="55" t="s">
        <v>306</v>
      </c>
      <c r="B179" s="49">
        <v>1900</v>
      </c>
      <c r="C179" s="50">
        <v>0</v>
      </c>
      <c r="D179" s="51" t="s">
        <v>58</v>
      </c>
      <c r="E179" s="52"/>
      <c r="F179" s="53">
        <f t="shared" si="6"/>
        <v>0</v>
      </c>
      <c r="G179" s="54" t="s">
        <v>305</v>
      </c>
      <c r="H179" s="47"/>
      <c r="I179" s="48" t="s">
        <v>59</v>
      </c>
    </row>
    <row r="180" spans="1:9" ht="15">
      <c r="A180" s="58" t="s">
        <v>307</v>
      </c>
      <c r="B180" s="59"/>
      <c r="C180" s="60"/>
      <c r="D180" s="61"/>
      <c r="E180" s="61"/>
      <c r="F180" s="62"/>
      <c r="G180" s="60"/>
      <c r="H180" s="41"/>
      <c r="I180" s="46" t="s">
        <v>55</v>
      </c>
    </row>
    <row r="181" spans="1:9" ht="15">
      <c r="A181" s="72" t="s">
        <v>309</v>
      </c>
      <c r="B181" s="66">
        <v>1750</v>
      </c>
      <c r="C181" s="67">
        <v>0</v>
      </c>
      <c r="D181" s="68" t="s">
        <v>58</v>
      </c>
      <c r="E181" s="69"/>
      <c r="F181" s="70">
        <f aca="true" t="shared" si="7" ref="F181:F202">IF($B$10="предоплата",B181*ROUND(E181,0),C181*ROUND(E181,0))</f>
        <v>0</v>
      </c>
      <c r="G181" s="71" t="s">
        <v>308</v>
      </c>
      <c r="H181" s="64" t="s">
        <v>92</v>
      </c>
      <c r="I181" s="65" t="s">
        <v>59</v>
      </c>
    </row>
    <row r="182" spans="1:9" ht="15">
      <c r="A182" s="55" t="s">
        <v>311</v>
      </c>
      <c r="B182" s="49">
        <v>1700</v>
      </c>
      <c r="C182" s="50">
        <v>0</v>
      </c>
      <c r="D182" s="51" t="s">
        <v>58</v>
      </c>
      <c r="E182" s="52"/>
      <c r="F182" s="53">
        <f t="shared" si="7"/>
        <v>0</v>
      </c>
      <c r="G182" s="54" t="s">
        <v>310</v>
      </c>
      <c r="H182" s="47"/>
      <c r="I182" s="48" t="s">
        <v>59</v>
      </c>
    </row>
    <row r="183" spans="1:9" ht="15">
      <c r="A183" s="72" t="s">
        <v>314</v>
      </c>
      <c r="B183" s="66">
        <v>900</v>
      </c>
      <c r="C183" s="67">
        <v>0</v>
      </c>
      <c r="D183" s="68" t="s">
        <v>312</v>
      </c>
      <c r="E183" s="69"/>
      <c r="F183" s="70">
        <f t="shared" si="7"/>
        <v>0</v>
      </c>
      <c r="G183" s="71" t="s">
        <v>313</v>
      </c>
      <c r="H183" s="64" t="s">
        <v>92</v>
      </c>
      <c r="I183" s="65" t="s">
        <v>59</v>
      </c>
    </row>
    <row r="184" spans="1:9" ht="15">
      <c r="A184" s="55" t="s">
        <v>316</v>
      </c>
      <c r="B184" s="49">
        <v>3250</v>
      </c>
      <c r="C184" s="50">
        <v>0</v>
      </c>
      <c r="D184" s="51" t="s">
        <v>58</v>
      </c>
      <c r="E184" s="52"/>
      <c r="F184" s="53">
        <f t="shared" si="7"/>
        <v>0</v>
      </c>
      <c r="G184" s="54" t="s">
        <v>315</v>
      </c>
      <c r="H184" s="47"/>
      <c r="I184" s="48" t="s">
        <v>59</v>
      </c>
    </row>
    <row r="185" spans="1:9" ht="15">
      <c r="A185" s="55" t="s">
        <v>318</v>
      </c>
      <c r="B185" s="49">
        <v>2150</v>
      </c>
      <c r="C185" s="50">
        <v>0</v>
      </c>
      <c r="D185" s="51" t="s">
        <v>58</v>
      </c>
      <c r="E185" s="52"/>
      <c r="F185" s="53">
        <f t="shared" si="7"/>
        <v>0</v>
      </c>
      <c r="G185" s="54" t="s">
        <v>317</v>
      </c>
      <c r="H185" s="47"/>
      <c r="I185" s="48" t="s">
        <v>59</v>
      </c>
    </row>
    <row r="186" spans="1:9" ht="15">
      <c r="A186" s="55" t="s">
        <v>320</v>
      </c>
      <c r="B186" s="49">
        <v>850</v>
      </c>
      <c r="C186" s="50">
        <v>0</v>
      </c>
      <c r="D186" s="51" t="s">
        <v>58</v>
      </c>
      <c r="E186" s="52"/>
      <c r="F186" s="53">
        <f t="shared" si="7"/>
        <v>0</v>
      </c>
      <c r="G186" s="54" t="s">
        <v>319</v>
      </c>
      <c r="H186" s="47"/>
      <c r="I186" s="48" t="s">
        <v>59</v>
      </c>
    </row>
    <row r="187" spans="1:9" ht="15">
      <c r="A187" s="55" t="s">
        <v>322</v>
      </c>
      <c r="B187" s="49">
        <v>1500</v>
      </c>
      <c r="C187" s="50">
        <v>0</v>
      </c>
      <c r="D187" s="51" t="s">
        <v>58</v>
      </c>
      <c r="E187" s="52"/>
      <c r="F187" s="53">
        <f t="shared" si="7"/>
        <v>0</v>
      </c>
      <c r="G187" s="54" t="s">
        <v>321</v>
      </c>
      <c r="H187" s="47"/>
      <c r="I187" s="48" t="s">
        <v>59</v>
      </c>
    </row>
    <row r="188" spans="1:9" ht="15">
      <c r="A188" s="55" t="s">
        <v>324</v>
      </c>
      <c r="B188" s="49">
        <v>1050</v>
      </c>
      <c r="C188" s="50">
        <v>0</v>
      </c>
      <c r="D188" s="51" t="s">
        <v>58</v>
      </c>
      <c r="E188" s="52"/>
      <c r="F188" s="53">
        <f t="shared" si="7"/>
        <v>0</v>
      </c>
      <c r="G188" s="54" t="s">
        <v>323</v>
      </c>
      <c r="H188" s="47"/>
      <c r="I188" s="48" t="s">
        <v>59</v>
      </c>
    </row>
    <row r="189" spans="1:9" ht="15">
      <c r="A189" s="55" t="s">
        <v>326</v>
      </c>
      <c r="B189" s="49">
        <v>700</v>
      </c>
      <c r="C189" s="50">
        <v>0</v>
      </c>
      <c r="D189" s="51" t="s">
        <v>58</v>
      </c>
      <c r="E189" s="52"/>
      <c r="F189" s="53">
        <f t="shared" si="7"/>
        <v>0</v>
      </c>
      <c r="G189" s="54" t="s">
        <v>325</v>
      </c>
      <c r="H189" s="47"/>
      <c r="I189" s="48" t="s">
        <v>59</v>
      </c>
    </row>
    <row r="190" spans="1:9" ht="15">
      <c r="A190" s="72" t="s">
        <v>329</v>
      </c>
      <c r="B190" s="66">
        <v>600</v>
      </c>
      <c r="C190" s="67">
        <v>0</v>
      </c>
      <c r="D190" s="68" t="s">
        <v>58</v>
      </c>
      <c r="E190" s="69"/>
      <c r="F190" s="70">
        <f t="shared" si="7"/>
        <v>0</v>
      </c>
      <c r="G190" s="71" t="s">
        <v>327</v>
      </c>
      <c r="H190" s="64" t="s">
        <v>328</v>
      </c>
      <c r="I190" s="65" t="s">
        <v>59</v>
      </c>
    </row>
    <row r="191" spans="1:9" ht="15">
      <c r="A191" s="55" t="s">
        <v>331</v>
      </c>
      <c r="B191" s="49">
        <v>1975</v>
      </c>
      <c r="C191" s="50">
        <v>0</v>
      </c>
      <c r="D191" s="51" t="s">
        <v>58</v>
      </c>
      <c r="E191" s="52"/>
      <c r="F191" s="53">
        <f t="shared" si="7"/>
        <v>0</v>
      </c>
      <c r="G191" s="54" t="s">
        <v>330</v>
      </c>
      <c r="H191" s="47"/>
      <c r="I191" s="48" t="s">
        <v>59</v>
      </c>
    </row>
    <row r="192" spans="1:9" ht="15">
      <c r="A192" s="55" t="s">
        <v>333</v>
      </c>
      <c r="B192" s="49">
        <v>3450</v>
      </c>
      <c r="C192" s="50">
        <v>0</v>
      </c>
      <c r="D192" s="51" t="s">
        <v>58</v>
      </c>
      <c r="E192" s="52"/>
      <c r="F192" s="53">
        <f t="shared" si="7"/>
        <v>0</v>
      </c>
      <c r="G192" s="54" t="s">
        <v>332</v>
      </c>
      <c r="H192" s="47"/>
      <c r="I192" s="48" t="s">
        <v>59</v>
      </c>
    </row>
    <row r="193" spans="1:9" ht="15">
      <c r="A193" s="55" t="s">
        <v>335</v>
      </c>
      <c r="B193" s="49">
        <v>875</v>
      </c>
      <c r="C193" s="50">
        <v>0</v>
      </c>
      <c r="D193" s="51" t="s">
        <v>58</v>
      </c>
      <c r="E193" s="52"/>
      <c r="F193" s="53">
        <f t="shared" si="7"/>
        <v>0</v>
      </c>
      <c r="G193" s="54" t="s">
        <v>334</v>
      </c>
      <c r="H193" s="47"/>
      <c r="I193" s="48" t="s">
        <v>59</v>
      </c>
    </row>
    <row r="194" spans="1:9" ht="15">
      <c r="A194" s="55" t="s">
        <v>337</v>
      </c>
      <c r="B194" s="49">
        <v>650</v>
      </c>
      <c r="C194" s="50">
        <v>0</v>
      </c>
      <c r="D194" s="51" t="s">
        <v>58</v>
      </c>
      <c r="E194" s="52"/>
      <c r="F194" s="53">
        <f t="shared" si="7"/>
        <v>0</v>
      </c>
      <c r="G194" s="54" t="s">
        <v>336</v>
      </c>
      <c r="H194" s="47"/>
      <c r="I194" s="48" t="s">
        <v>59</v>
      </c>
    </row>
    <row r="195" spans="1:9" ht="15">
      <c r="A195" s="55" t="s">
        <v>339</v>
      </c>
      <c r="B195" s="49">
        <v>2750</v>
      </c>
      <c r="C195" s="50">
        <v>0</v>
      </c>
      <c r="D195" s="51" t="s">
        <v>58</v>
      </c>
      <c r="E195" s="52"/>
      <c r="F195" s="53">
        <f t="shared" si="7"/>
        <v>0</v>
      </c>
      <c r="G195" s="54" t="s">
        <v>338</v>
      </c>
      <c r="H195" s="47"/>
      <c r="I195" s="48" t="s">
        <v>59</v>
      </c>
    </row>
    <row r="196" spans="1:9" ht="15">
      <c r="A196" s="55" t="s">
        <v>341</v>
      </c>
      <c r="B196" s="49">
        <v>2500</v>
      </c>
      <c r="C196" s="50">
        <v>0</v>
      </c>
      <c r="D196" s="51" t="s">
        <v>58</v>
      </c>
      <c r="E196" s="52"/>
      <c r="F196" s="53">
        <f t="shared" si="7"/>
        <v>0</v>
      </c>
      <c r="G196" s="54" t="s">
        <v>340</v>
      </c>
      <c r="H196" s="47"/>
      <c r="I196" s="48" t="s">
        <v>59</v>
      </c>
    </row>
    <row r="197" spans="1:9" ht="15">
      <c r="A197" s="72" t="s">
        <v>343</v>
      </c>
      <c r="B197" s="66">
        <v>2663</v>
      </c>
      <c r="C197" s="67">
        <v>0</v>
      </c>
      <c r="D197" s="68" t="s">
        <v>184</v>
      </c>
      <c r="E197" s="69"/>
      <c r="F197" s="70">
        <f t="shared" si="7"/>
        <v>0</v>
      </c>
      <c r="G197" s="71" t="s">
        <v>342</v>
      </c>
      <c r="H197" s="64" t="s">
        <v>92</v>
      </c>
      <c r="I197" s="65" t="s">
        <v>59</v>
      </c>
    </row>
    <row r="198" spans="1:9" ht="15">
      <c r="A198" s="55" t="s">
        <v>345</v>
      </c>
      <c r="B198" s="49">
        <v>1475</v>
      </c>
      <c r="C198" s="50">
        <v>0</v>
      </c>
      <c r="D198" s="51" t="s">
        <v>58</v>
      </c>
      <c r="E198" s="52"/>
      <c r="F198" s="53">
        <f t="shared" si="7"/>
        <v>0</v>
      </c>
      <c r="G198" s="54" t="s">
        <v>344</v>
      </c>
      <c r="H198" s="47"/>
      <c r="I198" s="48" t="s">
        <v>59</v>
      </c>
    </row>
    <row r="199" spans="1:9" ht="15">
      <c r="A199" s="55" t="s">
        <v>347</v>
      </c>
      <c r="B199" s="49">
        <v>675</v>
      </c>
      <c r="C199" s="50">
        <v>0</v>
      </c>
      <c r="D199" s="51" t="s">
        <v>58</v>
      </c>
      <c r="E199" s="52"/>
      <c r="F199" s="53">
        <f t="shared" si="7"/>
        <v>0</v>
      </c>
      <c r="G199" s="54" t="s">
        <v>346</v>
      </c>
      <c r="H199" s="47"/>
      <c r="I199" s="48" t="s">
        <v>59</v>
      </c>
    </row>
    <row r="200" spans="1:9" ht="15">
      <c r="A200" s="72" t="s">
        <v>349</v>
      </c>
      <c r="B200" s="66">
        <v>2750</v>
      </c>
      <c r="C200" s="67">
        <v>0</v>
      </c>
      <c r="D200" s="68" t="s">
        <v>58</v>
      </c>
      <c r="E200" s="69"/>
      <c r="F200" s="70">
        <f t="shared" si="7"/>
        <v>0</v>
      </c>
      <c r="G200" s="71" t="s">
        <v>348</v>
      </c>
      <c r="H200" s="64" t="s">
        <v>92</v>
      </c>
      <c r="I200" s="65" t="s">
        <v>59</v>
      </c>
    </row>
    <row r="201" spans="1:9" ht="15">
      <c r="A201" s="55" t="s">
        <v>351</v>
      </c>
      <c r="B201" s="49">
        <v>675</v>
      </c>
      <c r="C201" s="50">
        <v>0</v>
      </c>
      <c r="D201" s="51" t="s">
        <v>58</v>
      </c>
      <c r="E201" s="52"/>
      <c r="F201" s="53">
        <f t="shared" si="7"/>
        <v>0</v>
      </c>
      <c r="G201" s="54" t="s">
        <v>350</v>
      </c>
      <c r="H201" s="47"/>
      <c r="I201" s="48" t="s">
        <v>59</v>
      </c>
    </row>
    <row r="202" spans="1:9" ht="15">
      <c r="A202" s="72" t="s">
        <v>353</v>
      </c>
      <c r="B202" s="66">
        <v>1350</v>
      </c>
      <c r="C202" s="67">
        <v>0</v>
      </c>
      <c r="D202" s="68" t="s">
        <v>58</v>
      </c>
      <c r="E202" s="69"/>
      <c r="F202" s="70">
        <f t="shared" si="7"/>
        <v>0</v>
      </c>
      <c r="G202" s="71" t="s">
        <v>352</v>
      </c>
      <c r="H202" s="64" t="s">
        <v>92</v>
      </c>
      <c r="I202" s="65" t="s">
        <v>59</v>
      </c>
    </row>
    <row r="203" spans="1:9" ht="15">
      <c r="A203" s="58" t="s">
        <v>354</v>
      </c>
      <c r="B203" s="59"/>
      <c r="C203" s="60"/>
      <c r="D203" s="61"/>
      <c r="E203" s="61"/>
      <c r="F203" s="62"/>
      <c r="G203" s="60"/>
      <c r="H203" s="41"/>
      <c r="I203" s="46" t="s">
        <v>55</v>
      </c>
    </row>
    <row r="204" spans="1:9" ht="15">
      <c r="A204" s="58" t="s">
        <v>355</v>
      </c>
      <c r="B204" s="59"/>
      <c r="C204" s="60"/>
      <c r="D204" s="61"/>
      <c r="E204" s="61"/>
      <c r="F204" s="62"/>
      <c r="G204" s="60"/>
      <c r="H204" s="57"/>
      <c r="I204" s="63" t="s">
        <v>55</v>
      </c>
    </row>
    <row r="205" spans="1:9" ht="15">
      <c r="A205" s="55" t="s">
        <v>357</v>
      </c>
      <c r="B205" s="49">
        <v>2500</v>
      </c>
      <c r="C205" s="50">
        <v>0</v>
      </c>
      <c r="D205" s="51" t="s">
        <v>58</v>
      </c>
      <c r="E205" s="52"/>
      <c r="F205" s="53">
        <f aca="true" t="shared" si="8" ref="F205:F213">IF($B$10="предоплата",B205*ROUND(E205,0),C205*ROUND(E205,0))</f>
        <v>0</v>
      </c>
      <c r="G205" s="54" t="s">
        <v>356</v>
      </c>
      <c r="H205" s="47"/>
      <c r="I205" s="48" t="s">
        <v>59</v>
      </c>
    </row>
    <row r="206" spans="1:9" ht="15">
      <c r="A206" s="72" t="s">
        <v>359</v>
      </c>
      <c r="B206" s="66">
        <v>2100</v>
      </c>
      <c r="C206" s="67">
        <v>0</v>
      </c>
      <c r="D206" s="68" t="s">
        <v>184</v>
      </c>
      <c r="E206" s="69"/>
      <c r="F206" s="70">
        <f t="shared" si="8"/>
        <v>0</v>
      </c>
      <c r="G206" s="71" t="s">
        <v>358</v>
      </c>
      <c r="H206" s="64" t="s">
        <v>92</v>
      </c>
      <c r="I206" s="65" t="s">
        <v>59</v>
      </c>
    </row>
    <row r="207" spans="1:9" ht="15">
      <c r="A207" s="72" t="s">
        <v>361</v>
      </c>
      <c r="B207" s="66">
        <v>2400</v>
      </c>
      <c r="C207" s="67">
        <v>0</v>
      </c>
      <c r="D207" s="68" t="s">
        <v>58</v>
      </c>
      <c r="E207" s="69"/>
      <c r="F207" s="70">
        <f t="shared" si="8"/>
        <v>0</v>
      </c>
      <c r="G207" s="71" t="s">
        <v>360</v>
      </c>
      <c r="H207" s="64" t="s">
        <v>92</v>
      </c>
      <c r="I207" s="65" t="s">
        <v>59</v>
      </c>
    </row>
    <row r="208" spans="1:9" ht="15">
      <c r="A208" s="55" t="s">
        <v>363</v>
      </c>
      <c r="B208" s="49">
        <v>1100</v>
      </c>
      <c r="C208" s="50">
        <v>0</v>
      </c>
      <c r="D208" s="51" t="s">
        <v>58</v>
      </c>
      <c r="E208" s="52"/>
      <c r="F208" s="53">
        <f t="shared" si="8"/>
        <v>0</v>
      </c>
      <c r="G208" s="54" t="s">
        <v>362</v>
      </c>
      <c r="H208" s="47"/>
      <c r="I208" s="48" t="s">
        <v>59</v>
      </c>
    </row>
    <row r="209" spans="1:9" ht="15">
      <c r="A209" s="55" t="s">
        <v>365</v>
      </c>
      <c r="B209" s="49">
        <v>2750</v>
      </c>
      <c r="C209" s="50">
        <v>0</v>
      </c>
      <c r="D209" s="51" t="s">
        <v>58</v>
      </c>
      <c r="E209" s="52"/>
      <c r="F209" s="53">
        <f t="shared" si="8"/>
        <v>0</v>
      </c>
      <c r="G209" s="54" t="s">
        <v>364</v>
      </c>
      <c r="H209" s="47"/>
      <c r="I209" s="48" t="s">
        <v>59</v>
      </c>
    </row>
    <row r="210" spans="1:9" ht="15">
      <c r="A210" s="55" t="s">
        <v>367</v>
      </c>
      <c r="B210" s="49">
        <v>1100</v>
      </c>
      <c r="C210" s="50">
        <v>0</v>
      </c>
      <c r="D210" s="51" t="s">
        <v>58</v>
      </c>
      <c r="E210" s="52"/>
      <c r="F210" s="53">
        <f t="shared" si="8"/>
        <v>0</v>
      </c>
      <c r="G210" s="54" t="s">
        <v>366</v>
      </c>
      <c r="H210" s="47"/>
      <c r="I210" s="48" t="s">
        <v>59</v>
      </c>
    </row>
    <row r="211" spans="1:9" ht="15">
      <c r="A211" s="55" t="s">
        <v>369</v>
      </c>
      <c r="B211" s="49">
        <v>900</v>
      </c>
      <c r="C211" s="50">
        <v>0</v>
      </c>
      <c r="D211" s="51" t="s">
        <v>58</v>
      </c>
      <c r="E211" s="52"/>
      <c r="F211" s="53">
        <f t="shared" si="8"/>
        <v>0</v>
      </c>
      <c r="G211" s="54" t="s">
        <v>368</v>
      </c>
      <c r="H211" s="47"/>
      <c r="I211" s="48" t="s">
        <v>59</v>
      </c>
    </row>
    <row r="212" spans="1:9" ht="15">
      <c r="A212" s="55" t="s">
        <v>371</v>
      </c>
      <c r="B212" s="49">
        <v>2250</v>
      </c>
      <c r="C212" s="50">
        <v>0</v>
      </c>
      <c r="D212" s="51" t="s">
        <v>58</v>
      </c>
      <c r="E212" s="52"/>
      <c r="F212" s="53">
        <f t="shared" si="8"/>
        <v>0</v>
      </c>
      <c r="G212" s="54" t="s">
        <v>370</v>
      </c>
      <c r="H212" s="47"/>
      <c r="I212" s="48" t="s">
        <v>59</v>
      </c>
    </row>
    <row r="213" spans="1:9" ht="15">
      <c r="A213" s="72" t="s">
        <v>373</v>
      </c>
      <c r="B213" s="66">
        <v>1300</v>
      </c>
      <c r="C213" s="67">
        <v>0</v>
      </c>
      <c r="D213" s="68" t="s">
        <v>58</v>
      </c>
      <c r="E213" s="69"/>
      <c r="F213" s="70">
        <f t="shared" si="8"/>
        <v>0</v>
      </c>
      <c r="G213" s="71" t="s">
        <v>372</v>
      </c>
      <c r="H213" s="64" t="s">
        <v>92</v>
      </c>
      <c r="I213" s="65" t="s">
        <v>59</v>
      </c>
    </row>
    <row r="214" spans="1:9" ht="15">
      <c r="A214" s="58" t="s">
        <v>374</v>
      </c>
      <c r="B214" s="59"/>
      <c r="C214" s="60"/>
      <c r="D214" s="61"/>
      <c r="E214" s="61"/>
      <c r="F214" s="62"/>
      <c r="G214" s="60"/>
      <c r="H214" s="41"/>
      <c r="I214" s="46" t="s">
        <v>55</v>
      </c>
    </row>
    <row r="215" spans="1:9" ht="15">
      <c r="A215" s="55" t="s">
        <v>376</v>
      </c>
      <c r="B215" s="49">
        <v>950</v>
      </c>
      <c r="C215" s="50">
        <v>0</v>
      </c>
      <c r="D215" s="51" t="s">
        <v>58</v>
      </c>
      <c r="E215" s="52"/>
      <c r="F215" s="53">
        <f aca="true" t="shared" si="9" ref="F215:F220">IF($B$10="предоплата",B215*ROUND(E215,0),C215*ROUND(E215,0))</f>
        <v>0</v>
      </c>
      <c r="G215" s="54" t="s">
        <v>375</v>
      </c>
      <c r="H215" s="47"/>
      <c r="I215" s="48" t="s">
        <v>59</v>
      </c>
    </row>
    <row r="216" spans="1:9" ht="15">
      <c r="A216" s="55" t="s">
        <v>378</v>
      </c>
      <c r="B216" s="49">
        <v>760</v>
      </c>
      <c r="C216" s="50">
        <v>0</v>
      </c>
      <c r="D216" s="51" t="s">
        <v>312</v>
      </c>
      <c r="E216" s="52"/>
      <c r="F216" s="53">
        <f t="shared" si="9"/>
        <v>0</v>
      </c>
      <c r="G216" s="54" t="s">
        <v>377</v>
      </c>
      <c r="H216" s="47"/>
      <c r="I216" s="48" t="s">
        <v>59</v>
      </c>
    </row>
    <row r="217" spans="1:9" ht="15">
      <c r="A217" s="55" t="s">
        <v>380</v>
      </c>
      <c r="B217" s="49">
        <v>1800</v>
      </c>
      <c r="C217" s="50">
        <v>0</v>
      </c>
      <c r="D217" s="51" t="s">
        <v>312</v>
      </c>
      <c r="E217" s="52"/>
      <c r="F217" s="53">
        <f t="shared" si="9"/>
        <v>0</v>
      </c>
      <c r="G217" s="54" t="s">
        <v>379</v>
      </c>
      <c r="H217" s="47"/>
      <c r="I217" s="48" t="s">
        <v>59</v>
      </c>
    </row>
    <row r="218" spans="1:9" ht="15">
      <c r="A218" s="55" t="s">
        <v>382</v>
      </c>
      <c r="B218" s="49">
        <v>840</v>
      </c>
      <c r="C218" s="50">
        <v>0</v>
      </c>
      <c r="D218" s="51" t="s">
        <v>312</v>
      </c>
      <c r="E218" s="52"/>
      <c r="F218" s="53">
        <f t="shared" si="9"/>
        <v>0</v>
      </c>
      <c r="G218" s="54" t="s">
        <v>381</v>
      </c>
      <c r="H218" s="47"/>
      <c r="I218" s="48" t="s">
        <v>59</v>
      </c>
    </row>
    <row r="219" spans="1:9" ht="15">
      <c r="A219" s="72" t="s">
        <v>384</v>
      </c>
      <c r="B219" s="66">
        <v>620</v>
      </c>
      <c r="C219" s="67">
        <v>0</v>
      </c>
      <c r="D219" s="68" t="s">
        <v>312</v>
      </c>
      <c r="E219" s="69"/>
      <c r="F219" s="70">
        <f t="shared" si="9"/>
        <v>0</v>
      </c>
      <c r="G219" s="71" t="s">
        <v>383</v>
      </c>
      <c r="H219" s="64" t="s">
        <v>92</v>
      </c>
      <c r="I219" s="65" t="s">
        <v>59</v>
      </c>
    </row>
    <row r="220" spans="1:9" ht="15">
      <c r="A220" s="72" t="s">
        <v>386</v>
      </c>
      <c r="B220" s="66">
        <v>520</v>
      </c>
      <c r="C220" s="67">
        <v>0</v>
      </c>
      <c r="D220" s="68" t="s">
        <v>312</v>
      </c>
      <c r="E220" s="69"/>
      <c r="F220" s="70">
        <f t="shared" si="9"/>
        <v>0</v>
      </c>
      <c r="G220" s="71" t="s">
        <v>385</v>
      </c>
      <c r="H220" s="64" t="s">
        <v>92</v>
      </c>
      <c r="I220" s="65" t="s">
        <v>59</v>
      </c>
    </row>
    <row r="221" spans="1:9" ht="15">
      <c r="A221" s="58" t="s">
        <v>387</v>
      </c>
      <c r="B221" s="59"/>
      <c r="C221" s="60"/>
      <c r="D221" s="61"/>
      <c r="E221" s="61"/>
      <c r="F221" s="62"/>
      <c r="G221" s="60"/>
      <c r="H221" s="41"/>
      <c r="I221" s="46" t="s">
        <v>55</v>
      </c>
    </row>
    <row r="222" spans="1:9" ht="15">
      <c r="A222" s="58" t="s">
        <v>388</v>
      </c>
      <c r="B222" s="59"/>
      <c r="C222" s="60"/>
      <c r="D222" s="61"/>
      <c r="E222" s="61"/>
      <c r="F222" s="62"/>
      <c r="G222" s="60"/>
      <c r="H222" s="57"/>
      <c r="I222" s="63" t="s">
        <v>55</v>
      </c>
    </row>
    <row r="223" spans="1:9" ht="15">
      <c r="A223" s="72" t="s">
        <v>390</v>
      </c>
      <c r="B223" s="66">
        <v>1590</v>
      </c>
      <c r="C223" s="67">
        <v>0</v>
      </c>
      <c r="D223" s="68" t="s">
        <v>312</v>
      </c>
      <c r="E223" s="69"/>
      <c r="F223" s="70">
        <f aca="true" t="shared" si="10" ref="F223:F239">IF($B$10="предоплата",B223*ROUND(E223,0),C223*ROUND(E223,0))</f>
        <v>0</v>
      </c>
      <c r="G223" s="71" t="s">
        <v>389</v>
      </c>
      <c r="H223" s="64" t="s">
        <v>92</v>
      </c>
      <c r="I223" s="65" t="s">
        <v>59</v>
      </c>
    </row>
    <row r="224" spans="1:9" ht="15">
      <c r="A224" s="72" t="s">
        <v>392</v>
      </c>
      <c r="B224" s="66">
        <v>2800</v>
      </c>
      <c r="C224" s="67">
        <v>0</v>
      </c>
      <c r="D224" s="68" t="s">
        <v>312</v>
      </c>
      <c r="E224" s="69"/>
      <c r="F224" s="70">
        <f t="shared" si="10"/>
        <v>0</v>
      </c>
      <c r="G224" s="71" t="s">
        <v>391</v>
      </c>
      <c r="H224" s="64" t="s">
        <v>92</v>
      </c>
      <c r="I224" s="65" t="s">
        <v>59</v>
      </c>
    </row>
    <row r="225" spans="1:9" ht="15">
      <c r="A225" s="55" t="s">
        <v>394</v>
      </c>
      <c r="B225" s="49">
        <v>870</v>
      </c>
      <c r="C225" s="50">
        <v>0</v>
      </c>
      <c r="D225" s="51" t="s">
        <v>312</v>
      </c>
      <c r="E225" s="52"/>
      <c r="F225" s="53">
        <f t="shared" si="10"/>
        <v>0</v>
      </c>
      <c r="G225" s="54" t="s">
        <v>393</v>
      </c>
      <c r="H225" s="47"/>
      <c r="I225" s="48" t="s">
        <v>59</v>
      </c>
    </row>
    <row r="226" spans="1:9" ht="15">
      <c r="A226" s="72" t="s">
        <v>396</v>
      </c>
      <c r="B226" s="66">
        <v>830</v>
      </c>
      <c r="C226" s="67">
        <v>0</v>
      </c>
      <c r="D226" s="68" t="s">
        <v>312</v>
      </c>
      <c r="E226" s="69"/>
      <c r="F226" s="70">
        <f t="shared" si="10"/>
        <v>0</v>
      </c>
      <c r="G226" s="71" t="s">
        <v>395</v>
      </c>
      <c r="H226" s="64" t="s">
        <v>92</v>
      </c>
      <c r="I226" s="65" t="s">
        <v>59</v>
      </c>
    </row>
    <row r="227" spans="1:9" ht="15">
      <c r="A227" s="55" t="s">
        <v>398</v>
      </c>
      <c r="B227" s="49">
        <v>1800</v>
      </c>
      <c r="C227" s="50">
        <v>0</v>
      </c>
      <c r="D227" s="51" t="s">
        <v>312</v>
      </c>
      <c r="E227" s="52"/>
      <c r="F227" s="53">
        <f t="shared" si="10"/>
        <v>0</v>
      </c>
      <c r="G227" s="54" t="s">
        <v>397</v>
      </c>
      <c r="H227" s="47"/>
      <c r="I227" s="48" t="s">
        <v>59</v>
      </c>
    </row>
    <row r="228" spans="1:9" ht="15">
      <c r="A228" s="72" t="s">
        <v>400</v>
      </c>
      <c r="B228" s="66">
        <v>780</v>
      </c>
      <c r="C228" s="67">
        <v>0</v>
      </c>
      <c r="D228" s="68" t="s">
        <v>312</v>
      </c>
      <c r="E228" s="69"/>
      <c r="F228" s="70">
        <f t="shared" si="10"/>
        <v>0</v>
      </c>
      <c r="G228" s="71" t="s">
        <v>399</v>
      </c>
      <c r="H228" s="64" t="s">
        <v>92</v>
      </c>
      <c r="I228" s="65" t="s">
        <v>59</v>
      </c>
    </row>
    <row r="229" spans="1:9" ht="15">
      <c r="A229" s="55" t="s">
        <v>402</v>
      </c>
      <c r="B229" s="49">
        <v>620</v>
      </c>
      <c r="C229" s="50">
        <v>0</v>
      </c>
      <c r="D229" s="51" t="s">
        <v>312</v>
      </c>
      <c r="E229" s="52"/>
      <c r="F229" s="53">
        <f t="shared" si="10"/>
        <v>0</v>
      </c>
      <c r="G229" s="54" t="s">
        <v>401</v>
      </c>
      <c r="H229" s="47"/>
      <c r="I229" s="48" t="s">
        <v>59</v>
      </c>
    </row>
    <row r="230" spans="1:9" ht="15">
      <c r="A230" s="72" t="s">
        <v>404</v>
      </c>
      <c r="B230" s="66">
        <v>1000</v>
      </c>
      <c r="C230" s="67">
        <v>0</v>
      </c>
      <c r="D230" s="68" t="s">
        <v>312</v>
      </c>
      <c r="E230" s="69"/>
      <c r="F230" s="70">
        <f t="shared" si="10"/>
        <v>0</v>
      </c>
      <c r="G230" s="71" t="s">
        <v>403</v>
      </c>
      <c r="H230" s="64" t="s">
        <v>92</v>
      </c>
      <c r="I230" s="65" t="s">
        <v>59</v>
      </c>
    </row>
    <row r="231" spans="1:9" ht="15">
      <c r="A231" s="72" t="s">
        <v>406</v>
      </c>
      <c r="B231" s="66">
        <v>1180</v>
      </c>
      <c r="C231" s="67">
        <v>0</v>
      </c>
      <c r="D231" s="68" t="s">
        <v>312</v>
      </c>
      <c r="E231" s="69"/>
      <c r="F231" s="70">
        <f t="shared" si="10"/>
        <v>0</v>
      </c>
      <c r="G231" s="71" t="s">
        <v>405</v>
      </c>
      <c r="H231" s="64" t="s">
        <v>92</v>
      </c>
      <c r="I231" s="65" t="s">
        <v>59</v>
      </c>
    </row>
    <row r="232" spans="1:9" ht="15">
      <c r="A232" s="72" t="s">
        <v>408</v>
      </c>
      <c r="B232" s="66">
        <v>2100</v>
      </c>
      <c r="C232" s="67">
        <v>0</v>
      </c>
      <c r="D232" s="68" t="s">
        <v>196</v>
      </c>
      <c r="E232" s="69"/>
      <c r="F232" s="70">
        <f t="shared" si="10"/>
        <v>0</v>
      </c>
      <c r="G232" s="71" t="s">
        <v>407</v>
      </c>
      <c r="H232" s="64" t="s">
        <v>92</v>
      </c>
      <c r="I232" s="65" t="s">
        <v>59</v>
      </c>
    </row>
    <row r="233" spans="1:9" ht="15">
      <c r="A233" s="72" t="s">
        <v>410</v>
      </c>
      <c r="B233" s="66">
        <v>2650</v>
      </c>
      <c r="C233" s="67">
        <v>0</v>
      </c>
      <c r="D233" s="68" t="s">
        <v>312</v>
      </c>
      <c r="E233" s="69"/>
      <c r="F233" s="70">
        <f t="shared" si="10"/>
        <v>0</v>
      </c>
      <c r="G233" s="71" t="s">
        <v>409</v>
      </c>
      <c r="H233" s="64" t="s">
        <v>92</v>
      </c>
      <c r="I233" s="65" t="s">
        <v>59</v>
      </c>
    </row>
    <row r="234" spans="1:9" ht="15">
      <c r="A234" s="72" t="s">
        <v>412</v>
      </c>
      <c r="B234" s="66">
        <v>2000</v>
      </c>
      <c r="C234" s="67">
        <v>0</v>
      </c>
      <c r="D234" s="68" t="s">
        <v>312</v>
      </c>
      <c r="E234" s="69"/>
      <c r="F234" s="70">
        <f t="shared" si="10"/>
        <v>0</v>
      </c>
      <c r="G234" s="71" t="s">
        <v>411</v>
      </c>
      <c r="H234" s="64" t="s">
        <v>92</v>
      </c>
      <c r="I234" s="65" t="s">
        <v>59</v>
      </c>
    </row>
    <row r="235" spans="1:9" ht="15">
      <c r="A235" s="55" t="s">
        <v>414</v>
      </c>
      <c r="B235" s="49">
        <v>1750</v>
      </c>
      <c r="C235" s="50">
        <v>0</v>
      </c>
      <c r="D235" s="51" t="s">
        <v>58</v>
      </c>
      <c r="E235" s="52"/>
      <c r="F235" s="53">
        <f t="shared" si="10"/>
        <v>0</v>
      </c>
      <c r="G235" s="54" t="s">
        <v>413</v>
      </c>
      <c r="H235" s="47"/>
      <c r="I235" s="48" t="s">
        <v>59</v>
      </c>
    </row>
    <row r="236" spans="1:9" ht="15">
      <c r="A236" s="55" t="s">
        <v>416</v>
      </c>
      <c r="B236" s="49">
        <v>950</v>
      </c>
      <c r="C236" s="50">
        <v>0</v>
      </c>
      <c r="D236" s="51" t="s">
        <v>312</v>
      </c>
      <c r="E236" s="52"/>
      <c r="F236" s="53">
        <f t="shared" si="10"/>
        <v>0</v>
      </c>
      <c r="G236" s="54" t="s">
        <v>415</v>
      </c>
      <c r="H236" s="47"/>
      <c r="I236" s="48" t="s">
        <v>59</v>
      </c>
    </row>
    <row r="237" spans="1:9" ht="15">
      <c r="A237" s="55" t="s">
        <v>418</v>
      </c>
      <c r="B237" s="49">
        <v>2200</v>
      </c>
      <c r="C237" s="50">
        <v>0</v>
      </c>
      <c r="D237" s="51" t="s">
        <v>312</v>
      </c>
      <c r="E237" s="52"/>
      <c r="F237" s="53">
        <f t="shared" si="10"/>
        <v>0</v>
      </c>
      <c r="G237" s="54" t="s">
        <v>417</v>
      </c>
      <c r="H237" s="47"/>
      <c r="I237" s="48" t="s">
        <v>59</v>
      </c>
    </row>
    <row r="238" spans="1:9" ht="15">
      <c r="A238" s="72" t="s">
        <v>420</v>
      </c>
      <c r="B238" s="66">
        <v>600</v>
      </c>
      <c r="C238" s="67">
        <v>0</v>
      </c>
      <c r="D238" s="68" t="s">
        <v>312</v>
      </c>
      <c r="E238" s="69"/>
      <c r="F238" s="70">
        <f t="shared" si="10"/>
        <v>0</v>
      </c>
      <c r="G238" s="71" t="s">
        <v>419</v>
      </c>
      <c r="H238" s="64" t="s">
        <v>92</v>
      </c>
      <c r="I238" s="65" t="s">
        <v>59</v>
      </c>
    </row>
    <row r="239" spans="1:9" ht="15">
      <c r="A239" s="55" t="s">
        <v>422</v>
      </c>
      <c r="B239" s="49">
        <v>940</v>
      </c>
      <c r="C239" s="50">
        <v>0</v>
      </c>
      <c r="D239" s="51" t="s">
        <v>312</v>
      </c>
      <c r="E239" s="52"/>
      <c r="F239" s="53">
        <f t="shared" si="10"/>
        <v>0</v>
      </c>
      <c r="G239" s="54" t="s">
        <v>421</v>
      </c>
      <c r="H239" s="47"/>
      <c r="I239" s="48" t="s">
        <v>59</v>
      </c>
    </row>
    <row r="240" spans="1:9" ht="15">
      <c r="A240" s="58" t="s">
        <v>423</v>
      </c>
      <c r="B240" s="59"/>
      <c r="C240" s="60"/>
      <c r="D240" s="61"/>
      <c r="E240" s="61"/>
      <c r="F240" s="62"/>
      <c r="G240" s="60"/>
      <c r="H240" s="41"/>
      <c r="I240" s="46" t="s">
        <v>55</v>
      </c>
    </row>
    <row r="241" spans="1:9" ht="15">
      <c r="A241" s="55" t="s">
        <v>425</v>
      </c>
      <c r="B241" s="49">
        <v>650</v>
      </c>
      <c r="C241" s="50">
        <v>0</v>
      </c>
      <c r="D241" s="51" t="s">
        <v>312</v>
      </c>
      <c r="E241" s="52"/>
      <c r="F241" s="53">
        <f aca="true" t="shared" si="11" ref="F241:F250">IF($B$10="предоплата",B241*ROUND(E241,0),C241*ROUND(E241,0))</f>
        <v>0</v>
      </c>
      <c r="G241" s="54" t="s">
        <v>424</v>
      </c>
      <c r="H241" s="47"/>
      <c r="I241" s="48" t="s">
        <v>59</v>
      </c>
    </row>
    <row r="242" spans="1:9" ht="15">
      <c r="A242" s="55" t="s">
        <v>427</v>
      </c>
      <c r="B242" s="49">
        <v>3000</v>
      </c>
      <c r="C242" s="50">
        <v>0</v>
      </c>
      <c r="D242" s="51" t="s">
        <v>196</v>
      </c>
      <c r="E242" s="52"/>
      <c r="F242" s="53">
        <f t="shared" si="11"/>
        <v>0</v>
      </c>
      <c r="G242" s="54" t="s">
        <v>426</v>
      </c>
      <c r="H242" s="47"/>
      <c r="I242" s="48" t="s">
        <v>59</v>
      </c>
    </row>
    <row r="243" spans="1:9" ht="15">
      <c r="A243" s="55" t="s">
        <v>429</v>
      </c>
      <c r="B243" s="49">
        <v>275</v>
      </c>
      <c r="C243" s="50">
        <v>0</v>
      </c>
      <c r="D243" s="51" t="s">
        <v>312</v>
      </c>
      <c r="E243" s="52"/>
      <c r="F243" s="53">
        <f t="shared" si="11"/>
        <v>0</v>
      </c>
      <c r="G243" s="54" t="s">
        <v>428</v>
      </c>
      <c r="H243" s="47"/>
      <c r="I243" s="48" t="s">
        <v>59</v>
      </c>
    </row>
    <row r="244" spans="1:9" ht="15">
      <c r="A244" s="55" t="s">
        <v>431</v>
      </c>
      <c r="B244" s="49">
        <v>530</v>
      </c>
      <c r="C244" s="50">
        <v>0</v>
      </c>
      <c r="D244" s="51" t="s">
        <v>312</v>
      </c>
      <c r="E244" s="52"/>
      <c r="F244" s="53">
        <f t="shared" si="11"/>
        <v>0</v>
      </c>
      <c r="G244" s="54" t="s">
        <v>430</v>
      </c>
      <c r="H244" s="47"/>
      <c r="I244" s="48" t="s">
        <v>59</v>
      </c>
    </row>
    <row r="245" spans="1:9" ht="15">
      <c r="A245" s="55" t="s">
        <v>433</v>
      </c>
      <c r="B245" s="49">
        <v>360</v>
      </c>
      <c r="C245" s="50">
        <v>0</v>
      </c>
      <c r="D245" s="51" t="s">
        <v>312</v>
      </c>
      <c r="E245" s="52"/>
      <c r="F245" s="53">
        <f t="shared" si="11"/>
        <v>0</v>
      </c>
      <c r="G245" s="54" t="s">
        <v>432</v>
      </c>
      <c r="H245" s="47"/>
      <c r="I245" s="48" t="s">
        <v>59</v>
      </c>
    </row>
    <row r="246" spans="1:9" ht="15">
      <c r="A246" s="72" t="s">
        <v>435</v>
      </c>
      <c r="B246" s="66">
        <v>350</v>
      </c>
      <c r="C246" s="67">
        <v>0</v>
      </c>
      <c r="D246" s="68" t="s">
        <v>312</v>
      </c>
      <c r="E246" s="69"/>
      <c r="F246" s="70">
        <f t="shared" si="11"/>
        <v>0</v>
      </c>
      <c r="G246" s="71" t="s">
        <v>434</v>
      </c>
      <c r="H246" s="64" t="s">
        <v>92</v>
      </c>
      <c r="I246" s="65" t="s">
        <v>59</v>
      </c>
    </row>
    <row r="247" spans="1:9" ht="15">
      <c r="A247" s="72" t="s">
        <v>437</v>
      </c>
      <c r="B247" s="66">
        <v>480</v>
      </c>
      <c r="C247" s="67">
        <v>0</v>
      </c>
      <c r="D247" s="68" t="s">
        <v>312</v>
      </c>
      <c r="E247" s="69"/>
      <c r="F247" s="70">
        <f t="shared" si="11"/>
        <v>0</v>
      </c>
      <c r="G247" s="71" t="s">
        <v>436</v>
      </c>
      <c r="H247" s="64" t="s">
        <v>92</v>
      </c>
      <c r="I247" s="65" t="s">
        <v>59</v>
      </c>
    </row>
    <row r="248" spans="1:9" ht="15">
      <c r="A248" s="55" t="s">
        <v>439</v>
      </c>
      <c r="B248" s="49">
        <v>610</v>
      </c>
      <c r="C248" s="50">
        <v>0</v>
      </c>
      <c r="D248" s="51" t="s">
        <v>312</v>
      </c>
      <c r="E248" s="52"/>
      <c r="F248" s="53">
        <f t="shared" si="11"/>
        <v>0</v>
      </c>
      <c r="G248" s="54" t="s">
        <v>438</v>
      </c>
      <c r="H248" s="47"/>
      <c r="I248" s="48" t="s">
        <v>59</v>
      </c>
    </row>
    <row r="249" spans="1:9" ht="15">
      <c r="A249" s="55" t="s">
        <v>441</v>
      </c>
      <c r="B249" s="49">
        <v>630</v>
      </c>
      <c r="C249" s="50">
        <v>0</v>
      </c>
      <c r="D249" s="51" t="s">
        <v>312</v>
      </c>
      <c r="E249" s="52"/>
      <c r="F249" s="53">
        <f t="shared" si="11"/>
        <v>0</v>
      </c>
      <c r="G249" s="54" t="s">
        <v>440</v>
      </c>
      <c r="H249" s="47"/>
      <c r="I249" s="48" t="s">
        <v>59</v>
      </c>
    </row>
    <row r="250" spans="1:9" ht="15">
      <c r="A250" s="55" t="s">
        <v>443</v>
      </c>
      <c r="B250" s="49">
        <v>400</v>
      </c>
      <c r="C250" s="50">
        <v>0</v>
      </c>
      <c r="D250" s="51" t="s">
        <v>312</v>
      </c>
      <c r="E250" s="52"/>
      <c r="F250" s="53">
        <f t="shared" si="11"/>
        <v>0</v>
      </c>
      <c r="G250" s="54" t="s">
        <v>442</v>
      </c>
      <c r="H250" s="47"/>
      <c r="I250" s="48" t="s">
        <v>59</v>
      </c>
    </row>
    <row r="251" spans="1:9" ht="15">
      <c r="A251" s="58" t="s">
        <v>444</v>
      </c>
      <c r="B251" s="59"/>
      <c r="C251" s="60"/>
      <c r="D251" s="61"/>
      <c r="E251" s="61"/>
      <c r="F251" s="62"/>
      <c r="G251" s="60"/>
      <c r="H251" s="41"/>
      <c r="I251" s="46" t="s">
        <v>55</v>
      </c>
    </row>
    <row r="252" spans="1:9" ht="15">
      <c r="A252" s="55" t="s">
        <v>446</v>
      </c>
      <c r="B252" s="49">
        <v>750</v>
      </c>
      <c r="C252" s="50">
        <v>0</v>
      </c>
      <c r="D252" s="51" t="s">
        <v>58</v>
      </c>
      <c r="E252" s="52"/>
      <c r="F252" s="53">
        <f aca="true" t="shared" si="12" ref="F252:F262">IF($B$10="предоплата",B252*ROUND(E252,0),C252*ROUND(E252,0))</f>
        <v>0</v>
      </c>
      <c r="G252" s="54" t="s">
        <v>445</v>
      </c>
      <c r="H252" s="47"/>
      <c r="I252" s="48" t="s">
        <v>59</v>
      </c>
    </row>
    <row r="253" spans="1:9" ht="15">
      <c r="A253" s="72" t="s">
        <v>448</v>
      </c>
      <c r="B253" s="66">
        <v>1850</v>
      </c>
      <c r="C253" s="67">
        <v>0</v>
      </c>
      <c r="D253" s="68" t="s">
        <v>196</v>
      </c>
      <c r="E253" s="69"/>
      <c r="F253" s="70">
        <f t="shared" si="12"/>
        <v>0</v>
      </c>
      <c r="G253" s="71" t="s">
        <v>447</v>
      </c>
      <c r="H253" s="64" t="s">
        <v>92</v>
      </c>
      <c r="I253" s="65" t="s">
        <v>59</v>
      </c>
    </row>
    <row r="254" spans="1:9" ht="15">
      <c r="A254" s="55" t="s">
        <v>450</v>
      </c>
      <c r="B254" s="49">
        <v>1300</v>
      </c>
      <c r="C254" s="50">
        <v>0</v>
      </c>
      <c r="D254" s="51" t="s">
        <v>58</v>
      </c>
      <c r="E254" s="52"/>
      <c r="F254" s="53">
        <f t="shared" si="12"/>
        <v>0</v>
      </c>
      <c r="G254" s="54" t="s">
        <v>449</v>
      </c>
      <c r="H254" s="47"/>
      <c r="I254" s="48" t="s">
        <v>59</v>
      </c>
    </row>
    <row r="255" spans="1:9" ht="15">
      <c r="A255" s="55" t="s">
        <v>452</v>
      </c>
      <c r="B255" s="49">
        <v>1300</v>
      </c>
      <c r="C255" s="50">
        <v>0</v>
      </c>
      <c r="D255" s="51" t="s">
        <v>58</v>
      </c>
      <c r="E255" s="52"/>
      <c r="F255" s="53">
        <f t="shared" si="12"/>
        <v>0</v>
      </c>
      <c r="G255" s="54" t="s">
        <v>451</v>
      </c>
      <c r="H255" s="47"/>
      <c r="I255" s="48" t="s">
        <v>59</v>
      </c>
    </row>
    <row r="256" spans="1:9" ht="15">
      <c r="A256" s="55" t="s">
        <v>454</v>
      </c>
      <c r="B256" s="49">
        <v>1550</v>
      </c>
      <c r="C256" s="50">
        <v>0</v>
      </c>
      <c r="D256" s="51" t="s">
        <v>58</v>
      </c>
      <c r="E256" s="52"/>
      <c r="F256" s="53">
        <f t="shared" si="12"/>
        <v>0</v>
      </c>
      <c r="G256" s="54" t="s">
        <v>453</v>
      </c>
      <c r="H256" s="47"/>
      <c r="I256" s="48" t="s">
        <v>59</v>
      </c>
    </row>
    <row r="257" spans="1:9" ht="15">
      <c r="A257" s="55" t="s">
        <v>456</v>
      </c>
      <c r="B257" s="49">
        <v>1300</v>
      </c>
      <c r="C257" s="50">
        <v>0</v>
      </c>
      <c r="D257" s="51" t="s">
        <v>58</v>
      </c>
      <c r="E257" s="52"/>
      <c r="F257" s="53">
        <f t="shared" si="12"/>
        <v>0</v>
      </c>
      <c r="G257" s="54" t="s">
        <v>455</v>
      </c>
      <c r="H257" s="47"/>
      <c r="I257" s="48" t="s">
        <v>59</v>
      </c>
    </row>
    <row r="258" spans="1:9" ht="15">
      <c r="A258" s="55" t="s">
        <v>458</v>
      </c>
      <c r="B258" s="49">
        <v>1300</v>
      </c>
      <c r="C258" s="50">
        <v>0</v>
      </c>
      <c r="D258" s="51" t="s">
        <v>58</v>
      </c>
      <c r="E258" s="52"/>
      <c r="F258" s="53">
        <f t="shared" si="12"/>
        <v>0</v>
      </c>
      <c r="G258" s="54" t="s">
        <v>457</v>
      </c>
      <c r="H258" s="47"/>
      <c r="I258" s="48" t="s">
        <v>127</v>
      </c>
    </row>
    <row r="259" spans="1:9" ht="15">
      <c r="A259" s="55" t="s">
        <v>460</v>
      </c>
      <c r="B259" s="49">
        <v>1550</v>
      </c>
      <c r="C259" s="50">
        <v>0</v>
      </c>
      <c r="D259" s="51" t="s">
        <v>312</v>
      </c>
      <c r="E259" s="52"/>
      <c r="F259" s="53">
        <f t="shared" si="12"/>
        <v>0</v>
      </c>
      <c r="G259" s="54" t="s">
        <v>459</v>
      </c>
      <c r="H259" s="47"/>
      <c r="I259" s="48" t="s">
        <v>59</v>
      </c>
    </row>
    <row r="260" spans="1:9" ht="15">
      <c r="A260" s="55" t="s">
        <v>462</v>
      </c>
      <c r="B260" s="49">
        <v>2350</v>
      </c>
      <c r="C260" s="50">
        <v>0</v>
      </c>
      <c r="D260" s="51" t="s">
        <v>58</v>
      </c>
      <c r="E260" s="52"/>
      <c r="F260" s="53">
        <f t="shared" si="12"/>
        <v>0</v>
      </c>
      <c r="G260" s="54" t="s">
        <v>461</v>
      </c>
      <c r="H260" s="47"/>
      <c r="I260" s="48" t="s">
        <v>59</v>
      </c>
    </row>
    <row r="261" spans="1:9" ht="15">
      <c r="A261" s="55" t="s">
        <v>464</v>
      </c>
      <c r="B261" s="49">
        <v>1500</v>
      </c>
      <c r="C261" s="50">
        <v>0</v>
      </c>
      <c r="D261" s="51" t="s">
        <v>58</v>
      </c>
      <c r="E261" s="52"/>
      <c r="F261" s="53">
        <f t="shared" si="12"/>
        <v>0</v>
      </c>
      <c r="G261" s="54" t="s">
        <v>463</v>
      </c>
      <c r="H261" s="47"/>
      <c r="I261" s="48" t="s">
        <v>59</v>
      </c>
    </row>
    <row r="262" spans="1:9" ht="15">
      <c r="A262" s="55" t="s">
        <v>466</v>
      </c>
      <c r="B262" s="49">
        <v>350</v>
      </c>
      <c r="C262" s="50">
        <v>0</v>
      </c>
      <c r="D262" s="51" t="s">
        <v>196</v>
      </c>
      <c r="E262" s="52"/>
      <c r="F262" s="53">
        <f t="shared" si="12"/>
        <v>0</v>
      </c>
      <c r="G262" s="54" t="s">
        <v>465</v>
      </c>
      <c r="H262" s="47"/>
      <c r="I262" s="48" t="s">
        <v>59</v>
      </c>
    </row>
    <row r="263" spans="1:9" ht="15">
      <c r="A263" s="58" t="s">
        <v>467</v>
      </c>
      <c r="B263" s="59"/>
      <c r="C263" s="60"/>
      <c r="D263" s="61"/>
      <c r="E263" s="61"/>
      <c r="F263" s="62"/>
      <c r="G263" s="60"/>
      <c r="H263" s="41"/>
      <c r="I263" s="46" t="s">
        <v>55</v>
      </c>
    </row>
    <row r="264" spans="1:9" ht="15">
      <c r="A264" s="55" t="s">
        <v>469</v>
      </c>
      <c r="B264" s="49">
        <v>2750</v>
      </c>
      <c r="C264" s="50">
        <v>0</v>
      </c>
      <c r="D264" s="51" t="s">
        <v>58</v>
      </c>
      <c r="E264" s="52"/>
      <c r="F264" s="53">
        <f aca="true" t="shared" si="13" ref="F264:F274">IF($B$10="предоплата",B264*ROUND(E264,0),C264*ROUND(E264,0))</f>
        <v>0</v>
      </c>
      <c r="G264" s="54" t="s">
        <v>468</v>
      </c>
      <c r="H264" s="47"/>
      <c r="I264" s="48" t="s">
        <v>59</v>
      </c>
    </row>
    <row r="265" spans="1:9" ht="15">
      <c r="A265" s="72" t="s">
        <v>471</v>
      </c>
      <c r="B265" s="66">
        <v>3200</v>
      </c>
      <c r="C265" s="67">
        <v>0</v>
      </c>
      <c r="D265" s="68" t="s">
        <v>58</v>
      </c>
      <c r="E265" s="69"/>
      <c r="F265" s="70">
        <f t="shared" si="13"/>
        <v>0</v>
      </c>
      <c r="G265" s="71" t="s">
        <v>470</v>
      </c>
      <c r="H265" s="64" t="s">
        <v>92</v>
      </c>
      <c r="I265" s="65" t="s">
        <v>59</v>
      </c>
    </row>
    <row r="266" spans="1:9" ht="15">
      <c r="A266" s="72" t="s">
        <v>473</v>
      </c>
      <c r="B266" s="66">
        <v>3450</v>
      </c>
      <c r="C266" s="67">
        <v>0</v>
      </c>
      <c r="D266" s="68" t="s">
        <v>58</v>
      </c>
      <c r="E266" s="69"/>
      <c r="F266" s="70">
        <f t="shared" si="13"/>
        <v>0</v>
      </c>
      <c r="G266" s="71" t="s">
        <v>472</v>
      </c>
      <c r="H266" s="64" t="s">
        <v>92</v>
      </c>
      <c r="I266" s="65" t="s">
        <v>127</v>
      </c>
    </row>
    <row r="267" spans="1:9" ht="15">
      <c r="A267" s="55" t="s">
        <v>475</v>
      </c>
      <c r="B267" s="49">
        <v>3175</v>
      </c>
      <c r="C267" s="50">
        <v>0</v>
      </c>
      <c r="D267" s="51" t="s">
        <v>58</v>
      </c>
      <c r="E267" s="52"/>
      <c r="F267" s="53">
        <f t="shared" si="13"/>
        <v>0</v>
      </c>
      <c r="G267" s="54" t="s">
        <v>474</v>
      </c>
      <c r="H267" s="47"/>
      <c r="I267" s="48" t="s">
        <v>59</v>
      </c>
    </row>
    <row r="268" spans="1:9" ht="15">
      <c r="A268" s="72" t="s">
        <v>477</v>
      </c>
      <c r="B268" s="66">
        <v>4050</v>
      </c>
      <c r="C268" s="67">
        <v>0</v>
      </c>
      <c r="D268" s="68" t="s">
        <v>58</v>
      </c>
      <c r="E268" s="69"/>
      <c r="F268" s="70">
        <f t="shared" si="13"/>
        <v>0</v>
      </c>
      <c r="G268" s="71" t="s">
        <v>476</v>
      </c>
      <c r="H268" s="64" t="s">
        <v>92</v>
      </c>
      <c r="I268" s="65" t="s">
        <v>59</v>
      </c>
    </row>
    <row r="269" spans="1:9" ht="15">
      <c r="A269" s="55" t="s">
        <v>479</v>
      </c>
      <c r="B269" s="49">
        <v>3125</v>
      </c>
      <c r="C269" s="50">
        <v>0</v>
      </c>
      <c r="D269" s="51" t="s">
        <v>58</v>
      </c>
      <c r="E269" s="52"/>
      <c r="F269" s="53">
        <f t="shared" si="13"/>
        <v>0</v>
      </c>
      <c r="G269" s="54" t="s">
        <v>478</v>
      </c>
      <c r="H269" s="47"/>
      <c r="I269" s="48" t="s">
        <v>59</v>
      </c>
    </row>
    <row r="270" spans="1:9" ht="15">
      <c r="A270" s="72" t="s">
        <v>481</v>
      </c>
      <c r="B270" s="66">
        <v>3750</v>
      </c>
      <c r="C270" s="67">
        <v>0</v>
      </c>
      <c r="D270" s="68" t="s">
        <v>58</v>
      </c>
      <c r="E270" s="69"/>
      <c r="F270" s="70">
        <f t="shared" si="13"/>
        <v>0</v>
      </c>
      <c r="G270" s="71" t="s">
        <v>480</v>
      </c>
      <c r="H270" s="64" t="s">
        <v>92</v>
      </c>
      <c r="I270" s="65" t="s">
        <v>59</v>
      </c>
    </row>
    <row r="271" spans="1:9" ht="15">
      <c r="A271" s="72" t="s">
        <v>483</v>
      </c>
      <c r="B271" s="66">
        <v>4450</v>
      </c>
      <c r="C271" s="67">
        <v>0</v>
      </c>
      <c r="D271" s="68" t="s">
        <v>58</v>
      </c>
      <c r="E271" s="69"/>
      <c r="F271" s="70">
        <f t="shared" si="13"/>
        <v>0</v>
      </c>
      <c r="G271" s="71" t="s">
        <v>482</v>
      </c>
      <c r="H271" s="64" t="s">
        <v>92</v>
      </c>
      <c r="I271" s="65" t="s">
        <v>59</v>
      </c>
    </row>
    <row r="272" spans="1:9" ht="15">
      <c r="A272" s="72" t="s">
        <v>485</v>
      </c>
      <c r="B272" s="66">
        <v>3500</v>
      </c>
      <c r="C272" s="67">
        <v>0</v>
      </c>
      <c r="D272" s="68" t="s">
        <v>58</v>
      </c>
      <c r="E272" s="69"/>
      <c r="F272" s="70">
        <f t="shared" si="13"/>
        <v>0</v>
      </c>
      <c r="G272" s="71" t="s">
        <v>484</v>
      </c>
      <c r="H272" s="64" t="s">
        <v>92</v>
      </c>
      <c r="I272" s="65" t="s">
        <v>59</v>
      </c>
    </row>
    <row r="273" spans="1:9" ht="15">
      <c r="A273" s="72" t="s">
        <v>487</v>
      </c>
      <c r="B273" s="66">
        <v>4450</v>
      </c>
      <c r="C273" s="67">
        <v>0</v>
      </c>
      <c r="D273" s="68" t="s">
        <v>58</v>
      </c>
      <c r="E273" s="69"/>
      <c r="F273" s="70">
        <f t="shared" si="13"/>
        <v>0</v>
      </c>
      <c r="G273" s="71" t="s">
        <v>486</v>
      </c>
      <c r="H273" s="64" t="s">
        <v>92</v>
      </c>
      <c r="I273" s="65" t="s">
        <v>59</v>
      </c>
    </row>
    <row r="274" spans="1:9" ht="15">
      <c r="A274" s="55" t="s">
        <v>489</v>
      </c>
      <c r="B274" s="49">
        <v>3350</v>
      </c>
      <c r="C274" s="50">
        <v>0</v>
      </c>
      <c r="D274" s="51" t="s">
        <v>58</v>
      </c>
      <c r="E274" s="52"/>
      <c r="F274" s="53">
        <f t="shared" si="13"/>
        <v>0</v>
      </c>
      <c r="G274" s="54" t="s">
        <v>488</v>
      </c>
      <c r="H274" s="47"/>
      <c r="I274" s="48" t="s">
        <v>59</v>
      </c>
    </row>
    <row r="275" spans="1:9" ht="15">
      <c r="A275" s="58" t="s">
        <v>490</v>
      </c>
      <c r="B275" s="59"/>
      <c r="C275" s="60"/>
      <c r="D275" s="61"/>
      <c r="E275" s="61"/>
      <c r="F275" s="62"/>
      <c r="G275" s="60"/>
      <c r="H275" s="41"/>
      <c r="I275" s="46" t="s">
        <v>55</v>
      </c>
    </row>
    <row r="276" spans="1:9" ht="15">
      <c r="A276" s="55" t="s">
        <v>492</v>
      </c>
      <c r="B276" s="49">
        <v>1500</v>
      </c>
      <c r="C276" s="50">
        <v>0</v>
      </c>
      <c r="D276" s="51" t="s">
        <v>58</v>
      </c>
      <c r="E276" s="52"/>
      <c r="F276" s="53">
        <f>IF($B$10="предоплата",B276*ROUND(E276,0),C276*ROUND(E276,0))</f>
        <v>0</v>
      </c>
      <c r="G276" s="54" t="s">
        <v>491</v>
      </c>
      <c r="H276" s="47"/>
      <c r="I276" s="48" t="s">
        <v>59</v>
      </c>
    </row>
    <row r="277" spans="1:9" ht="15">
      <c r="A277" s="55" t="s">
        <v>494</v>
      </c>
      <c r="B277" s="49">
        <v>285</v>
      </c>
      <c r="C277" s="50">
        <v>0</v>
      </c>
      <c r="D277" s="51" t="s">
        <v>312</v>
      </c>
      <c r="E277" s="52"/>
      <c r="F277" s="53">
        <f>IF($B$10="предоплата",B277*ROUND(E277,0),C277*ROUND(E277,0))</f>
        <v>0</v>
      </c>
      <c r="G277" s="54" t="s">
        <v>493</v>
      </c>
      <c r="H277" s="47"/>
      <c r="I277" s="48" t="s">
        <v>59</v>
      </c>
    </row>
    <row r="278" spans="1:9" ht="15">
      <c r="A278" s="72" t="s">
        <v>496</v>
      </c>
      <c r="B278" s="66">
        <v>3550</v>
      </c>
      <c r="C278" s="67">
        <v>0</v>
      </c>
      <c r="D278" s="68" t="s">
        <v>58</v>
      </c>
      <c r="E278" s="69"/>
      <c r="F278" s="70">
        <f>IF($B$10="предоплата",B278*ROUND(E278,0),C278*ROUND(E278,0))</f>
        <v>0</v>
      </c>
      <c r="G278" s="71" t="s">
        <v>495</v>
      </c>
      <c r="H278" s="64" t="s">
        <v>92</v>
      </c>
      <c r="I278" s="65" t="s">
        <v>59</v>
      </c>
    </row>
    <row r="279" spans="1:9" ht="15">
      <c r="A279" s="72" t="s">
        <v>498</v>
      </c>
      <c r="B279" s="66">
        <v>1700</v>
      </c>
      <c r="C279" s="67">
        <v>0</v>
      </c>
      <c r="D279" s="68" t="s">
        <v>58</v>
      </c>
      <c r="E279" s="69"/>
      <c r="F279" s="70">
        <f>IF($B$10="предоплата",B279*ROUND(E279,0),C279*ROUND(E279,0))</f>
        <v>0</v>
      </c>
      <c r="G279" s="71" t="s">
        <v>497</v>
      </c>
      <c r="H279" s="64" t="s">
        <v>92</v>
      </c>
      <c r="I279" s="65" t="s">
        <v>59</v>
      </c>
    </row>
    <row r="280" spans="1:9" ht="15">
      <c r="A280" s="58" t="s">
        <v>499</v>
      </c>
      <c r="B280" s="59"/>
      <c r="C280" s="60"/>
      <c r="D280" s="61"/>
      <c r="E280" s="61"/>
      <c r="F280" s="62"/>
      <c r="G280" s="60"/>
      <c r="H280" s="41"/>
      <c r="I280" s="46" t="s">
        <v>55</v>
      </c>
    </row>
    <row r="281" spans="1:9" ht="15">
      <c r="A281" s="72" t="s">
        <v>501</v>
      </c>
      <c r="B281" s="66">
        <v>1800</v>
      </c>
      <c r="C281" s="67">
        <v>0</v>
      </c>
      <c r="D281" s="68" t="s">
        <v>58</v>
      </c>
      <c r="E281" s="69"/>
      <c r="F281" s="70">
        <f>IF($B$10="предоплата",B281*ROUND(E281,0),C281*ROUND(E281,0))</f>
        <v>0</v>
      </c>
      <c r="G281" s="71" t="s">
        <v>500</v>
      </c>
      <c r="H281" s="64" t="s">
        <v>92</v>
      </c>
      <c r="I281" s="65" t="s">
        <v>59</v>
      </c>
    </row>
    <row r="282" spans="1:9" ht="15">
      <c r="A282" s="72" t="s">
        <v>503</v>
      </c>
      <c r="B282" s="66">
        <v>2750</v>
      </c>
      <c r="C282" s="67">
        <v>0</v>
      </c>
      <c r="D282" s="68" t="s">
        <v>58</v>
      </c>
      <c r="E282" s="69"/>
      <c r="F282" s="70">
        <f>IF($B$10="предоплата",B282*ROUND(E282,0),C282*ROUND(E282,0))</f>
        <v>0</v>
      </c>
      <c r="G282" s="71" t="s">
        <v>502</v>
      </c>
      <c r="H282" s="64" t="s">
        <v>92</v>
      </c>
      <c r="I282" s="65" t="s">
        <v>59</v>
      </c>
    </row>
    <row r="283" spans="1:9" ht="15">
      <c r="A283" s="72" t="s">
        <v>505</v>
      </c>
      <c r="B283" s="66">
        <v>3850</v>
      </c>
      <c r="C283" s="67">
        <v>0</v>
      </c>
      <c r="D283" s="68" t="s">
        <v>58</v>
      </c>
      <c r="E283" s="69"/>
      <c r="F283" s="70">
        <f>IF($B$10="предоплата",B283*ROUND(E283,0),C283*ROUND(E283,0))</f>
        <v>0</v>
      </c>
      <c r="G283" s="71" t="s">
        <v>504</v>
      </c>
      <c r="H283" s="64" t="s">
        <v>92</v>
      </c>
      <c r="I283" s="65" t="s">
        <v>59</v>
      </c>
    </row>
    <row r="284" spans="1:9" ht="15">
      <c r="A284" s="72" t="s">
        <v>507</v>
      </c>
      <c r="B284" s="66">
        <v>3500</v>
      </c>
      <c r="C284" s="67">
        <v>0</v>
      </c>
      <c r="D284" s="68" t="s">
        <v>58</v>
      </c>
      <c r="E284" s="69"/>
      <c r="F284" s="70">
        <f>IF($B$10="предоплата",B284*ROUND(E284,0),C284*ROUND(E284,0))</f>
        <v>0</v>
      </c>
      <c r="G284" s="71" t="s">
        <v>506</v>
      </c>
      <c r="H284" s="64" t="s">
        <v>92</v>
      </c>
      <c r="I284" s="65" t="s">
        <v>59</v>
      </c>
    </row>
    <row r="285" spans="1:9" ht="15">
      <c r="A285" s="55" t="s">
        <v>509</v>
      </c>
      <c r="B285" s="49">
        <v>825</v>
      </c>
      <c r="C285" s="50">
        <v>0</v>
      </c>
      <c r="D285" s="51" t="s">
        <v>58</v>
      </c>
      <c r="E285" s="52"/>
      <c r="F285" s="53">
        <f>IF($B$10="предоплата",B285*ROUND(E285,0),C285*ROUND(E285,0))</f>
        <v>0</v>
      </c>
      <c r="G285" s="54" t="s">
        <v>508</v>
      </c>
      <c r="H285" s="47"/>
      <c r="I285" s="48" t="s">
        <v>59</v>
      </c>
    </row>
    <row r="286" spans="1:9" ht="15">
      <c r="A286" s="42" t="s">
        <v>511</v>
      </c>
      <c r="B286" s="43"/>
      <c r="C286" s="44"/>
      <c r="D286" s="45"/>
      <c r="E286" s="45">
        <f>COUNT(E287:E297)</f>
        <v>0</v>
      </c>
      <c r="F286" s="56">
        <f>SUM(F287:F297)</f>
        <v>0</v>
      </c>
      <c r="G286" s="44"/>
      <c r="H286" s="41"/>
      <c r="I286" s="46" t="s">
        <v>55</v>
      </c>
    </row>
    <row r="287" spans="1:9" ht="15">
      <c r="A287" s="72" t="s">
        <v>513</v>
      </c>
      <c r="B287" s="66">
        <v>745</v>
      </c>
      <c r="C287" s="67">
        <v>0</v>
      </c>
      <c r="D287" s="68" t="s">
        <v>58</v>
      </c>
      <c r="E287" s="69"/>
      <c r="F287" s="70">
        <f aca="true" t="shared" si="14" ref="F287:F297">IF($B$10="предоплата",B287*ROUND(E287,0),C287*ROUND(E287,0))</f>
        <v>0</v>
      </c>
      <c r="G287" s="71" t="s">
        <v>512</v>
      </c>
      <c r="H287" s="64" t="s">
        <v>328</v>
      </c>
      <c r="I287" s="65" t="s">
        <v>59</v>
      </c>
    </row>
    <row r="288" spans="1:9" ht="15">
      <c r="A288" s="55" t="s">
        <v>515</v>
      </c>
      <c r="B288" s="49">
        <v>1075</v>
      </c>
      <c r="C288" s="50">
        <v>0</v>
      </c>
      <c r="D288" s="51" t="s">
        <v>58</v>
      </c>
      <c r="E288" s="52"/>
      <c r="F288" s="53">
        <f t="shared" si="14"/>
        <v>0</v>
      </c>
      <c r="G288" s="54" t="s">
        <v>514</v>
      </c>
      <c r="H288" s="47"/>
      <c r="I288" s="48" t="s">
        <v>59</v>
      </c>
    </row>
    <row r="289" spans="1:9" ht="15">
      <c r="A289" s="55" t="s">
        <v>517</v>
      </c>
      <c r="B289" s="49">
        <v>1760</v>
      </c>
      <c r="C289" s="50">
        <v>0</v>
      </c>
      <c r="D289" s="51" t="s">
        <v>58</v>
      </c>
      <c r="E289" s="52"/>
      <c r="F289" s="53">
        <f t="shared" si="14"/>
        <v>0</v>
      </c>
      <c r="G289" s="54" t="s">
        <v>516</v>
      </c>
      <c r="H289" s="47"/>
      <c r="I289" s="48" t="s">
        <v>59</v>
      </c>
    </row>
    <row r="290" spans="1:9" ht="15">
      <c r="A290" s="55" t="s">
        <v>519</v>
      </c>
      <c r="B290" s="49">
        <v>1050</v>
      </c>
      <c r="C290" s="50">
        <v>0</v>
      </c>
      <c r="D290" s="51" t="s">
        <v>58</v>
      </c>
      <c r="E290" s="52"/>
      <c r="F290" s="53">
        <f t="shared" si="14"/>
        <v>0</v>
      </c>
      <c r="G290" s="54" t="s">
        <v>518</v>
      </c>
      <c r="H290" s="47"/>
      <c r="I290" s="48" t="s">
        <v>59</v>
      </c>
    </row>
    <row r="291" spans="1:9" ht="15">
      <c r="A291" s="55" t="s">
        <v>521</v>
      </c>
      <c r="B291" s="49">
        <v>975</v>
      </c>
      <c r="C291" s="50">
        <v>0</v>
      </c>
      <c r="D291" s="51" t="s">
        <v>58</v>
      </c>
      <c r="E291" s="52"/>
      <c r="F291" s="53">
        <f t="shared" si="14"/>
        <v>0</v>
      </c>
      <c r="G291" s="54" t="s">
        <v>520</v>
      </c>
      <c r="H291" s="47"/>
      <c r="I291" s="48" t="s">
        <v>59</v>
      </c>
    </row>
    <row r="292" spans="1:9" ht="15">
      <c r="A292" s="55" t="s">
        <v>523</v>
      </c>
      <c r="B292" s="49">
        <v>1050</v>
      </c>
      <c r="C292" s="50">
        <v>0</v>
      </c>
      <c r="D292" s="51" t="s">
        <v>58</v>
      </c>
      <c r="E292" s="52"/>
      <c r="F292" s="53">
        <f t="shared" si="14"/>
        <v>0</v>
      </c>
      <c r="G292" s="54" t="s">
        <v>522</v>
      </c>
      <c r="H292" s="47"/>
      <c r="I292" s="48" t="s">
        <v>59</v>
      </c>
    </row>
    <row r="293" spans="1:9" ht="15">
      <c r="A293" s="55" t="s">
        <v>525</v>
      </c>
      <c r="B293" s="49">
        <v>975</v>
      </c>
      <c r="C293" s="50">
        <v>0</v>
      </c>
      <c r="D293" s="51" t="s">
        <v>58</v>
      </c>
      <c r="E293" s="52"/>
      <c r="F293" s="53">
        <f t="shared" si="14"/>
        <v>0</v>
      </c>
      <c r="G293" s="54" t="s">
        <v>524</v>
      </c>
      <c r="H293" s="47"/>
      <c r="I293" s="48" t="s">
        <v>59</v>
      </c>
    </row>
    <row r="294" spans="1:9" ht="15">
      <c r="A294" s="55" t="s">
        <v>527</v>
      </c>
      <c r="B294" s="49">
        <v>900</v>
      </c>
      <c r="C294" s="50">
        <v>0</v>
      </c>
      <c r="D294" s="51" t="s">
        <v>58</v>
      </c>
      <c r="E294" s="52"/>
      <c r="F294" s="53">
        <f t="shared" si="14"/>
        <v>0</v>
      </c>
      <c r="G294" s="54" t="s">
        <v>526</v>
      </c>
      <c r="H294" s="47"/>
      <c r="I294" s="48" t="s">
        <v>59</v>
      </c>
    </row>
    <row r="295" spans="1:9" ht="15">
      <c r="A295" s="55" t="s">
        <v>529</v>
      </c>
      <c r="B295" s="49">
        <v>775</v>
      </c>
      <c r="C295" s="50">
        <v>0</v>
      </c>
      <c r="D295" s="51" t="s">
        <v>58</v>
      </c>
      <c r="E295" s="52"/>
      <c r="F295" s="53">
        <f t="shared" si="14"/>
        <v>0</v>
      </c>
      <c r="G295" s="54" t="s">
        <v>528</v>
      </c>
      <c r="H295" s="47"/>
      <c r="I295" s="48" t="s">
        <v>59</v>
      </c>
    </row>
    <row r="296" spans="1:9" ht="15">
      <c r="A296" s="55" t="s">
        <v>531</v>
      </c>
      <c r="B296" s="49">
        <v>1050</v>
      </c>
      <c r="C296" s="50">
        <v>0</v>
      </c>
      <c r="D296" s="51" t="s">
        <v>58</v>
      </c>
      <c r="E296" s="52"/>
      <c r="F296" s="53">
        <f t="shared" si="14"/>
        <v>0</v>
      </c>
      <c r="G296" s="54" t="s">
        <v>530</v>
      </c>
      <c r="H296" s="47"/>
      <c r="I296" s="48" t="s">
        <v>127</v>
      </c>
    </row>
    <row r="297" spans="1:9" ht="15">
      <c r="A297" s="55" t="s">
        <v>533</v>
      </c>
      <c r="B297" s="49">
        <v>1075</v>
      </c>
      <c r="C297" s="50">
        <v>0</v>
      </c>
      <c r="D297" s="51" t="s">
        <v>58</v>
      </c>
      <c r="E297" s="52"/>
      <c r="F297" s="53">
        <f t="shared" si="14"/>
        <v>0</v>
      </c>
      <c r="G297" s="54" t="s">
        <v>532</v>
      </c>
      <c r="H297" s="47"/>
      <c r="I297" s="48" t="s">
        <v>59</v>
      </c>
    </row>
    <row r="298" spans="1:9" ht="15">
      <c r="A298" s="42" t="s">
        <v>535</v>
      </c>
      <c r="B298" s="43"/>
      <c r="C298" s="44"/>
      <c r="D298" s="45"/>
      <c r="E298" s="45">
        <f>COUNT(E299:E301)</f>
        <v>0</v>
      </c>
      <c r="F298" s="56">
        <f>SUM(F299:F301)</f>
        <v>0</v>
      </c>
      <c r="G298" s="44"/>
      <c r="H298" s="41"/>
      <c r="I298" s="46" t="s">
        <v>55</v>
      </c>
    </row>
    <row r="299" spans="1:9" ht="15">
      <c r="A299" s="72" t="s">
        <v>537</v>
      </c>
      <c r="B299" s="66">
        <v>3900</v>
      </c>
      <c r="C299" s="67">
        <v>0</v>
      </c>
      <c r="D299" s="68" t="s">
        <v>196</v>
      </c>
      <c r="E299" s="69"/>
      <c r="F299" s="70">
        <f>IF($B$10="предоплата",B299*ROUND(E299,0),C299*ROUND(E299,0))</f>
        <v>0</v>
      </c>
      <c r="G299" s="71" t="s">
        <v>536</v>
      </c>
      <c r="H299" s="64" t="s">
        <v>92</v>
      </c>
      <c r="I299" s="65" t="s">
        <v>59</v>
      </c>
    </row>
    <row r="300" spans="1:9" ht="15">
      <c r="A300" s="72" t="s">
        <v>539</v>
      </c>
      <c r="B300" s="66">
        <v>3000</v>
      </c>
      <c r="C300" s="67">
        <v>0</v>
      </c>
      <c r="D300" s="68" t="s">
        <v>196</v>
      </c>
      <c r="E300" s="69"/>
      <c r="F300" s="70">
        <f>IF($B$10="предоплата",B300*ROUND(E300,0),C300*ROUND(E300,0))</f>
        <v>0</v>
      </c>
      <c r="G300" s="71" t="s">
        <v>538</v>
      </c>
      <c r="H300" s="64" t="s">
        <v>92</v>
      </c>
      <c r="I300" s="65" t="s">
        <v>59</v>
      </c>
    </row>
    <row r="301" spans="1:9" ht="15">
      <c r="A301" s="72" t="s">
        <v>541</v>
      </c>
      <c r="B301" s="66">
        <v>2000</v>
      </c>
      <c r="C301" s="67">
        <v>0</v>
      </c>
      <c r="D301" s="68" t="s">
        <v>196</v>
      </c>
      <c r="E301" s="69"/>
      <c r="F301" s="70">
        <f>IF($B$10="предоплата",B301*ROUND(E301,0),C301*ROUND(E301,0))</f>
        <v>0</v>
      </c>
      <c r="G301" s="71" t="s">
        <v>540</v>
      </c>
      <c r="H301" s="64" t="s">
        <v>92</v>
      </c>
      <c r="I301" s="65" t="s">
        <v>59</v>
      </c>
    </row>
    <row r="302" spans="1:9" ht="15">
      <c r="A302" s="42" t="s">
        <v>542</v>
      </c>
      <c r="B302" s="43"/>
      <c r="C302" s="44"/>
      <c r="D302" s="45"/>
      <c r="E302" s="45">
        <f>COUNT(E303:E346)</f>
        <v>0</v>
      </c>
      <c r="F302" s="56">
        <f>SUM(F303:F346)</f>
        <v>0</v>
      </c>
      <c r="G302" s="44"/>
      <c r="H302" s="41"/>
      <c r="I302" s="46" t="s">
        <v>55</v>
      </c>
    </row>
    <row r="303" spans="1:9" ht="15">
      <c r="A303" s="58" t="s">
        <v>543</v>
      </c>
      <c r="B303" s="59"/>
      <c r="C303" s="60"/>
      <c r="D303" s="61"/>
      <c r="E303" s="61"/>
      <c r="F303" s="62"/>
      <c r="G303" s="60"/>
      <c r="H303" s="57"/>
      <c r="I303" s="63" t="s">
        <v>55</v>
      </c>
    </row>
    <row r="304" spans="1:9" ht="15">
      <c r="A304" s="55" t="s">
        <v>545</v>
      </c>
      <c r="B304" s="49">
        <v>750</v>
      </c>
      <c r="C304" s="50">
        <v>0</v>
      </c>
      <c r="D304" s="51" t="s">
        <v>58</v>
      </c>
      <c r="E304" s="52"/>
      <c r="F304" s="53">
        <f aca="true" t="shared" si="15" ref="F304:F321">IF($B$10="предоплата",B304*ROUND(E304,0),C304*ROUND(E304,0))</f>
        <v>0</v>
      </c>
      <c r="G304" s="54" t="s">
        <v>544</v>
      </c>
      <c r="H304" s="47"/>
      <c r="I304" s="48" t="s">
        <v>59</v>
      </c>
    </row>
    <row r="305" spans="1:9" ht="15">
      <c r="A305" s="55" t="s">
        <v>547</v>
      </c>
      <c r="B305" s="49">
        <v>800</v>
      </c>
      <c r="C305" s="50">
        <v>0</v>
      </c>
      <c r="D305" s="51" t="s">
        <v>58</v>
      </c>
      <c r="E305" s="52"/>
      <c r="F305" s="53">
        <f t="shared" si="15"/>
        <v>0</v>
      </c>
      <c r="G305" s="54" t="s">
        <v>546</v>
      </c>
      <c r="H305" s="47"/>
      <c r="I305" s="48" t="s">
        <v>59</v>
      </c>
    </row>
    <row r="306" spans="1:9" ht="15">
      <c r="A306" s="55" t="s">
        <v>549</v>
      </c>
      <c r="B306" s="49">
        <v>650</v>
      </c>
      <c r="C306" s="50">
        <v>0</v>
      </c>
      <c r="D306" s="51" t="s">
        <v>58</v>
      </c>
      <c r="E306" s="52"/>
      <c r="F306" s="53">
        <f t="shared" si="15"/>
        <v>0</v>
      </c>
      <c r="G306" s="54" t="s">
        <v>548</v>
      </c>
      <c r="H306" s="47"/>
      <c r="I306" s="48" t="s">
        <v>59</v>
      </c>
    </row>
    <row r="307" spans="1:9" ht="15">
      <c r="A307" s="55" t="s">
        <v>551</v>
      </c>
      <c r="B307" s="49">
        <v>1250</v>
      </c>
      <c r="C307" s="50">
        <v>0</v>
      </c>
      <c r="D307" s="51" t="s">
        <v>58</v>
      </c>
      <c r="E307" s="52"/>
      <c r="F307" s="53">
        <f t="shared" si="15"/>
        <v>0</v>
      </c>
      <c r="G307" s="54" t="s">
        <v>550</v>
      </c>
      <c r="H307" s="47"/>
      <c r="I307" s="48" t="s">
        <v>59</v>
      </c>
    </row>
    <row r="308" spans="1:9" ht="15">
      <c r="A308" s="55" t="s">
        <v>553</v>
      </c>
      <c r="B308" s="49">
        <v>750</v>
      </c>
      <c r="C308" s="50">
        <v>0</v>
      </c>
      <c r="D308" s="51" t="s">
        <v>58</v>
      </c>
      <c r="E308" s="52"/>
      <c r="F308" s="53">
        <f t="shared" si="15"/>
        <v>0</v>
      </c>
      <c r="G308" s="54" t="s">
        <v>552</v>
      </c>
      <c r="H308" s="47"/>
      <c r="I308" s="48" t="s">
        <v>59</v>
      </c>
    </row>
    <row r="309" spans="1:9" ht="15">
      <c r="A309" s="72" t="s">
        <v>555</v>
      </c>
      <c r="B309" s="66">
        <v>650</v>
      </c>
      <c r="C309" s="67">
        <v>0</v>
      </c>
      <c r="D309" s="68" t="s">
        <v>312</v>
      </c>
      <c r="E309" s="69"/>
      <c r="F309" s="70">
        <f t="shared" si="15"/>
        <v>0</v>
      </c>
      <c r="G309" s="71" t="s">
        <v>554</v>
      </c>
      <c r="H309" s="64" t="s">
        <v>92</v>
      </c>
      <c r="I309" s="65" t="s">
        <v>59</v>
      </c>
    </row>
    <row r="310" spans="1:9" ht="15">
      <c r="A310" s="55" t="s">
        <v>557</v>
      </c>
      <c r="B310" s="49">
        <v>650</v>
      </c>
      <c r="C310" s="50">
        <v>0</v>
      </c>
      <c r="D310" s="51" t="s">
        <v>58</v>
      </c>
      <c r="E310" s="52"/>
      <c r="F310" s="53">
        <f t="shared" si="15"/>
        <v>0</v>
      </c>
      <c r="G310" s="54" t="s">
        <v>556</v>
      </c>
      <c r="H310" s="47"/>
      <c r="I310" s="48" t="s">
        <v>59</v>
      </c>
    </row>
    <row r="311" spans="1:9" ht="15">
      <c r="A311" s="55" t="s">
        <v>559</v>
      </c>
      <c r="B311" s="49">
        <v>700</v>
      </c>
      <c r="C311" s="50">
        <v>0</v>
      </c>
      <c r="D311" s="51" t="s">
        <v>58</v>
      </c>
      <c r="E311" s="52"/>
      <c r="F311" s="53">
        <f t="shared" si="15"/>
        <v>0</v>
      </c>
      <c r="G311" s="54" t="s">
        <v>558</v>
      </c>
      <c r="H311" s="47"/>
      <c r="I311" s="48" t="s">
        <v>59</v>
      </c>
    </row>
    <row r="312" spans="1:9" ht="15">
      <c r="A312" s="55" t="s">
        <v>561</v>
      </c>
      <c r="B312" s="49">
        <v>900</v>
      </c>
      <c r="C312" s="50">
        <v>0</v>
      </c>
      <c r="D312" s="51" t="s">
        <v>58</v>
      </c>
      <c r="E312" s="52"/>
      <c r="F312" s="53">
        <f t="shared" si="15"/>
        <v>0</v>
      </c>
      <c r="G312" s="54" t="s">
        <v>560</v>
      </c>
      <c r="H312" s="47"/>
      <c r="I312" s="48" t="s">
        <v>59</v>
      </c>
    </row>
    <row r="313" spans="1:9" ht="15">
      <c r="A313" s="55" t="s">
        <v>563</v>
      </c>
      <c r="B313" s="49">
        <v>900</v>
      </c>
      <c r="C313" s="50">
        <v>0</v>
      </c>
      <c r="D313" s="51" t="s">
        <v>58</v>
      </c>
      <c r="E313" s="52"/>
      <c r="F313" s="53">
        <f t="shared" si="15"/>
        <v>0</v>
      </c>
      <c r="G313" s="54" t="s">
        <v>562</v>
      </c>
      <c r="H313" s="47"/>
      <c r="I313" s="48" t="s">
        <v>59</v>
      </c>
    </row>
    <row r="314" spans="1:9" ht="15">
      <c r="A314" s="55" t="s">
        <v>565</v>
      </c>
      <c r="B314" s="49">
        <v>800</v>
      </c>
      <c r="C314" s="50">
        <v>0</v>
      </c>
      <c r="D314" s="51" t="s">
        <v>58</v>
      </c>
      <c r="E314" s="52"/>
      <c r="F314" s="53">
        <f t="shared" si="15"/>
        <v>0</v>
      </c>
      <c r="G314" s="54" t="s">
        <v>564</v>
      </c>
      <c r="H314" s="47"/>
      <c r="I314" s="48" t="s">
        <v>59</v>
      </c>
    </row>
    <row r="315" spans="1:9" ht="15">
      <c r="A315" s="55" t="s">
        <v>567</v>
      </c>
      <c r="B315" s="49">
        <v>900</v>
      </c>
      <c r="C315" s="50">
        <v>0</v>
      </c>
      <c r="D315" s="51" t="s">
        <v>58</v>
      </c>
      <c r="E315" s="52"/>
      <c r="F315" s="53">
        <f t="shared" si="15"/>
        <v>0</v>
      </c>
      <c r="G315" s="54" t="s">
        <v>566</v>
      </c>
      <c r="H315" s="47"/>
      <c r="I315" s="48" t="s">
        <v>59</v>
      </c>
    </row>
    <row r="316" spans="1:9" ht="15">
      <c r="A316" s="55" t="s">
        <v>569</v>
      </c>
      <c r="B316" s="49">
        <v>750</v>
      </c>
      <c r="C316" s="50">
        <v>0</v>
      </c>
      <c r="D316" s="51" t="s">
        <v>58</v>
      </c>
      <c r="E316" s="52"/>
      <c r="F316" s="53">
        <f t="shared" si="15"/>
        <v>0</v>
      </c>
      <c r="G316" s="54" t="s">
        <v>568</v>
      </c>
      <c r="H316" s="47"/>
      <c r="I316" s="48" t="s">
        <v>59</v>
      </c>
    </row>
    <row r="317" spans="1:9" ht="15">
      <c r="A317" s="55" t="s">
        <v>571</v>
      </c>
      <c r="B317" s="49">
        <v>650</v>
      </c>
      <c r="C317" s="50">
        <v>0</v>
      </c>
      <c r="D317" s="51" t="s">
        <v>58</v>
      </c>
      <c r="E317" s="52"/>
      <c r="F317" s="53">
        <f t="shared" si="15"/>
        <v>0</v>
      </c>
      <c r="G317" s="54" t="s">
        <v>570</v>
      </c>
      <c r="H317" s="47"/>
      <c r="I317" s="48" t="s">
        <v>59</v>
      </c>
    </row>
    <row r="318" spans="1:9" ht="15">
      <c r="A318" s="55" t="s">
        <v>573</v>
      </c>
      <c r="B318" s="49">
        <v>650</v>
      </c>
      <c r="C318" s="50">
        <v>0</v>
      </c>
      <c r="D318" s="51" t="s">
        <v>58</v>
      </c>
      <c r="E318" s="52"/>
      <c r="F318" s="53">
        <f t="shared" si="15"/>
        <v>0</v>
      </c>
      <c r="G318" s="54" t="s">
        <v>572</v>
      </c>
      <c r="H318" s="47"/>
      <c r="I318" s="48" t="s">
        <v>59</v>
      </c>
    </row>
    <row r="319" spans="1:9" ht="15">
      <c r="A319" s="55" t="s">
        <v>575</v>
      </c>
      <c r="B319" s="49">
        <v>550</v>
      </c>
      <c r="C319" s="50">
        <v>0</v>
      </c>
      <c r="D319" s="51" t="s">
        <v>58</v>
      </c>
      <c r="E319" s="52"/>
      <c r="F319" s="53">
        <f t="shared" si="15"/>
        <v>0</v>
      </c>
      <c r="G319" s="54" t="s">
        <v>574</v>
      </c>
      <c r="H319" s="47"/>
      <c r="I319" s="48" t="s">
        <v>59</v>
      </c>
    </row>
    <row r="320" spans="1:9" ht="15">
      <c r="A320" s="55" t="s">
        <v>577</v>
      </c>
      <c r="B320" s="49">
        <v>650</v>
      </c>
      <c r="C320" s="50">
        <v>0</v>
      </c>
      <c r="D320" s="51" t="s">
        <v>58</v>
      </c>
      <c r="E320" s="52"/>
      <c r="F320" s="53">
        <f t="shared" si="15"/>
        <v>0</v>
      </c>
      <c r="G320" s="54" t="s">
        <v>576</v>
      </c>
      <c r="H320" s="47"/>
      <c r="I320" s="48" t="s">
        <v>59</v>
      </c>
    </row>
    <row r="321" spans="1:9" ht="15">
      <c r="A321" s="55" t="s">
        <v>579</v>
      </c>
      <c r="B321" s="49">
        <v>550</v>
      </c>
      <c r="C321" s="50">
        <v>0</v>
      </c>
      <c r="D321" s="51" t="s">
        <v>58</v>
      </c>
      <c r="E321" s="52"/>
      <c r="F321" s="53">
        <f t="shared" si="15"/>
        <v>0</v>
      </c>
      <c r="G321" s="54" t="s">
        <v>578</v>
      </c>
      <c r="H321" s="47"/>
      <c r="I321" s="48" t="s">
        <v>59</v>
      </c>
    </row>
    <row r="322" spans="1:9" ht="15">
      <c r="A322" s="58" t="s">
        <v>580</v>
      </c>
      <c r="B322" s="59"/>
      <c r="C322" s="60"/>
      <c r="D322" s="61"/>
      <c r="E322" s="61"/>
      <c r="F322" s="62"/>
      <c r="G322" s="60"/>
      <c r="H322" s="41"/>
      <c r="I322" s="46" t="s">
        <v>55</v>
      </c>
    </row>
    <row r="323" spans="1:9" ht="15">
      <c r="A323" s="55" t="s">
        <v>582</v>
      </c>
      <c r="B323" s="49">
        <v>650</v>
      </c>
      <c r="C323" s="50">
        <v>0</v>
      </c>
      <c r="D323" s="51" t="s">
        <v>58</v>
      </c>
      <c r="E323" s="52"/>
      <c r="F323" s="53">
        <f>IF($B$10="предоплата",B323*ROUND(E323,0),C323*ROUND(E323,0))</f>
        <v>0</v>
      </c>
      <c r="G323" s="54" t="s">
        <v>581</v>
      </c>
      <c r="H323" s="47"/>
      <c r="I323" s="48" t="s">
        <v>59</v>
      </c>
    </row>
    <row r="324" spans="1:9" ht="15">
      <c r="A324" s="55" t="s">
        <v>584</v>
      </c>
      <c r="B324" s="49">
        <v>650</v>
      </c>
      <c r="C324" s="50">
        <v>0</v>
      </c>
      <c r="D324" s="51" t="s">
        <v>58</v>
      </c>
      <c r="E324" s="52"/>
      <c r="F324" s="53">
        <f>IF($B$10="предоплата",B324*ROUND(E324,0),C324*ROUND(E324,0))</f>
        <v>0</v>
      </c>
      <c r="G324" s="54" t="s">
        <v>583</v>
      </c>
      <c r="H324" s="47"/>
      <c r="I324" s="48" t="s">
        <v>59</v>
      </c>
    </row>
    <row r="325" spans="1:9" ht="15">
      <c r="A325" s="58" t="s">
        <v>585</v>
      </c>
      <c r="B325" s="59"/>
      <c r="C325" s="60"/>
      <c r="D325" s="61"/>
      <c r="E325" s="61"/>
      <c r="F325" s="62"/>
      <c r="G325" s="60"/>
      <c r="H325" s="41"/>
      <c r="I325" s="46" t="s">
        <v>55</v>
      </c>
    </row>
    <row r="326" spans="1:9" ht="15">
      <c r="A326" s="72" t="s">
        <v>587</v>
      </c>
      <c r="B326" s="66">
        <v>308</v>
      </c>
      <c r="C326" s="67">
        <v>0</v>
      </c>
      <c r="D326" s="68" t="s">
        <v>58</v>
      </c>
      <c r="E326" s="69"/>
      <c r="F326" s="70">
        <f aca="true" t="shared" si="16" ref="F326:F341">IF($B$10="предоплата",B326*ROUND(E326,0),C326*ROUND(E326,0))</f>
        <v>0</v>
      </c>
      <c r="G326" s="71" t="s">
        <v>586</v>
      </c>
      <c r="H326" s="64" t="s">
        <v>92</v>
      </c>
      <c r="I326" s="65" t="s">
        <v>59</v>
      </c>
    </row>
    <row r="327" spans="1:9" ht="15">
      <c r="A327" s="55" t="s">
        <v>589</v>
      </c>
      <c r="B327" s="49">
        <v>650</v>
      </c>
      <c r="C327" s="50">
        <v>0</v>
      </c>
      <c r="D327" s="51" t="s">
        <v>58</v>
      </c>
      <c r="E327" s="52"/>
      <c r="F327" s="53">
        <f t="shared" si="16"/>
        <v>0</v>
      </c>
      <c r="G327" s="54" t="s">
        <v>588</v>
      </c>
      <c r="H327" s="47"/>
      <c r="I327" s="48" t="s">
        <v>59</v>
      </c>
    </row>
    <row r="328" spans="1:9" ht="15">
      <c r="A328" s="55" t="s">
        <v>591</v>
      </c>
      <c r="B328" s="49">
        <v>1650</v>
      </c>
      <c r="C328" s="50">
        <v>0</v>
      </c>
      <c r="D328" s="51" t="s">
        <v>58</v>
      </c>
      <c r="E328" s="52"/>
      <c r="F328" s="53">
        <f t="shared" si="16"/>
        <v>0</v>
      </c>
      <c r="G328" s="54" t="s">
        <v>590</v>
      </c>
      <c r="H328" s="47"/>
      <c r="I328" s="48" t="s">
        <v>59</v>
      </c>
    </row>
    <row r="329" spans="1:9" ht="15">
      <c r="A329" s="55" t="s">
        <v>593</v>
      </c>
      <c r="B329" s="49">
        <v>750</v>
      </c>
      <c r="C329" s="50">
        <v>0</v>
      </c>
      <c r="D329" s="51" t="s">
        <v>58</v>
      </c>
      <c r="E329" s="52"/>
      <c r="F329" s="53">
        <f t="shared" si="16"/>
        <v>0</v>
      </c>
      <c r="G329" s="54" t="s">
        <v>592</v>
      </c>
      <c r="H329" s="47"/>
      <c r="I329" s="48" t="s">
        <v>59</v>
      </c>
    </row>
    <row r="330" spans="1:9" ht="15">
      <c r="A330" s="55" t="s">
        <v>595</v>
      </c>
      <c r="B330" s="49">
        <v>1150</v>
      </c>
      <c r="C330" s="50">
        <v>0</v>
      </c>
      <c r="D330" s="51" t="s">
        <v>58</v>
      </c>
      <c r="E330" s="52"/>
      <c r="F330" s="53">
        <f t="shared" si="16"/>
        <v>0</v>
      </c>
      <c r="G330" s="54" t="s">
        <v>594</v>
      </c>
      <c r="H330" s="47"/>
      <c r="I330" s="48" t="s">
        <v>59</v>
      </c>
    </row>
    <row r="331" spans="1:9" ht="15">
      <c r="A331" s="55" t="s">
        <v>597</v>
      </c>
      <c r="B331" s="49">
        <v>1050</v>
      </c>
      <c r="C331" s="50">
        <v>0</v>
      </c>
      <c r="D331" s="51" t="s">
        <v>58</v>
      </c>
      <c r="E331" s="52"/>
      <c r="F331" s="53">
        <f t="shared" si="16"/>
        <v>0</v>
      </c>
      <c r="G331" s="54" t="s">
        <v>596</v>
      </c>
      <c r="H331" s="47"/>
      <c r="I331" s="48" t="s">
        <v>59</v>
      </c>
    </row>
    <row r="332" spans="1:9" ht="15">
      <c r="A332" s="55" t="s">
        <v>599</v>
      </c>
      <c r="B332" s="49">
        <v>900</v>
      </c>
      <c r="C332" s="50">
        <v>0</v>
      </c>
      <c r="D332" s="51" t="s">
        <v>58</v>
      </c>
      <c r="E332" s="52"/>
      <c r="F332" s="53">
        <f t="shared" si="16"/>
        <v>0</v>
      </c>
      <c r="G332" s="54" t="s">
        <v>598</v>
      </c>
      <c r="H332" s="47"/>
      <c r="I332" s="48" t="s">
        <v>59</v>
      </c>
    </row>
    <row r="333" spans="1:9" ht="15">
      <c r="A333" s="55" t="s">
        <v>601</v>
      </c>
      <c r="B333" s="49">
        <v>1750</v>
      </c>
      <c r="C333" s="50">
        <v>0</v>
      </c>
      <c r="D333" s="51" t="s">
        <v>58</v>
      </c>
      <c r="E333" s="52"/>
      <c r="F333" s="53">
        <f t="shared" si="16"/>
        <v>0</v>
      </c>
      <c r="G333" s="54" t="s">
        <v>600</v>
      </c>
      <c r="H333" s="47"/>
      <c r="I333" s="48" t="s">
        <v>59</v>
      </c>
    </row>
    <row r="334" spans="1:9" ht="15">
      <c r="A334" s="55" t="s">
        <v>603</v>
      </c>
      <c r="B334" s="49">
        <v>1150</v>
      </c>
      <c r="C334" s="50">
        <v>0</v>
      </c>
      <c r="D334" s="51" t="s">
        <v>58</v>
      </c>
      <c r="E334" s="52"/>
      <c r="F334" s="53">
        <f t="shared" si="16"/>
        <v>0</v>
      </c>
      <c r="G334" s="54" t="s">
        <v>602</v>
      </c>
      <c r="H334" s="47"/>
      <c r="I334" s="48" t="s">
        <v>59</v>
      </c>
    </row>
    <row r="335" spans="1:9" ht="15">
      <c r="A335" s="55" t="s">
        <v>605</v>
      </c>
      <c r="B335" s="49">
        <v>775</v>
      </c>
      <c r="C335" s="50">
        <v>0</v>
      </c>
      <c r="D335" s="51" t="s">
        <v>58</v>
      </c>
      <c r="E335" s="52"/>
      <c r="F335" s="53">
        <f t="shared" si="16"/>
        <v>0</v>
      </c>
      <c r="G335" s="54" t="s">
        <v>604</v>
      </c>
      <c r="H335" s="47"/>
      <c r="I335" s="48" t="s">
        <v>59</v>
      </c>
    </row>
    <row r="336" spans="1:9" ht="15">
      <c r="A336" s="55" t="s">
        <v>607</v>
      </c>
      <c r="B336" s="49">
        <v>800</v>
      </c>
      <c r="C336" s="50">
        <v>0</v>
      </c>
      <c r="D336" s="51" t="s">
        <v>58</v>
      </c>
      <c r="E336" s="52"/>
      <c r="F336" s="53">
        <f t="shared" si="16"/>
        <v>0</v>
      </c>
      <c r="G336" s="54" t="s">
        <v>606</v>
      </c>
      <c r="H336" s="47"/>
      <c r="I336" s="48" t="s">
        <v>59</v>
      </c>
    </row>
    <row r="337" spans="1:9" ht="15">
      <c r="A337" s="55" t="s">
        <v>609</v>
      </c>
      <c r="B337" s="49">
        <v>1050</v>
      </c>
      <c r="C337" s="50">
        <v>0</v>
      </c>
      <c r="D337" s="51" t="s">
        <v>58</v>
      </c>
      <c r="E337" s="52"/>
      <c r="F337" s="53">
        <f t="shared" si="16"/>
        <v>0</v>
      </c>
      <c r="G337" s="54" t="s">
        <v>608</v>
      </c>
      <c r="H337" s="47"/>
      <c r="I337" s="48" t="s">
        <v>59</v>
      </c>
    </row>
    <row r="338" spans="1:9" ht="15">
      <c r="A338" s="55" t="s">
        <v>611</v>
      </c>
      <c r="B338" s="49">
        <v>3500</v>
      </c>
      <c r="C338" s="50">
        <v>0</v>
      </c>
      <c r="D338" s="51" t="s">
        <v>58</v>
      </c>
      <c r="E338" s="52"/>
      <c r="F338" s="53">
        <f t="shared" si="16"/>
        <v>0</v>
      </c>
      <c r="G338" s="54" t="s">
        <v>610</v>
      </c>
      <c r="H338" s="47"/>
      <c r="I338" s="48" t="s">
        <v>59</v>
      </c>
    </row>
    <row r="339" spans="1:9" ht="15">
      <c r="A339" s="55" t="s">
        <v>613</v>
      </c>
      <c r="B339" s="49">
        <v>1500</v>
      </c>
      <c r="C339" s="50">
        <v>0</v>
      </c>
      <c r="D339" s="51" t="s">
        <v>58</v>
      </c>
      <c r="E339" s="52"/>
      <c r="F339" s="53">
        <f t="shared" si="16"/>
        <v>0</v>
      </c>
      <c r="G339" s="54" t="s">
        <v>612</v>
      </c>
      <c r="H339" s="47"/>
      <c r="I339" s="48" t="s">
        <v>59</v>
      </c>
    </row>
    <row r="340" spans="1:9" ht="15">
      <c r="A340" s="55" t="s">
        <v>615</v>
      </c>
      <c r="B340" s="49">
        <v>700</v>
      </c>
      <c r="C340" s="50">
        <v>0</v>
      </c>
      <c r="D340" s="51" t="s">
        <v>58</v>
      </c>
      <c r="E340" s="52"/>
      <c r="F340" s="53">
        <f t="shared" si="16"/>
        <v>0</v>
      </c>
      <c r="G340" s="54" t="s">
        <v>614</v>
      </c>
      <c r="H340" s="47"/>
      <c r="I340" s="48" t="s">
        <v>59</v>
      </c>
    </row>
    <row r="341" spans="1:9" ht="15">
      <c r="A341" s="55" t="s">
        <v>617</v>
      </c>
      <c r="B341" s="49">
        <v>700</v>
      </c>
      <c r="C341" s="50">
        <v>0</v>
      </c>
      <c r="D341" s="51" t="s">
        <v>58</v>
      </c>
      <c r="E341" s="52"/>
      <c r="F341" s="53">
        <f t="shared" si="16"/>
        <v>0</v>
      </c>
      <c r="G341" s="54" t="s">
        <v>616</v>
      </c>
      <c r="H341" s="47"/>
      <c r="I341" s="48" t="s">
        <v>59</v>
      </c>
    </row>
    <row r="342" spans="1:9" ht="15">
      <c r="A342" s="58" t="s">
        <v>618</v>
      </c>
      <c r="B342" s="59"/>
      <c r="C342" s="60"/>
      <c r="D342" s="61"/>
      <c r="E342" s="61"/>
      <c r="F342" s="62"/>
      <c r="G342" s="60"/>
      <c r="H342" s="41"/>
      <c r="I342" s="46" t="s">
        <v>55</v>
      </c>
    </row>
    <row r="343" spans="1:9" ht="15">
      <c r="A343" s="55" t="s">
        <v>620</v>
      </c>
      <c r="B343" s="49">
        <v>650</v>
      </c>
      <c r="C343" s="50">
        <v>0</v>
      </c>
      <c r="D343" s="51" t="s">
        <v>58</v>
      </c>
      <c r="E343" s="52"/>
      <c r="F343" s="53">
        <f>IF($B$10="предоплата",B343*ROUND(E343,0),C343*ROUND(E343,0))</f>
        <v>0</v>
      </c>
      <c r="G343" s="54" t="s">
        <v>619</v>
      </c>
      <c r="H343" s="47"/>
      <c r="I343" s="48" t="s">
        <v>59</v>
      </c>
    </row>
    <row r="344" spans="1:9" ht="15">
      <c r="A344" s="55" t="s">
        <v>622</v>
      </c>
      <c r="B344" s="49">
        <v>700</v>
      </c>
      <c r="C344" s="50">
        <v>0</v>
      </c>
      <c r="D344" s="51" t="s">
        <v>58</v>
      </c>
      <c r="E344" s="52"/>
      <c r="F344" s="53">
        <f>IF($B$10="предоплата",B344*ROUND(E344,0),C344*ROUND(E344,0))</f>
        <v>0</v>
      </c>
      <c r="G344" s="54" t="s">
        <v>621</v>
      </c>
      <c r="H344" s="47"/>
      <c r="I344" s="48" t="s">
        <v>59</v>
      </c>
    </row>
    <row r="345" spans="1:9" ht="15">
      <c r="A345" s="55" t="s">
        <v>624</v>
      </c>
      <c r="B345" s="49">
        <v>650</v>
      </c>
      <c r="C345" s="50">
        <v>0</v>
      </c>
      <c r="D345" s="51" t="s">
        <v>58</v>
      </c>
      <c r="E345" s="52"/>
      <c r="F345" s="53">
        <f>IF($B$10="предоплата",B345*ROUND(E345,0),C345*ROUND(E345,0))</f>
        <v>0</v>
      </c>
      <c r="G345" s="54" t="s">
        <v>623</v>
      </c>
      <c r="H345" s="47"/>
      <c r="I345" s="48" t="s">
        <v>59</v>
      </c>
    </row>
    <row r="346" spans="1:9" ht="15">
      <c r="A346" s="55" t="s">
        <v>626</v>
      </c>
      <c r="B346" s="49">
        <v>800</v>
      </c>
      <c r="C346" s="50">
        <v>0</v>
      </c>
      <c r="D346" s="51" t="s">
        <v>58</v>
      </c>
      <c r="E346" s="52"/>
      <c r="F346" s="53">
        <f>IF($B$10="предоплата",B346*ROUND(E346,0),C346*ROUND(E346,0))</f>
        <v>0</v>
      </c>
      <c r="G346" s="54" t="s">
        <v>625</v>
      </c>
      <c r="H346" s="47"/>
      <c r="I346" s="48" t="s">
        <v>59</v>
      </c>
    </row>
    <row r="347" spans="1:9" ht="15">
      <c r="A347" s="42" t="s">
        <v>628</v>
      </c>
      <c r="B347" s="43"/>
      <c r="C347" s="44"/>
      <c r="D347" s="45"/>
      <c r="E347" s="45">
        <f>COUNT(E348:E526)</f>
        <v>0</v>
      </c>
      <c r="F347" s="56">
        <f>SUM(F348:F526)</f>
        <v>0</v>
      </c>
      <c r="G347" s="44"/>
      <c r="H347" s="41"/>
      <c r="I347" s="46" t="s">
        <v>55</v>
      </c>
    </row>
    <row r="348" spans="1:9" ht="15">
      <c r="A348" s="58" t="s">
        <v>629</v>
      </c>
      <c r="B348" s="59"/>
      <c r="C348" s="60"/>
      <c r="D348" s="61"/>
      <c r="E348" s="61"/>
      <c r="F348" s="62"/>
      <c r="G348" s="60"/>
      <c r="H348" s="57"/>
      <c r="I348" s="63" t="s">
        <v>55</v>
      </c>
    </row>
    <row r="349" spans="1:9" ht="15">
      <c r="A349" s="58" t="s">
        <v>630</v>
      </c>
      <c r="B349" s="59"/>
      <c r="C349" s="60"/>
      <c r="D349" s="61"/>
      <c r="E349" s="61"/>
      <c r="F349" s="62"/>
      <c r="G349" s="60"/>
      <c r="H349" s="57"/>
      <c r="I349" s="63" t="s">
        <v>55</v>
      </c>
    </row>
    <row r="350" spans="1:9" ht="15">
      <c r="A350" s="55" t="s">
        <v>632</v>
      </c>
      <c r="B350" s="49">
        <v>1150</v>
      </c>
      <c r="C350" s="50">
        <v>0</v>
      </c>
      <c r="D350" s="51" t="s">
        <v>58</v>
      </c>
      <c r="E350" s="52"/>
      <c r="F350" s="53">
        <f aca="true" t="shared" si="17" ref="F350:F362">IF($B$10="предоплата",B350*ROUND(E350,0),C350*ROUND(E350,0))</f>
        <v>0</v>
      </c>
      <c r="G350" s="54" t="s">
        <v>631</v>
      </c>
      <c r="H350" s="47"/>
      <c r="I350" s="48" t="s">
        <v>59</v>
      </c>
    </row>
    <row r="351" spans="1:9" ht="15">
      <c r="A351" s="55" t="s">
        <v>634</v>
      </c>
      <c r="B351" s="49">
        <v>1000</v>
      </c>
      <c r="C351" s="50">
        <v>0</v>
      </c>
      <c r="D351" s="51" t="s">
        <v>58</v>
      </c>
      <c r="E351" s="52"/>
      <c r="F351" s="53">
        <f t="shared" si="17"/>
        <v>0</v>
      </c>
      <c r="G351" s="54" t="s">
        <v>633</v>
      </c>
      <c r="H351" s="47"/>
      <c r="I351" s="48" t="s">
        <v>59</v>
      </c>
    </row>
    <row r="352" spans="1:9" ht="15">
      <c r="A352" s="55" t="s">
        <v>636</v>
      </c>
      <c r="B352" s="49">
        <v>1000</v>
      </c>
      <c r="C352" s="50">
        <v>0</v>
      </c>
      <c r="D352" s="51" t="s">
        <v>58</v>
      </c>
      <c r="E352" s="52"/>
      <c r="F352" s="53">
        <f t="shared" si="17"/>
        <v>0</v>
      </c>
      <c r="G352" s="54" t="s">
        <v>635</v>
      </c>
      <c r="H352" s="47"/>
      <c r="I352" s="48" t="s">
        <v>59</v>
      </c>
    </row>
    <row r="353" spans="1:9" ht="15">
      <c r="A353" s="55" t="s">
        <v>638</v>
      </c>
      <c r="B353" s="49">
        <v>1000</v>
      </c>
      <c r="C353" s="50">
        <v>0</v>
      </c>
      <c r="D353" s="51" t="s">
        <v>58</v>
      </c>
      <c r="E353" s="52"/>
      <c r="F353" s="53">
        <f t="shared" si="17"/>
        <v>0</v>
      </c>
      <c r="G353" s="54" t="s">
        <v>637</v>
      </c>
      <c r="H353" s="47"/>
      <c r="I353" s="48" t="s">
        <v>59</v>
      </c>
    </row>
    <row r="354" spans="1:9" ht="15">
      <c r="A354" s="55" t="s">
        <v>640</v>
      </c>
      <c r="B354" s="49">
        <v>750</v>
      </c>
      <c r="C354" s="50">
        <v>0</v>
      </c>
      <c r="D354" s="51" t="s">
        <v>58</v>
      </c>
      <c r="E354" s="52"/>
      <c r="F354" s="53">
        <f t="shared" si="17"/>
        <v>0</v>
      </c>
      <c r="G354" s="54" t="s">
        <v>639</v>
      </c>
      <c r="H354" s="47"/>
      <c r="I354" s="48" t="s">
        <v>59</v>
      </c>
    </row>
    <row r="355" spans="1:9" ht="15">
      <c r="A355" s="55" t="s">
        <v>642</v>
      </c>
      <c r="B355" s="49">
        <v>900</v>
      </c>
      <c r="C355" s="50">
        <v>0</v>
      </c>
      <c r="D355" s="51" t="s">
        <v>58</v>
      </c>
      <c r="E355" s="52"/>
      <c r="F355" s="53">
        <f t="shared" si="17"/>
        <v>0</v>
      </c>
      <c r="G355" s="54" t="s">
        <v>641</v>
      </c>
      <c r="H355" s="47"/>
      <c r="I355" s="48" t="s">
        <v>59</v>
      </c>
    </row>
    <row r="356" spans="1:9" ht="15">
      <c r="A356" s="55" t="s">
        <v>644</v>
      </c>
      <c r="B356" s="49">
        <v>1050</v>
      </c>
      <c r="C356" s="50">
        <v>0</v>
      </c>
      <c r="D356" s="51" t="s">
        <v>58</v>
      </c>
      <c r="E356" s="52"/>
      <c r="F356" s="53">
        <f t="shared" si="17"/>
        <v>0</v>
      </c>
      <c r="G356" s="54" t="s">
        <v>643</v>
      </c>
      <c r="H356" s="47"/>
      <c r="I356" s="48" t="s">
        <v>59</v>
      </c>
    </row>
    <row r="357" spans="1:9" ht="15">
      <c r="A357" s="55" t="s">
        <v>646</v>
      </c>
      <c r="B357" s="49">
        <v>950</v>
      </c>
      <c r="C357" s="50">
        <v>0</v>
      </c>
      <c r="D357" s="51" t="s">
        <v>58</v>
      </c>
      <c r="E357" s="52"/>
      <c r="F357" s="53">
        <f t="shared" si="17"/>
        <v>0</v>
      </c>
      <c r="G357" s="54" t="s">
        <v>645</v>
      </c>
      <c r="H357" s="47"/>
      <c r="I357" s="48" t="s">
        <v>59</v>
      </c>
    </row>
    <row r="358" spans="1:9" ht="15">
      <c r="A358" s="55" t="s">
        <v>648</v>
      </c>
      <c r="B358" s="49">
        <v>1150</v>
      </c>
      <c r="C358" s="50">
        <v>0</v>
      </c>
      <c r="D358" s="51" t="s">
        <v>58</v>
      </c>
      <c r="E358" s="52"/>
      <c r="F358" s="53">
        <f t="shared" si="17"/>
        <v>0</v>
      </c>
      <c r="G358" s="54" t="s">
        <v>647</v>
      </c>
      <c r="H358" s="47"/>
      <c r="I358" s="48" t="s">
        <v>59</v>
      </c>
    </row>
    <row r="359" spans="1:9" ht="15">
      <c r="A359" s="55" t="s">
        <v>650</v>
      </c>
      <c r="B359" s="49">
        <v>1150</v>
      </c>
      <c r="C359" s="50">
        <v>0</v>
      </c>
      <c r="D359" s="51" t="s">
        <v>58</v>
      </c>
      <c r="E359" s="52"/>
      <c r="F359" s="53">
        <f t="shared" si="17"/>
        <v>0</v>
      </c>
      <c r="G359" s="54" t="s">
        <v>649</v>
      </c>
      <c r="H359" s="47"/>
      <c r="I359" s="48" t="s">
        <v>59</v>
      </c>
    </row>
    <row r="360" spans="1:9" ht="15">
      <c r="A360" s="55" t="s">
        <v>652</v>
      </c>
      <c r="B360" s="49">
        <v>1100</v>
      </c>
      <c r="C360" s="50">
        <v>0</v>
      </c>
      <c r="D360" s="51" t="s">
        <v>58</v>
      </c>
      <c r="E360" s="52"/>
      <c r="F360" s="53">
        <f t="shared" si="17"/>
        <v>0</v>
      </c>
      <c r="G360" s="54" t="s">
        <v>651</v>
      </c>
      <c r="H360" s="47"/>
      <c r="I360" s="48" t="s">
        <v>59</v>
      </c>
    </row>
    <row r="361" spans="1:9" ht="15">
      <c r="A361" s="55" t="s">
        <v>654</v>
      </c>
      <c r="B361" s="49">
        <v>850</v>
      </c>
      <c r="C361" s="50">
        <v>0</v>
      </c>
      <c r="D361" s="51" t="s">
        <v>58</v>
      </c>
      <c r="E361" s="52"/>
      <c r="F361" s="53">
        <f t="shared" si="17"/>
        <v>0</v>
      </c>
      <c r="G361" s="54" t="s">
        <v>653</v>
      </c>
      <c r="H361" s="47"/>
      <c r="I361" s="48" t="s">
        <v>59</v>
      </c>
    </row>
    <row r="362" spans="1:9" ht="15">
      <c r="A362" s="55" t="s">
        <v>656</v>
      </c>
      <c r="B362" s="49">
        <v>850</v>
      </c>
      <c r="C362" s="50">
        <v>0</v>
      </c>
      <c r="D362" s="51" t="s">
        <v>58</v>
      </c>
      <c r="E362" s="52"/>
      <c r="F362" s="53">
        <f t="shared" si="17"/>
        <v>0</v>
      </c>
      <c r="G362" s="54" t="s">
        <v>655</v>
      </c>
      <c r="H362" s="47"/>
      <c r="I362" s="48" t="s">
        <v>59</v>
      </c>
    </row>
    <row r="363" spans="1:9" ht="15">
      <c r="A363" s="58" t="s">
        <v>657</v>
      </c>
      <c r="B363" s="59"/>
      <c r="C363" s="60"/>
      <c r="D363" s="61"/>
      <c r="E363" s="61"/>
      <c r="F363" s="62"/>
      <c r="G363" s="60"/>
      <c r="H363" s="41"/>
      <c r="I363" s="46" t="s">
        <v>55</v>
      </c>
    </row>
    <row r="364" spans="1:9" ht="15">
      <c r="A364" s="55" t="s">
        <v>659</v>
      </c>
      <c r="B364" s="49">
        <v>1000</v>
      </c>
      <c r="C364" s="50">
        <v>0</v>
      </c>
      <c r="D364" s="51" t="s">
        <v>58</v>
      </c>
      <c r="E364" s="52"/>
      <c r="F364" s="53">
        <f>IF($B$10="предоплата",B364*ROUND(E364,0),C364*ROUND(E364,0))</f>
        <v>0</v>
      </c>
      <c r="G364" s="54" t="s">
        <v>658</v>
      </c>
      <c r="H364" s="47"/>
      <c r="I364" s="48" t="s">
        <v>59</v>
      </c>
    </row>
    <row r="365" spans="1:9" ht="15">
      <c r="A365" s="55" t="s">
        <v>661</v>
      </c>
      <c r="B365" s="49">
        <v>1050</v>
      </c>
      <c r="C365" s="50">
        <v>0</v>
      </c>
      <c r="D365" s="51" t="s">
        <v>58</v>
      </c>
      <c r="E365" s="52"/>
      <c r="F365" s="53">
        <f>IF($B$10="предоплата",B365*ROUND(E365,0),C365*ROUND(E365,0))</f>
        <v>0</v>
      </c>
      <c r="G365" s="54" t="s">
        <v>660</v>
      </c>
      <c r="H365" s="47"/>
      <c r="I365" s="48" t="s">
        <v>59</v>
      </c>
    </row>
    <row r="366" spans="1:9" ht="15">
      <c r="A366" s="55" t="s">
        <v>663</v>
      </c>
      <c r="B366" s="49">
        <v>1000</v>
      </c>
      <c r="C366" s="50">
        <v>0</v>
      </c>
      <c r="D366" s="51" t="s">
        <v>58</v>
      </c>
      <c r="E366" s="52"/>
      <c r="F366" s="53">
        <f>IF($B$10="предоплата",B366*ROUND(E366,0),C366*ROUND(E366,0))</f>
        <v>0</v>
      </c>
      <c r="G366" s="54" t="s">
        <v>662</v>
      </c>
      <c r="H366" s="47"/>
      <c r="I366" s="48" t="s">
        <v>59</v>
      </c>
    </row>
    <row r="367" spans="1:9" ht="15">
      <c r="A367" s="58" t="s">
        <v>664</v>
      </c>
      <c r="B367" s="59"/>
      <c r="C367" s="60"/>
      <c r="D367" s="61"/>
      <c r="E367" s="61"/>
      <c r="F367" s="62"/>
      <c r="G367" s="60"/>
      <c r="H367" s="41"/>
      <c r="I367" s="46" t="s">
        <v>55</v>
      </c>
    </row>
    <row r="368" spans="1:9" ht="15">
      <c r="A368" s="55" t="s">
        <v>666</v>
      </c>
      <c r="B368" s="49">
        <v>1300</v>
      </c>
      <c r="C368" s="50">
        <v>0</v>
      </c>
      <c r="D368" s="51" t="s">
        <v>58</v>
      </c>
      <c r="E368" s="52"/>
      <c r="F368" s="53">
        <f>IF($B$10="предоплата",B368*ROUND(E368,0),C368*ROUND(E368,0))</f>
        <v>0</v>
      </c>
      <c r="G368" s="54" t="s">
        <v>665</v>
      </c>
      <c r="H368" s="47"/>
      <c r="I368" s="48" t="s">
        <v>59</v>
      </c>
    </row>
    <row r="369" spans="1:9" ht="15">
      <c r="A369" s="58" t="s">
        <v>667</v>
      </c>
      <c r="B369" s="59"/>
      <c r="C369" s="60"/>
      <c r="D369" s="61"/>
      <c r="E369" s="61"/>
      <c r="F369" s="62"/>
      <c r="G369" s="60"/>
      <c r="H369" s="41"/>
      <c r="I369" s="46" t="s">
        <v>55</v>
      </c>
    </row>
    <row r="370" spans="1:9" ht="15">
      <c r="A370" s="58" t="s">
        <v>630</v>
      </c>
      <c r="B370" s="59"/>
      <c r="C370" s="60"/>
      <c r="D370" s="61"/>
      <c r="E370" s="61"/>
      <c r="F370" s="62"/>
      <c r="G370" s="60"/>
      <c r="H370" s="57"/>
      <c r="I370" s="63" t="s">
        <v>55</v>
      </c>
    </row>
    <row r="371" spans="1:9" ht="15">
      <c r="A371" s="55" t="s">
        <v>669</v>
      </c>
      <c r="B371" s="49">
        <v>950</v>
      </c>
      <c r="C371" s="50">
        <v>0</v>
      </c>
      <c r="D371" s="51" t="s">
        <v>58</v>
      </c>
      <c r="E371" s="52"/>
      <c r="F371" s="53">
        <f aca="true" t="shared" si="18" ref="F371:F402">IF($B$10="предоплата",B371*ROUND(E371,0),C371*ROUND(E371,0))</f>
        <v>0</v>
      </c>
      <c r="G371" s="54" t="s">
        <v>668</v>
      </c>
      <c r="H371" s="47"/>
      <c r="I371" s="48" t="s">
        <v>59</v>
      </c>
    </row>
    <row r="372" spans="1:9" ht="15">
      <c r="A372" s="55" t="s">
        <v>671</v>
      </c>
      <c r="B372" s="49">
        <v>800</v>
      </c>
      <c r="C372" s="50">
        <v>0</v>
      </c>
      <c r="D372" s="51" t="s">
        <v>58</v>
      </c>
      <c r="E372" s="52"/>
      <c r="F372" s="53">
        <f t="shared" si="18"/>
        <v>0</v>
      </c>
      <c r="G372" s="54" t="s">
        <v>670</v>
      </c>
      <c r="H372" s="47"/>
      <c r="I372" s="48" t="s">
        <v>59</v>
      </c>
    </row>
    <row r="373" spans="1:9" ht="15">
      <c r="A373" s="55" t="s">
        <v>673</v>
      </c>
      <c r="B373" s="49">
        <v>800</v>
      </c>
      <c r="C373" s="50">
        <v>0</v>
      </c>
      <c r="D373" s="51" t="s">
        <v>58</v>
      </c>
      <c r="E373" s="52"/>
      <c r="F373" s="53">
        <f t="shared" si="18"/>
        <v>0</v>
      </c>
      <c r="G373" s="54" t="s">
        <v>672</v>
      </c>
      <c r="H373" s="47"/>
      <c r="I373" s="48" t="s">
        <v>59</v>
      </c>
    </row>
    <row r="374" spans="1:9" ht="15">
      <c r="A374" s="72" t="s">
        <v>675</v>
      </c>
      <c r="B374" s="66">
        <v>875</v>
      </c>
      <c r="C374" s="67">
        <v>0</v>
      </c>
      <c r="D374" s="68" t="s">
        <v>58</v>
      </c>
      <c r="E374" s="69"/>
      <c r="F374" s="70">
        <f t="shared" si="18"/>
        <v>0</v>
      </c>
      <c r="G374" s="71" t="s">
        <v>674</v>
      </c>
      <c r="H374" s="64" t="s">
        <v>92</v>
      </c>
      <c r="I374" s="65" t="s">
        <v>59</v>
      </c>
    </row>
    <row r="375" spans="1:9" ht="15">
      <c r="A375" s="55" t="s">
        <v>677</v>
      </c>
      <c r="B375" s="49">
        <v>900</v>
      </c>
      <c r="C375" s="50">
        <v>0</v>
      </c>
      <c r="D375" s="51" t="s">
        <v>58</v>
      </c>
      <c r="E375" s="52"/>
      <c r="F375" s="53">
        <f t="shared" si="18"/>
        <v>0</v>
      </c>
      <c r="G375" s="54" t="s">
        <v>676</v>
      </c>
      <c r="H375" s="47"/>
      <c r="I375" s="48" t="s">
        <v>59</v>
      </c>
    </row>
    <row r="376" spans="1:9" ht="15">
      <c r="A376" s="55" t="s">
        <v>679</v>
      </c>
      <c r="B376" s="49">
        <v>1000</v>
      </c>
      <c r="C376" s="50">
        <v>0</v>
      </c>
      <c r="D376" s="51" t="s">
        <v>58</v>
      </c>
      <c r="E376" s="52"/>
      <c r="F376" s="53">
        <f t="shared" si="18"/>
        <v>0</v>
      </c>
      <c r="G376" s="54" t="s">
        <v>678</v>
      </c>
      <c r="H376" s="47"/>
      <c r="I376" s="48" t="s">
        <v>59</v>
      </c>
    </row>
    <row r="377" spans="1:9" ht="15">
      <c r="A377" s="55" t="s">
        <v>681</v>
      </c>
      <c r="B377" s="49">
        <v>800</v>
      </c>
      <c r="C377" s="50">
        <v>0</v>
      </c>
      <c r="D377" s="51" t="s">
        <v>58</v>
      </c>
      <c r="E377" s="52"/>
      <c r="F377" s="53">
        <f t="shared" si="18"/>
        <v>0</v>
      </c>
      <c r="G377" s="54" t="s">
        <v>680</v>
      </c>
      <c r="H377" s="47"/>
      <c r="I377" s="48" t="s">
        <v>59</v>
      </c>
    </row>
    <row r="378" spans="1:9" ht="15">
      <c r="A378" s="55" t="s">
        <v>683</v>
      </c>
      <c r="B378" s="49">
        <v>800</v>
      </c>
      <c r="C378" s="50">
        <v>0</v>
      </c>
      <c r="D378" s="51" t="s">
        <v>58</v>
      </c>
      <c r="E378" s="52"/>
      <c r="F378" s="53">
        <f t="shared" si="18"/>
        <v>0</v>
      </c>
      <c r="G378" s="54" t="s">
        <v>682</v>
      </c>
      <c r="H378" s="47"/>
      <c r="I378" s="48" t="s">
        <v>59</v>
      </c>
    </row>
    <row r="379" spans="1:9" ht="15">
      <c r="A379" s="55" t="s">
        <v>685</v>
      </c>
      <c r="B379" s="49">
        <v>800</v>
      </c>
      <c r="C379" s="50">
        <v>0</v>
      </c>
      <c r="D379" s="51" t="s">
        <v>58</v>
      </c>
      <c r="E379" s="52"/>
      <c r="F379" s="53">
        <f t="shared" si="18"/>
        <v>0</v>
      </c>
      <c r="G379" s="54" t="s">
        <v>684</v>
      </c>
      <c r="H379" s="47"/>
      <c r="I379" s="48" t="s">
        <v>59</v>
      </c>
    </row>
    <row r="380" spans="1:9" ht="15">
      <c r="A380" s="55" t="s">
        <v>687</v>
      </c>
      <c r="B380" s="49">
        <v>750</v>
      </c>
      <c r="C380" s="50">
        <v>0</v>
      </c>
      <c r="D380" s="51" t="s">
        <v>58</v>
      </c>
      <c r="E380" s="52"/>
      <c r="F380" s="53">
        <f t="shared" si="18"/>
        <v>0</v>
      </c>
      <c r="G380" s="54" t="s">
        <v>686</v>
      </c>
      <c r="H380" s="47"/>
      <c r="I380" s="48" t="s">
        <v>59</v>
      </c>
    </row>
    <row r="381" spans="1:9" ht="15">
      <c r="A381" s="55" t="s">
        <v>689</v>
      </c>
      <c r="B381" s="49">
        <v>1000</v>
      </c>
      <c r="C381" s="50">
        <v>0</v>
      </c>
      <c r="D381" s="51" t="s">
        <v>58</v>
      </c>
      <c r="E381" s="52"/>
      <c r="F381" s="53">
        <f t="shared" si="18"/>
        <v>0</v>
      </c>
      <c r="G381" s="54" t="s">
        <v>688</v>
      </c>
      <c r="H381" s="47"/>
      <c r="I381" s="48" t="s">
        <v>59</v>
      </c>
    </row>
    <row r="382" spans="1:9" ht="15">
      <c r="A382" s="55" t="s">
        <v>691</v>
      </c>
      <c r="B382" s="49">
        <v>650</v>
      </c>
      <c r="C382" s="50">
        <v>0</v>
      </c>
      <c r="D382" s="51" t="s">
        <v>58</v>
      </c>
      <c r="E382" s="52"/>
      <c r="F382" s="53">
        <f t="shared" si="18"/>
        <v>0</v>
      </c>
      <c r="G382" s="54" t="s">
        <v>690</v>
      </c>
      <c r="H382" s="47"/>
      <c r="I382" s="48" t="s">
        <v>59</v>
      </c>
    </row>
    <row r="383" spans="1:9" ht="15">
      <c r="A383" s="55" t="s">
        <v>693</v>
      </c>
      <c r="B383" s="49">
        <v>800</v>
      </c>
      <c r="C383" s="50">
        <v>0</v>
      </c>
      <c r="D383" s="51" t="s">
        <v>58</v>
      </c>
      <c r="E383" s="52"/>
      <c r="F383" s="53">
        <f t="shared" si="18"/>
        <v>0</v>
      </c>
      <c r="G383" s="54" t="s">
        <v>692</v>
      </c>
      <c r="H383" s="47"/>
      <c r="I383" s="48" t="s">
        <v>59</v>
      </c>
    </row>
    <row r="384" spans="1:9" ht="15">
      <c r="A384" s="55" t="s">
        <v>695</v>
      </c>
      <c r="B384" s="49">
        <v>700</v>
      </c>
      <c r="C384" s="50">
        <v>0</v>
      </c>
      <c r="D384" s="51" t="s">
        <v>58</v>
      </c>
      <c r="E384" s="52"/>
      <c r="F384" s="53">
        <f t="shared" si="18"/>
        <v>0</v>
      </c>
      <c r="G384" s="54" t="s">
        <v>694</v>
      </c>
      <c r="H384" s="47"/>
      <c r="I384" s="48" t="s">
        <v>59</v>
      </c>
    </row>
    <row r="385" spans="1:9" ht="15">
      <c r="A385" s="55" t="s">
        <v>697</v>
      </c>
      <c r="B385" s="49">
        <v>700</v>
      </c>
      <c r="C385" s="50">
        <v>0</v>
      </c>
      <c r="D385" s="51" t="s">
        <v>58</v>
      </c>
      <c r="E385" s="52"/>
      <c r="F385" s="53">
        <f t="shared" si="18"/>
        <v>0</v>
      </c>
      <c r="G385" s="54" t="s">
        <v>696</v>
      </c>
      <c r="H385" s="47"/>
      <c r="I385" s="48" t="s">
        <v>59</v>
      </c>
    </row>
    <row r="386" spans="1:9" ht="15">
      <c r="A386" s="55" t="s">
        <v>699</v>
      </c>
      <c r="B386" s="49">
        <v>650</v>
      </c>
      <c r="C386" s="50">
        <v>0</v>
      </c>
      <c r="D386" s="51" t="s">
        <v>58</v>
      </c>
      <c r="E386" s="52"/>
      <c r="F386" s="53">
        <f t="shared" si="18"/>
        <v>0</v>
      </c>
      <c r="G386" s="54" t="s">
        <v>698</v>
      </c>
      <c r="H386" s="47"/>
      <c r="I386" s="48" t="s">
        <v>59</v>
      </c>
    </row>
    <row r="387" spans="1:9" ht="15">
      <c r="A387" s="55" t="s">
        <v>701</v>
      </c>
      <c r="B387" s="49">
        <v>1000</v>
      </c>
      <c r="C387" s="50">
        <v>0</v>
      </c>
      <c r="D387" s="51" t="s">
        <v>58</v>
      </c>
      <c r="E387" s="52"/>
      <c r="F387" s="53">
        <f t="shared" si="18"/>
        <v>0</v>
      </c>
      <c r="G387" s="54" t="s">
        <v>700</v>
      </c>
      <c r="H387" s="47"/>
      <c r="I387" s="48" t="s">
        <v>59</v>
      </c>
    </row>
    <row r="388" spans="1:9" ht="15">
      <c r="A388" s="55" t="s">
        <v>703</v>
      </c>
      <c r="B388" s="49">
        <v>800</v>
      </c>
      <c r="C388" s="50">
        <v>0</v>
      </c>
      <c r="D388" s="51" t="s">
        <v>58</v>
      </c>
      <c r="E388" s="52"/>
      <c r="F388" s="53">
        <f t="shared" si="18"/>
        <v>0</v>
      </c>
      <c r="G388" s="54" t="s">
        <v>702</v>
      </c>
      <c r="H388" s="47"/>
      <c r="I388" s="48" t="s">
        <v>59</v>
      </c>
    </row>
    <row r="389" spans="1:9" ht="15">
      <c r="A389" s="55" t="s">
        <v>705</v>
      </c>
      <c r="B389" s="49">
        <v>1000</v>
      </c>
      <c r="C389" s="50">
        <v>0</v>
      </c>
      <c r="D389" s="51" t="s">
        <v>58</v>
      </c>
      <c r="E389" s="52"/>
      <c r="F389" s="53">
        <f t="shared" si="18"/>
        <v>0</v>
      </c>
      <c r="G389" s="54" t="s">
        <v>704</v>
      </c>
      <c r="H389" s="47"/>
      <c r="I389" s="48" t="s">
        <v>59</v>
      </c>
    </row>
    <row r="390" spans="1:9" ht="15">
      <c r="A390" s="55" t="s">
        <v>707</v>
      </c>
      <c r="B390" s="49">
        <v>725</v>
      </c>
      <c r="C390" s="50">
        <v>0</v>
      </c>
      <c r="D390" s="51" t="s">
        <v>58</v>
      </c>
      <c r="E390" s="52"/>
      <c r="F390" s="53">
        <f t="shared" si="18"/>
        <v>0</v>
      </c>
      <c r="G390" s="54" t="s">
        <v>706</v>
      </c>
      <c r="H390" s="47"/>
      <c r="I390" s="48" t="s">
        <v>59</v>
      </c>
    </row>
    <row r="391" spans="1:9" ht="15">
      <c r="A391" s="55" t="s">
        <v>709</v>
      </c>
      <c r="B391" s="49">
        <v>875</v>
      </c>
      <c r="C391" s="50">
        <v>0</v>
      </c>
      <c r="D391" s="51" t="s">
        <v>58</v>
      </c>
      <c r="E391" s="52"/>
      <c r="F391" s="53">
        <f t="shared" si="18"/>
        <v>0</v>
      </c>
      <c r="G391" s="54" t="s">
        <v>708</v>
      </c>
      <c r="H391" s="47"/>
      <c r="I391" s="48" t="s">
        <v>59</v>
      </c>
    </row>
    <row r="392" spans="1:9" ht="15">
      <c r="A392" s="55" t="s">
        <v>711</v>
      </c>
      <c r="B392" s="49">
        <v>700</v>
      </c>
      <c r="C392" s="50">
        <v>0</v>
      </c>
      <c r="D392" s="51" t="s">
        <v>58</v>
      </c>
      <c r="E392" s="52"/>
      <c r="F392" s="53">
        <f t="shared" si="18"/>
        <v>0</v>
      </c>
      <c r="G392" s="54" t="s">
        <v>710</v>
      </c>
      <c r="H392" s="47"/>
      <c r="I392" s="48" t="s">
        <v>59</v>
      </c>
    </row>
    <row r="393" spans="1:9" ht="15">
      <c r="A393" s="55" t="s">
        <v>713</v>
      </c>
      <c r="B393" s="49">
        <v>750</v>
      </c>
      <c r="C393" s="50">
        <v>0</v>
      </c>
      <c r="D393" s="51" t="s">
        <v>58</v>
      </c>
      <c r="E393" s="52"/>
      <c r="F393" s="53">
        <f t="shared" si="18"/>
        <v>0</v>
      </c>
      <c r="G393" s="54" t="s">
        <v>712</v>
      </c>
      <c r="H393" s="47"/>
      <c r="I393" s="48" t="s">
        <v>59</v>
      </c>
    </row>
    <row r="394" spans="1:9" ht="15">
      <c r="A394" s="72" t="s">
        <v>715</v>
      </c>
      <c r="B394" s="66">
        <v>1150</v>
      </c>
      <c r="C394" s="67">
        <v>0</v>
      </c>
      <c r="D394" s="68" t="s">
        <v>58</v>
      </c>
      <c r="E394" s="69"/>
      <c r="F394" s="70">
        <f t="shared" si="18"/>
        <v>0</v>
      </c>
      <c r="G394" s="71" t="s">
        <v>714</v>
      </c>
      <c r="H394" s="64" t="s">
        <v>92</v>
      </c>
      <c r="I394" s="65" t="s">
        <v>59</v>
      </c>
    </row>
    <row r="395" spans="1:9" ht="15">
      <c r="A395" s="55" t="s">
        <v>717</v>
      </c>
      <c r="B395" s="49">
        <v>700</v>
      </c>
      <c r="C395" s="50">
        <v>0</v>
      </c>
      <c r="D395" s="51" t="s">
        <v>58</v>
      </c>
      <c r="E395" s="52"/>
      <c r="F395" s="53">
        <f t="shared" si="18"/>
        <v>0</v>
      </c>
      <c r="G395" s="54" t="s">
        <v>716</v>
      </c>
      <c r="H395" s="47"/>
      <c r="I395" s="48" t="s">
        <v>59</v>
      </c>
    </row>
    <row r="396" spans="1:9" ht="15">
      <c r="A396" s="55" t="s">
        <v>719</v>
      </c>
      <c r="B396" s="49">
        <v>800</v>
      </c>
      <c r="C396" s="50">
        <v>0</v>
      </c>
      <c r="D396" s="51" t="s">
        <v>58</v>
      </c>
      <c r="E396" s="52"/>
      <c r="F396" s="53">
        <f t="shared" si="18"/>
        <v>0</v>
      </c>
      <c r="G396" s="54" t="s">
        <v>718</v>
      </c>
      <c r="H396" s="47"/>
      <c r="I396" s="48" t="s">
        <v>59</v>
      </c>
    </row>
    <row r="397" spans="1:9" ht="15">
      <c r="A397" s="55" t="s">
        <v>721</v>
      </c>
      <c r="B397" s="49">
        <v>700</v>
      </c>
      <c r="C397" s="50">
        <v>0</v>
      </c>
      <c r="D397" s="51" t="s">
        <v>58</v>
      </c>
      <c r="E397" s="52"/>
      <c r="F397" s="53">
        <f t="shared" si="18"/>
        <v>0</v>
      </c>
      <c r="G397" s="54" t="s">
        <v>720</v>
      </c>
      <c r="H397" s="47"/>
      <c r="I397" s="48" t="s">
        <v>59</v>
      </c>
    </row>
    <row r="398" spans="1:9" ht="15">
      <c r="A398" s="55" t="s">
        <v>723</v>
      </c>
      <c r="B398" s="49">
        <v>800</v>
      </c>
      <c r="C398" s="50">
        <v>0</v>
      </c>
      <c r="D398" s="51" t="s">
        <v>58</v>
      </c>
      <c r="E398" s="52"/>
      <c r="F398" s="53">
        <f t="shared" si="18"/>
        <v>0</v>
      </c>
      <c r="G398" s="54" t="s">
        <v>722</v>
      </c>
      <c r="H398" s="47"/>
      <c r="I398" s="48" t="s">
        <v>59</v>
      </c>
    </row>
    <row r="399" spans="1:9" ht="15">
      <c r="A399" s="55" t="s">
        <v>725</v>
      </c>
      <c r="B399" s="49">
        <v>800</v>
      </c>
      <c r="C399" s="50">
        <v>0</v>
      </c>
      <c r="D399" s="51" t="s">
        <v>58</v>
      </c>
      <c r="E399" s="52"/>
      <c r="F399" s="53">
        <f t="shared" si="18"/>
        <v>0</v>
      </c>
      <c r="G399" s="54" t="s">
        <v>724</v>
      </c>
      <c r="H399" s="47"/>
      <c r="I399" s="48" t="s">
        <v>59</v>
      </c>
    </row>
    <row r="400" spans="1:9" ht="15">
      <c r="A400" s="55" t="s">
        <v>727</v>
      </c>
      <c r="B400" s="49">
        <v>700</v>
      </c>
      <c r="C400" s="50">
        <v>0</v>
      </c>
      <c r="D400" s="51" t="s">
        <v>58</v>
      </c>
      <c r="E400" s="52"/>
      <c r="F400" s="53">
        <f t="shared" si="18"/>
        <v>0</v>
      </c>
      <c r="G400" s="54" t="s">
        <v>726</v>
      </c>
      <c r="H400" s="47"/>
      <c r="I400" s="48" t="s">
        <v>59</v>
      </c>
    </row>
    <row r="401" spans="1:9" ht="15">
      <c r="A401" s="55" t="s">
        <v>729</v>
      </c>
      <c r="B401" s="49">
        <v>800</v>
      </c>
      <c r="C401" s="50">
        <v>0</v>
      </c>
      <c r="D401" s="51" t="s">
        <v>58</v>
      </c>
      <c r="E401" s="52"/>
      <c r="F401" s="53">
        <f t="shared" si="18"/>
        <v>0</v>
      </c>
      <c r="G401" s="54" t="s">
        <v>728</v>
      </c>
      <c r="H401" s="47"/>
      <c r="I401" s="48" t="s">
        <v>59</v>
      </c>
    </row>
    <row r="402" spans="1:9" ht="15">
      <c r="A402" s="55" t="s">
        <v>731</v>
      </c>
      <c r="B402" s="49">
        <v>825</v>
      </c>
      <c r="C402" s="50">
        <v>0</v>
      </c>
      <c r="D402" s="51" t="s">
        <v>58</v>
      </c>
      <c r="E402" s="52"/>
      <c r="F402" s="53">
        <f t="shared" si="18"/>
        <v>0</v>
      </c>
      <c r="G402" s="54" t="s">
        <v>730</v>
      </c>
      <c r="H402" s="47"/>
      <c r="I402" s="48" t="s">
        <v>59</v>
      </c>
    </row>
    <row r="403" spans="1:9" ht="15">
      <c r="A403" s="55" t="s">
        <v>733</v>
      </c>
      <c r="B403" s="49">
        <v>800</v>
      </c>
      <c r="C403" s="50">
        <v>0</v>
      </c>
      <c r="D403" s="51" t="s">
        <v>58</v>
      </c>
      <c r="E403" s="52"/>
      <c r="F403" s="53">
        <f aca="true" t="shared" si="19" ref="F403:F434">IF($B$10="предоплата",B403*ROUND(E403,0),C403*ROUND(E403,0))</f>
        <v>0</v>
      </c>
      <c r="G403" s="54" t="s">
        <v>732</v>
      </c>
      <c r="H403" s="47"/>
      <c r="I403" s="48" t="s">
        <v>59</v>
      </c>
    </row>
    <row r="404" spans="1:9" ht="15">
      <c r="A404" s="55" t="s">
        <v>735</v>
      </c>
      <c r="B404" s="49">
        <v>800</v>
      </c>
      <c r="C404" s="50">
        <v>0</v>
      </c>
      <c r="D404" s="51" t="s">
        <v>58</v>
      </c>
      <c r="E404" s="52"/>
      <c r="F404" s="53">
        <f t="shared" si="19"/>
        <v>0</v>
      </c>
      <c r="G404" s="54" t="s">
        <v>734</v>
      </c>
      <c r="H404" s="47"/>
      <c r="I404" s="48" t="s">
        <v>59</v>
      </c>
    </row>
    <row r="405" spans="1:9" ht="15">
      <c r="A405" s="55" t="s">
        <v>737</v>
      </c>
      <c r="B405" s="49">
        <v>800</v>
      </c>
      <c r="C405" s="50">
        <v>0</v>
      </c>
      <c r="D405" s="51" t="s">
        <v>58</v>
      </c>
      <c r="E405" s="52"/>
      <c r="F405" s="53">
        <f t="shared" si="19"/>
        <v>0</v>
      </c>
      <c r="G405" s="54" t="s">
        <v>736</v>
      </c>
      <c r="H405" s="47"/>
      <c r="I405" s="48" t="s">
        <v>59</v>
      </c>
    </row>
    <row r="406" spans="1:9" ht="15">
      <c r="A406" s="55" t="s">
        <v>739</v>
      </c>
      <c r="B406" s="49">
        <v>800</v>
      </c>
      <c r="C406" s="50">
        <v>0</v>
      </c>
      <c r="D406" s="51" t="s">
        <v>58</v>
      </c>
      <c r="E406" s="52"/>
      <c r="F406" s="53">
        <f t="shared" si="19"/>
        <v>0</v>
      </c>
      <c r="G406" s="54" t="s">
        <v>738</v>
      </c>
      <c r="H406" s="47"/>
      <c r="I406" s="48" t="s">
        <v>59</v>
      </c>
    </row>
    <row r="407" spans="1:9" ht="15">
      <c r="A407" s="55" t="s">
        <v>741</v>
      </c>
      <c r="B407" s="49">
        <v>800</v>
      </c>
      <c r="C407" s="50">
        <v>0</v>
      </c>
      <c r="D407" s="51" t="s">
        <v>58</v>
      </c>
      <c r="E407" s="52"/>
      <c r="F407" s="53">
        <f t="shared" si="19"/>
        <v>0</v>
      </c>
      <c r="G407" s="54" t="s">
        <v>740</v>
      </c>
      <c r="H407" s="47"/>
      <c r="I407" s="48" t="s">
        <v>59</v>
      </c>
    </row>
    <row r="408" spans="1:9" ht="15">
      <c r="A408" s="55" t="s">
        <v>743</v>
      </c>
      <c r="B408" s="49">
        <v>800</v>
      </c>
      <c r="C408" s="50">
        <v>0</v>
      </c>
      <c r="D408" s="51" t="s">
        <v>58</v>
      </c>
      <c r="E408" s="52"/>
      <c r="F408" s="53">
        <f t="shared" si="19"/>
        <v>0</v>
      </c>
      <c r="G408" s="54" t="s">
        <v>742</v>
      </c>
      <c r="H408" s="47"/>
      <c r="I408" s="48" t="s">
        <v>59</v>
      </c>
    </row>
    <row r="409" spans="1:9" ht="15">
      <c r="A409" s="55" t="s">
        <v>745</v>
      </c>
      <c r="B409" s="49">
        <v>975</v>
      </c>
      <c r="C409" s="50">
        <v>0</v>
      </c>
      <c r="D409" s="51" t="s">
        <v>58</v>
      </c>
      <c r="E409" s="52"/>
      <c r="F409" s="53">
        <f t="shared" si="19"/>
        <v>0</v>
      </c>
      <c r="G409" s="54" t="s">
        <v>744</v>
      </c>
      <c r="H409" s="47"/>
      <c r="I409" s="48" t="s">
        <v>59</v>
      </c>
    </row>
    <row r="410" spans="1:9" ht="15">
      <c r="A410" s="55" t="s">
        <v>747</v>
      </c>
      <c r="B410" s="49">
        <v>850</v>
      </c>
      <c r="C410" s="50">
        <v>0</v>
      </c>
      <c r="D410" s="51" t="s">
        <v>58</v>
      </c>
      <c r="E410" s="52"/>
      <c r="F410" s="53">
        <f t="shared" si="19"/>
        <v>0</v>
      </c>
      <c r="G410" s="54" t="s">
        <v>746</v>
      </c>
      <c r="H410" s="47"/>
      <c r="I410" s="48" t="s">
        <v>59</v>
      </c>
    </row>
    <row r="411" spans="1:9" ht="15">
      <c r="A411" s="55" t="s">
        <v>749</v>
      </c>
      <c r="B411" s="49">
        <v>800</v>
      </c>
      <c r="C411" s="50">
        <v>0</v>
      </c>
      <c r="D411" s="51" t="s">
        <v>58</v>
      </c>
      <c r="E411" s="52"/>
      <c r="F411" s="53">
        <f t="shared" si="19"/>
        <v>0</v>
      </c>
      <c r="G411" s="54" t="s">
        <v>748</v>
      </c>
      <c r="H411" s="47"/>
      <c r="I411" s="48" t="s">
        <v>59</v>
      </c>
    </row>
    <row r="412" spans="1:9" ht="15">
      <c r="A412" s="55" t="s">
        <v>751</v>
      </c>
      <c r="B412" s="49">
        <v>1000</v>
      </c>
      <c r="C412" s="50">
        <v>0</v>
      </c>
      <c r="D412" s="51" t="s">
        <v>58</v>
      </c>
      <c r="E412" s="52"/>
      <c r="F412" s="53">
        <f t="shared" si="19"/>
        <v>0</v>
      </c>
      <c r="G412" s="54" t="s">
        <v>750</v>
      </c>
      <c r="H412" s="47"/>
      <c r="I412" s="48" t="s">
        <v>59</v>
      </c>
    </row>
    <row r="413" spans="1:9" ht="15">
      <c r="A413" s="55" t="s">
        <v>753</v>
      </c>
      <c r="B413" s="49">
        <v>700</v>
      </c>
      <c r="C413" s="50">
        <v>0</v>
      </c>
      <c r="D413" s="51" t="s">
        <v>58</v>
      </c>
      <c r="E413" s="52"/>
      <c r="F413" s="53">
        <f t="shared" si="19"/>
        <v>0</v>
      </c>
      <c r="G413" s="54" t="s">
        <v>752</v>
      </c>
      <c r="H413" s="47"/>
      <c r="I413" s="48" t="s">
        <v>59</v>
      </c>
    </row>
    <row r="414" spans="1:9" ht="15">
      <c r="A414" s="55" t="s">
        <v>755</v>
      </c>
      <c r="B414" s="49">
        <v>800</v>
      </c>
      <c r="C414" s="50">
        <v>0</v>
      </c>
      <c r="D414" s="51" t="s">
        <v>58</v>
      </c>
      <c r="E414" s="52"/>
      <c r="F414" s="53">
        <f t="shared" si="19"/>
        <v>0</v>
      </c>
      <c r="G414" s="54" t="s">
        <v>754</v>
      </c>
      <c r="H414" s="47"/>
      <c r="I414" s="48" t="s">
        <v>59</v>
      </c>
    </row>
    <row r="415" spans="1:9" ht="15">
      <c r="A415" s="55" t="s">
        <v>757</v>
      </c>
      <c r="B415" s="49">
        <v>850</v>
      </c>
      <c r="C415" s="50">
        <v>0</v>
      </c>
      <c r="D415" s="51" t="s">
        <v>58</v>
      </c>
      <c r="E415" s="52"/>
      <c r="F415" s="53">
        <f t="shared" si="19"/>
        <v>0</v>
      </c>
      <c r="G415" s="54" t="s">
        <v>756</v>
      </c>
      <c r="H415" s="47"/>
      <c r="I415" s="48" t="s">
        <v>59</v>
      </c>
    </row>
    <row r="416" spans="1:9" ht="15">
      <c r="A416" s="72" t="s">
        <v>759</v>
      </c>
      <c r="B416" s="66">
        <v>925</v>
      </c>
      <c r="C416" s="67">
        <v>0</v>
      </c>
      <c r="D416" s="68" t="s">
        <v>58</v>
      </c>
      <c r="E416" s="69"/>
      <c r="F416" s="70">
        <f t="shared" si="19"/>
        <v>0</v>
      </c>
      <c r="G416" s="71" t="s">
        <v>758</v>
      </c>
      <c r="H416" s="64" t="s">
        <v>92</v>
      </c>
      <c r="I416" s="65" t="s">
        <v>59</v>
      </c>
    </row>
    <row r="417" spans="1:9" ht="15">
      <c r="A417" s="55" t="s">
        <v>761</v>
      </c>
      <c r="B417" s="49">
        <v>1000</v>
      </c>
      <c r="C417" s="50">
        <v>0</v>
      </c>
      <c r="D417" s="51" t="s">
        <v>58</v>
      </c>
      <c r="E417" s="52"/>
      <c r="F417" s="53">
        <f t="shared" si="19"/>
        <v>0</v>
      </c>
      <c r="G417" s="54" t="s">
        <v>760</v>
      </c>
      <c r="H417" s="47"/>
      <c r="I417" s="48" t="s">
        <v>59</v>
      </c>
    </row>
    <row r="418" spans="1:9" ht="15">
      <c r="A418" s="55" t="s">
        <v>763</v>
      </c>
      <c r="B418" s="49">
        <v>700</v>
      </c>
      <c r="C418" s="50">
        <v>0</v>
      </c>
      <c r="D418" s="51" t="s">
        <v>58</v>
      </c>
      <c r="E418" s="52"/>
      <c r="F418" s="53">
        <f t="shared" si="19"/>
        <v>0</v>
      </c>
      <c r="G418" s="54" t="s">
        <v>762</v>
      </c>
      <c r="H418" s="47"/>
      <c r="I418" s="48" t="s">
        <v>59</v>
      </c>
    </row>
    <row r="419" spans="1:9" ht="15">
      <c r="A419" s="55" t="s">
        <v>765</v>
      </c>
      <c r="B419" s="49">
        <v>900</v>
      </c>
      <c r="C419" s="50">
        <v>0</v>
      </c>
      <c r="D419" s="51" t="s">
        <v>58</v>
      </c>
      <c r="E419" s="52"/>
      <c r="F419" s="53">
        <f t="shared" si="19"/>
        <v>0</v>
      </c>
      <c r="G419" s="54" t="s">
        <v>764</v>
      </c>
      <c r="H419" s="47"/>
      <c r="I419" s="48" t="s">
        <v>59</v>
      </c>
    </row>
    <row r="420" spans="1:9" ht="15">
      <c r="A420" s="55" t="s">
        <v>767</v>
      </c>
      <c r="B420" s="49">
        <v>700</v>
      </c>
      <c r="C420" s="50">
        <v>0</v>
      </c>
      <c r="D420" s="51" t="s">
        <v>58</v>
      </c>
      <c r="E420" s="52"/>
      <c r="F420" s="53">
        <f t="shared" si="19"/>
        <v>0</v>
      </c>
      <c r="G420" s="54" t="s">
        <v>766</v>
      </c>
      <c r="H420" s="47"/>
      <c r="I420" s="48" t="s">
        <v>59</v>
      </c>
    </row>
    <row r="421" spans="1:9" ht="15">
      <c r="A421" s="55" t="s">
        <v>769</v>
      </c>
      <c r="B421" s="49">
        <v>800</v>
      </c>
      <c r="C421" s="50">
        <v>0</v>
      </c>
      <c r="D421" s="51" t="s">
        <v>58</v>
      </c>
      <c r="E421" s="52"/>
      <c r="F421" s="53">
        <f t="shared" si="19"/>
        <v>0</v>
      </c>
      <c r="G421" s="54" t="s">
        <v>768</v>
      </c>
      <c r="H421" s="47"/>
      <c r="I421" s="48" t="s">
        <v>59</v>
      </c>
    </row>
    <row r="422" spans="1:9" ht="15">
      <c r="A422" s="55" t="s">
        <v>771</v>
      </c>
      <c r="B422" s="49">
        <v>700</v>
      </c>
      <c r="C422" s="50">
        <v>0</v>
      </c>
      <c r="D422" s="51" t="s">
        <v>58</v>
      </c>
      <c r="E422" s="52"/>
      <c r="F422" s="53">
        <f t="shared" si="19"/>
        <v>0</v>
      </c>
      <c r="G422" s="54" t="s">
        <v>770</v>
      </c>
      <c r="H422" s="47"/>
      <c r="I422" s="48" t="s">
        <v>59</v>
      </c>
    </row>
    <row r="423" spans="1:9" ht="15">
      <c r="A423" s="55" t="s">
        <v>773</v>
      </c>
      <c r="B423" s="49">
        <v>700</v>
      </c>
      <c r="C423" s="50">
        <v>0</v>
      </c>
      <c r="D423" s="51" t="s">
        <v>58</v>
      </c>
      <c r="E423" s="52"/>
      <c r="F423" s="53">
        <f t="shared" si="19"/>
        <v>0</v>
      </c>
      <c r="G423" s="54" t="s">
        <v>772</v>
      </c>
      <c r="H423" s="47"/>
      <c r="I423" s="48" t="s">
        <v>59</v>
      </c>
    </row>
    <row r="424" spans="1:9" ht="15">
      <c r="A424" s="55" t="s">
        <v>775</v>
      </c>
      <c r="B424" s="49">
        <v>800</v>
      </c>
      <c r="C424" s="50">
        <v>0</v>
      </c>
      <c r="D424" s="51" t="s">
        <v>58</v>
      </c>
      <c r="E424" s="52"/>
      <c r="F424" s="53">
        <f t="shared" si="19"/>
        <v>0</v>
      </c>
      <c r="G424" s="54" t="s">
        <v>774</v>
      </c>
      <c r="H424" s="47"/>
      <c r="I424" s="48" t="s">
        <v>59</v>
      </c>
    </row>
    <row r="425" spans="1:9" ht="15">
      <c r="A425" s="55" t="s">
        <v>777</v>
      </c>
      <c r="B425" s="49">
        <v>700</v>
      </c>
      <c r="C425" s="50">
        <v>0</v>
      </c>
      <c r="D425" s="51" t="s">
        <v>58</v>
      </c>
      <c r="E425" s="52"/>
      <c r="F425" s="53">
        <f t="shared" si="19"/>
        <v>0</v>
      </c>
      <c r="G425" s="54" t="s">
        <v>776</v>
      </c>
      <c r="H425" s="47"/>
      <c r="I425" s="48" t="s">
        <v>59</v>
      </c>
    </row>
    <row r="426" spans="1:9" ht="15">
      <c r="A426" s="55" t="s">
        <v>779</v>
      </c>
      <c r="B426" s="49">
        <v>850</v>
      </c>
      <c r="C426" s="50">
        <v>0</v>
      </c>
      <c r="D426" s="51" t="s">
        <v>58</v>
      </c>
      <c r="E426" s="52"/>
      <c r="F426" s="53">
        <f t="shared" si="19"/>
        <v>0</v>
      </c>
      <c r="G426" s="54" t="s">
        <v>778</v>
      </c>
      <c r="H426" s="47"/>
      <c r="I426" s="48" t="s">
        <v>59</v>
      </c>
    </row>
    <row r="427" spans="1:9" ht="15">
      <c r="A427" s="55" t="s">
        <v>781</v>
      </c>
      <c r="B427" s="49">
        <v>900</v>
      </c>
      <c r="C427" s="50">
        <v>0</v>
      </c>
      <c r="D427" s="51" t="s">
        <v>58</v>
      </c>
      <c r="E427" s="52"/>
      <c r="F427" s="53">
        <f t="shared" si="19"/>
        <v>0</v>
      </c>
      <c r="G427" s="54" t="s">
        <v>780</v>
      </c>
      <c r="H427" s="47"/>
      <c r="I427" s="48" t="s">
        <v>59</v>
      </c>
    </row>
    <row r="428" spans="1:9" ht="15">
      <c r="A428" s="55" t="s">
        <v>783</v>
      </c>
      <c r="B428" s="49">
        <v>900</v>
      </c>
      <c r="C428" s="50">
        <v>0</v>
      </c>
      <c r="D428" s="51" t="s">
        <v>58</v>
      </c>
      <c r="E428" s="52"/>
      <c r="F428" s="53">
        <f t="shared" si="19"/>
        <v>0</v>
      </c>
      <c r="G428" s="54" t="s">
        <v>782</v>
      </c>
      <c r="H428" s="47"/>
      <c r="I428" s="48" t="s">
        <v>59</v>
      </c>
    </row>
    <row r="429" spans="1:9" ht="15">
      <c r="A429" s="55" t="s">
        <v>785</v>
      </c>
      <c r="B429" s="49">
        <v>950</v>
      </c>
      <c r="C429" s="50">
        <v>0</v>
      </c>
      <c r="D429" s="51" t="s">
        <v>58</v>
      </c>
      <c r="E429" s="52"/>
      <c r="F429" s="53">
        <f t="shared" si="19"/>
        <v>0</v>
      </c>
      <c r="G429" s="54" t="s">
        <v>784</v>
      </c>
      <c r="H429" s="47"/>
      <c r="I429" s="48" t="s">
        <v>59</v>
      </c>
    </row>
    <row r="430" spans="1:9" ht="15">
      <c r="A430" s="55" t="s">
        <v>787</v>
      </c>
      <c r="B430" s="49">
        <v>800</v>
      </c>
      <c r="C430" s="50">
        <v>0</v>
      </c>
      <c r="D430" s="51" t="s">
        <v>58</v>
      </c>
      <c r="E430" s="52"/>
      <c r="F430" s="53">
        <f t="shared" si="19"/>
        <v>0</v>
      </c>
      <c r="G430" s="54" t="s">
        <v>786</v>
      </c>
      <c r="H430" s="47"/>
      <c r="I430" s="48" t="s">
        <v>59</v>
      </c>
    </row>
    <row r="431" spans="1:9" ht="15">
      <c r="A431" s="55" t="s">
        <v>789</v>
      </c>
      <c r="B431" s="49">
        <v>800</v>
      </c>
      <c r="C431" s="50">
        <v>0</v>
      </c>
      <c r="D431" s="51" t="s">
        <v>58</v>
      </c>
      <c r="E431" s="52"/>
      <c r="F431" s="53">
        <f t="shared" si="19"/>
        <v>0</v>
      </c>
      <c r="G431" s="54" t="s">
        <v>788</v>
      </c>
      <c r="H431" s="47"/>
      <c r="I431" s="48" t="s">
        <v>59</v>
      </c>
    </row>
    <row r="432" spans="1:9" ht="15">
      <c r="A432" s="55" t="s">
        <v>791</v>
      </c>
      <c r="B432" s="49">
        <v>775</v>
      </c>
      <c r="C432" s="50">
        <v>0</v>
      </c>
      <c r="D432" s="51" t="s">
        <v>58</v>
      </c>
      <c r="E432" s="52"/>
      <c r="F432" s="53">
        <f t="shared" si="19"/>
        <v>0</v>
      </c>
      <c r="G432" s="54" t="s">
        <v>790</v>
      </c>
      <c r="H432" s="47"/>
      <c r="I432" s="48" t="s">
        <v>59</v>
      </c>
    </row>
    <row r="433" spans="1:9" ht="15">
      <c r="A433" s="55" t="s">
        <v>793</v>
      </c>
      <c r="B433" s="49">
        <v>800</v>
      </c>
      <c r="C433" s="50">
        <v>0</v>
      </c>
      <c r="D433" s="51" t="s">
        <v>58</v>
      </c>
      <c r="E433" s="52"/>
      <c r="F433" s="53">
        <f t="shared" si="19"/>
        <v>0</v>
      </c>
      <c r="G433" s="54" t="s">
        <v>792</v>
      </c>
      <c r="H433" s="47"/>
      <c r="I433" s="48" t="s">
        <v>59</v>
      </c>
    </row>
    <row r="434" spans="1:9" ht="15">
      <c r="A434" s="55" t="s">
        <v>795</v>
      </c>
      <c r="B434" s="49">
        <v>900</v>
      </c>
      <c r="C434" s="50">
        <v>0</v>
      </c>
      <c r="D434" s="51" t="s">
        <v>58</v>
      </c>
      <c r="E434" s="52"/>
      <c r="F434" s="53">
        <f t="shared" si="19"/>
        <v>0</v>
      </c>
      <c r="G434" s="54" t="s">
        <v>794</v>
      </c>
      <c r="H434" s="47"/>
      <c r="I434" s="48" t="s">
        <v>59</v>
      </c>
    </row>
    <row r="435" spans="1:9" ht="15">
      <c r="A435" s="55" t="s">
        <v>797</v>
      </c>
      <c r="B435" s="49">
        <v>900</v>
      </c>
      <c r="C435" s="50">
        <v>0</v>
      </c>
      <c r="D435" s="51" t="s">
        <v>58</v>
      </c>
      <c r="E435" s="52"/>
      <c r="F435" s="53">
        <f>IF($B$10="предоплата",B435*ROUND(E435,0),C435*ROUND(E435,0))</f>
        <v>0</v>
      </c>
      <c r="G435" s="54" t="s">
        <v>796</v>
      </c>
      <c r="H435" s="47"/>
      <c r="I435" s="48" t="s">
        <v>59</v>
      </c>
    </row>
    <row r="436" spans="1:9" ht="15">
      <c r="A436" s="55" t="s">
        <v>799</v>
      </c>
      <c r="B436" s="49">
        <v>800</v>
      </c>
      <c r="C436" s="50">
        <v>0</v>
      </c>
      <c r="D436" s="51" t="s">
        <v>58</v>
      </c>
      <c r="E436" s="52"/>
      <c r="F436" s="53">
        <f>IF($B$10="предоплата",B436*ROUND(E436,0),C436*ROUND(E436,0))</f>
        <v>0</v>
      </c>
      <c r="G436" s="54" t="s">
        <v>798</v>
      </c>
      <c r="H436" s="47"/>
      <c r="I436" s="48" t="s">
        <v>59</v>
      </c>
    </row>
    <row r="437" spans="1:9" ht="15">
      <c r="A437" s="55" t="s">
        <v>801</v>
      </c>
      <c r="B437" s="49">
        <v>900</v>
      </c>
      <c r="C437" s="50">
        <v>0</v>
      </c>
      <c r="D437" s="51" t="s">
        <v>58</v>
      </c>
      <c r="E437" s="52"/>
      <c r="F437" s="53">
        <f>IF($B$10="предоплата",B437*ROUND(E437,0),C437*ROUND(E437,0))</f>
        <v>0</v>
      </c>
      <c r="G437" s="54" t="s">
        <v>800</v>
      </c>
      <c r="H437" s="47"/>
      <c r="I437" s="48" t="s">
        <v>59</v>
      </c>
    </row>
    <row r="438" spans="1:9" ht="15">
      <c r="A438" s="55" t="s">
        <v>803</v>
      </c>
      <c r="B438" s="49">
        <v>1000</v>
      </c>
      <c r="C438" s="50">
        <v>0</v>
      </c>
      <c r="D438" s="51" t="s">
        <v>58</v>
      </c>
      <c r="E438" s="52"/>
      <c r="F438" s="53">
        <f>IF($B$10="предоплата",B438*ROUND(E438,0),C438*ROUND(E438,0))</f>
        <v>0</v>
      </c>
      <c r="G438" s="54" t="s">
        <v>802</v>
      </c>
      <c r="H438" s="47"/>
      <c r="I438" s="48" t="s">
        <v>59</v>
      </c>
    </row>
    <row r="439" spans="1:9" ht="15">
      <c r="A439" s="55" t="s">
        <v>805</v>
      </c>
      <c r="B439" s="49">
        <v>700</v>
      </c>
      <c r="C439" s="50">
        <v>0</v>
      </c>
      <c r="D439" s="51" t="s">
        <v>58</v>
      </c>
      <c r="E439" s="52"/>
      <c r="F439" s="53">
        <f>IF($B$10="предоплата",B439*ROUND(E439,0),C439*ROUND(E439,0))</f>
        <v>0</v>
      </c>
      <c r="G439" s="54" t="s">
        <v>804</v>
      </c>
      <c r="H439" s="47"/>
      <c r="I439" s="48" t="s">
        <v>59</v>
      </c>
    </row>
    <row r="440" spans="1:9" ht="15">
      <c r="A440" s="72" t="s">
        <v>807</v>
      </c>
      <c r="B440" s="66">
        <v>900</v>
      </c>
      <c r="C440" s="67">
        <v>0</v>
      </c>
      <c r="D440" s="68" t="s">
        <v>58</v>
      </c>
      <c r="E440" s="69"/>
      <c r="F440" s="70">
        <f>IF($B$10="предоплата",B440*ROUND(E440,0),C440*ROUND(E440,0))</f>
        <v>0</v>
      </c>
      <c r="G440" s="71" t="s">
        <v>806</v>
      </c>
      <c r="H440" s="64" t="s">
        <v>92</v>
      </c>
      <c r="I440" s="65" t="s">
        <v>59</v>
      </c>
    </row>
    <row r="441" spans="1:9" ht="15">
      <c r="A441" s="55" t="s">
        <v>809</v>
      </c>
      <c r="B441" s="49">
        <v>950</v>
      </c>
      <c r="C441" s="50">
        <v>0</v>
      </c>
      <c r="D441" s="51" t="s">
        <v>58</v>
      </c>
      <c r="E441" s="52"/>
      <c r="F441" s="53">
        <f>IF($B$10="предоплата",B441*ROUND(E441,0),C441*ROUND(E441,0))</f>
        <v>0</v>
      </c>
      <c r="G441" s="54" t="s">
        <v>808</v>
      </c>
      <c r="H441" s="47"/>
      <c r="I441" s="48" t="s">
        <v>59</v>
      </c>
    </row>
    <row r="442" spans="1:9" ht="15">
      <c r="A442" s="55" t="s">
        <v>811</v>
      </c>
      <c r="B442" s="49">
        <v>700</v>
      </c>
      <c r="C442" s="50">
        <v>0</v>
      </c>
      <c r="D442" s="51" t="s">
        <v>58</v>
      </c>
      <c r="E442" s="52"/>
      <c r="F442" s="53">
        <f>IF($B$10="предоплата",B442*ROUND(E442,0),C442*ROUND(E442,0))</f>
        <v>0</v>
      </c>
      <c r="G442" s="54" t="s">
        <v>810</v>
      </c>
      <c r="H442" s="47"/>
      <c r="I442" s="48" t="s">
        <v>59</v>
      </c>
    </row>
    <row r="443" spans="1:9" ht="15">
      <c r="A443" s="55" t="s">
        <v>813</v>
      </c>
      <c r="B443" s="49">
        <v>800</v>
      </c>
      <c r="C443" s="50">
        <v>0</v>
      </c>
      <c r="D443" s="51" t="s">
        <v>58</v>
      </c>
      <c r="E443" s="52"/>
      <c r="F443" s="53">
        <f>IF($B$10="предоплата",B443*ROUND(E443,0),C443*ROUND(E443,0))</f>
        <v>0</v>
      </c>
      <c r="G443" s="54" t="s">
        <v>812</v>
      </c>
      <c r="H443" s="47"/>
      <c r="I443" s="48" t="s">
        <v>59</v>
      </c>
    </row>
    <row r="444" spans="1:9" ht="15">
      <c r="A444" s="55" t="s">
        <v>815</v>
      </c>
      <c r="B444" s="49">
        <v>750</v>
      </c>
      <c r="C444" s="50">
        <v>0</v>
      </c>
      <c r="D444" s="51" t="s">
        <v>58</v>
      </c>
      <c r="E444" s="52"/>
      <c r="F444" s="53">
        <f>IF($B$10="предоплата",B444*ROUND(E444,0),C444*ROUND(E444,0))</f>
        <v>0</v>
      </c>
      <c r="G444" s="54" t="s">
        <v>814</v>
      </c>
      <c r="H444" s="47"/>
      <c r="I444" s="48" t="s">
        <v>59</v>
      </c>
    </row>
    <row r="445" spans="1:9" ht="15">
      <c r="A445" s="55" t="s">
        <v>817</v>
      </c>
      <c r="B445" s="49">
        <v>900</v>
      </c>
      <c r="C445" s="50">
        <v>0</v>
      </c>
      <c r="D445" s="51" t="s">
        <v>58</v>
      </c>
      <c r="E445" s="52"/>
      <c r="F445" s="53">
        <f>IF($B$10="предоплата",B445*ROUND(E445,0),C445*ROUND(E445,0))</f>
        <v>0</v>
      </c>
      <c r="G445" s="54" t="s">
        <v>816</v>
      </c>
      <c r="H445" s="47"/>
      <c r="I445" s="48" t="s">
        <v>59</v>
      </c>
    </row>
    <row r="446" spans="1:9" ht="15">
      <c r="A446" s="55" t="s">
        <v>819</v>
      </c>
      <c r="B446" s="49">
        <v>700</v>
      </c>
      <c r="C446" s="50">
        <v>0</v>
      </c>
      <c r="D446" s="51" t="s">
        <v>58</v>
      </c>
      <c r="E446" s="52"/>
      <c r="F446" s="53">
        <f>IF($B$10="предоплата",B446*ROUND(E446,0),C446*ROUND(E446,0))</f>
        <v>0</v>
      </c>
      <c r="G446" s="54" t="s">
        <v>818</v>
      </c>
      <c r="H446" s="47"/>
      <c r="I446" s="48" t="s">
        <v>59</v>
      </c>
    </row>
    <row r="447" spans="1:9" ht="15">
      <c r="A447" s="58" t="s">
        <v>657</v>
      </c>
      <c r="B447" s="59"/>
      <c r="C447" s="60"/>
      <c r="D447" s="61"/>
      <c r="E447" s="61"/>
      <c r="F447" s="62"/>
      <c r="G447" s="60"/>
      <c r="H447" s="41"/>
      <c r="I447" s="46" t="s">
        <v>55</v>
      </c>
    </row>
    <row r="448" spans="1:9" ht="15">
      <c r="A448" s="55" t="s">
        <v>821</v>
      </c>
      <c r="B448" s="49">
        <v>700</v>
      </c>
      <c r="C448" s="50">
        <v>0</v>
      </c>
      <c r="D448" s="51" t="s">
        <v>58</v>
      </c>
      <c r="E448" s="52"/>
      <c r="F448" s="53">
        <f aca="true" t="shared" si="20" ref="F448:F483">IF($B$10="предоплата",B448*ROUND(E448,0),C448*ROUND(E448,0))</f>
        <v>0</v>
      </c>
      <c r="G448" s="54" t="s">
        <v>820</v>
      </c>
      <c r="H448" s="47"/>
      <c r="I448" s="48" t="s">
        <v>59</v>
      </c>
    </row>
    <row r="449" spans="1:9" ht="15">
      <c r="A449" s="55" t="s">
        <v>823</v>
      </c>
      <c r="B449" s="49">
        <v>900</v>
      </c>
      <c r="C449" s="50">
        <v>0</v>
      </c>
      <c r="D449" s="51" t="s">
        <v>58</v>
      </c>
      <c r="E449" s="52"/>
      <c r="F449" s="53">
        <f t="shared" si="20"/>
        <v>0</v>
      </c>
      <c r="G449" s="54" t="s">
        <v>822</v>
      </c>
      <c r="H449" s="47"/>
      <c r="I449" s="48" t="s">
        <v>59</v>
      </c>
    </row>
    <row r="450" spans="1:9" ht="15">
      <c r="A450" s="55" t="s">
        <v>825</v>
      </c>
      <c r="B450" s="49">
        <v>800</v>
      </c>
      <c r="C450" s="50">
        <v>0</v>
      </c>
      <c r="D450" s="51" t="s">
        <v>58</v>
      </c>
      <c r="E450" s="52"/>
      <c r="F450" s="53">
        <f t="shared" si="20"/>
        <v>0</v>
      </c>
      <c r="G450" s="54" t="s">
        <v>824</v>
      </c>
      <c r="H450" s="47"/>
      <c r="I450" s="48" t="s">
        <v>59</v>
      </c>
    </row>
    <row r="451" spans="1:9" ht="15">
      <c r="A451" s="55" t="s">
        <v>827</v>
      </c>
      <c r="B451" s="49">
        <v>800</v>
      </c>
      <c r="C451" s="50">
        <v>0</v>
      </c>
      <c r="D451" s="51" t="s">
        <v>58</v>
      </c>
      <c r="E451" s="52"/>
      <c r="F451" s="53">
        <f t="shared" si="20"/>
        <v>0</v>
      </c>
      <c r="G451" s="54" t="s">
        <v>826</v>
      </c>
      <c r="H451" s="47"/>
      <c r="I451" s="48" t="s">
        <v>59</v>
      </c>
    </row>
    <row r="452" spans="1:9" ht="15">
      <c r="A452" s="55" t="s">
        <v>829</v>
      </c>
      <c r="B452" s="49">
        <v>1100</v>
      </c>
      <c r="C452" s="50">
        <v>0</v>
      </c>
      <c r="D452" s="51" t="s">
        <v>58</v>
      </c>
      <c r="E452" s="52"/>
      <c r="F452" s="53">
        <f t="shared" si="20"/>
        <v>0</v>
      </c>
      <c r="G452" s="54" t="s">
        <v>828</v>
      </c>
      <c r="H452" s="47"/>
      <c r="I452" s="48" t="s">
        <v>59</v>
      </c>
    </row>
    <row r="453" spans="1:9" ht="15">
      <c r="A453" s="55" t="s">
        <v>831</v>
      </c>
      <c r="B453" s="49">
        <v>1000</v>
      </c>
      <c r="C453" s="50">
        <v>0</v>
      </c>
      <c r="D453" s="51" t="s">
        <v>58</v>
      </c>
      <c r="E453" s="52"/>
      <c r="F453" s="53">
        <f t="shared" si="20"/>
        <v>0</v>
      </c>
      <c r="G453" s="54" t="s">
        <v>830</v>
      </c>
      <c r="H453" s="47"/>
      <c r="I453" s="48" t="s">
        <v>59</v>
      </c>
    </row>
    <row r="454" spans="1:9" ht="15">
      <c r="A454" s="55" t="s">
        <v>833</v>
      </c>
      <c r="B454" s="49">
        <v>700</v>
      </c>
      <c r="C454" s="50">
        <v>0</v>
      </c>
      <c r="D454" s="51" t="s">
        <v>58</v>
      </c>
      <c r="E454" s="52"/>
      <c r="F454" s="53">
        <f t="shared" si="20"/>
        <v>0</v>
      </c>
      <c r="G454" s="54" t="s">
        <v>832</v>
      </c>
      <c r="H454" s="47"/>
      <c r="I454" s="48" t="s">
        <v>59</v>
      </c>
    </row>
    <row r="455" spans="1:9" ht="15">
      <c r="A455" s="55" t="s">
        <v>835</v>
      </c>
      <c r="B455" s="49">
        <v>1000</v>
      </c>
      <c r="C455" s="50">
        <v>0</v>
      </c>
      <c r="D455" s="51" t="s">
        <v>58</v>
      </c>
      <c r="E455" s="52"/>
      <c r="F455" s="53">
        <f t="shared" si="20"/>
        <v>0</v>
      </c>
      <c r="G455" s="54" t="s">
        <v>834</v>
      </c>
      <c r="H455" s="47"/>
      <c r="I455" s="48" t="s">
        <v>59</v>
      </c>
    </row>
    <row r="456" spans="1:9" ht="15">
      <c r="A456" s="55" t="s">
        <v>837</v>
      </c>
      <c r="B456" s="49">
        <v>1000</v>
      </c>
      <c r="C456" s="50">
        <v>0</v>
      </c>
      <c r="D456" s="51" t="s">
        <v>58</v>
      </c>
      <c r="E456" s="52"/>
      <c r="F456" s="53">
        <f t="shared" si="20"/>
        <v>0</v>
      </c>
      <c r="G456" s="54" t="s">
        <v>836</v>
      </c>
      <c r="H456" s="47"/>
      <c r="I456" s="48" t="s">
        <v>59</v>
      </c>
    </row>
    <row r="457" spans="1:9" ht="15">
      <c r="A457" s="55" t="s">
        <v>839</v>
      </c>
      <c r="B457" s="49">
        <v>675</v>
      </c>
      <c r="C457" s="50">
        <v>0</v>
      </c>
      <c r="D457" s="51" t="s">
        <v>58</v>
      </c>
      <c r="E457" s="52"/>
      <c r="F457" s="53">
        <f t="shared" si="20"/>
        <v>0</v>
      </c>
      <c r="G457" s="54" t="s">
        <v>838</v>
      </c>
      <c r="H457" s="47"/>
      <c r="I457" s="48" t="s">
        <v>59</v>
      </c>
    </row>
    <row r="458" spans="1:9" ht="15">
      <c r="A458" s="55" t="s">
        <v>841</v>
      </c>
      <c r="B458" s="49">
        <v>800</v>
      </c>
      <c r="C458" s="50">
        <v>0</v>
      </c>
      <c r="D458" s="51" t="s">
        <v>58</v>
      </c>
      <c r="E458" s="52"/>
      <c r="F458" s="53">
        <f t="shared" si="20"/>
        <v>0</v>
      </c>
      <c r="G458" s="54" t="s">
        <v>840</v>
      </c>
      <c r="H458" s="47"/>
      <c r="I458" s="48" t="s">
        <v>59</v>
      </c>
    </row>
    <row r="459" spans="1:9" ht="15">
      <c r="A459" s="55" t="s">
        <v>843</v>
      </c>
      <c r="B459" s="49">
        <v>1000</v>
      </c>
      <c r="C459" s="50">
        <v>0</v>
      </c>
      <c r="D459" s="51" t="s">
        <v>58</v>
      </c>
      <c r="E459" s="52"/>
      <c r="F459" s="53">
        <f t="shared" si="20"/>
        <v>0</v>
      </c>
      <c r="G459" s="54" t="s">
        <v>842</v>
      </c>
      <c r="H459" s="47"/>
      <c r="I459" s="48" t="s">
        <v>59</v>
      </c>
    </row>
    <row r="460" spans="1:9" ht="15">
      <c r="A460" s="55" t="s">
        <v>845</v>
      </c>
      <c r="B460" s="49">
        <v>700</v>
      </c>
      <c r="C460" s="50">
        <v>0</v>
      </c>
      <c r="D460" s="51" t="s">
        <v>58</v>
      </c>
      <c r="E460" s="52"/>
      <c r="F460" s="53">
        <f t="shared" si="20"/>
        <v>0</v>
      </c>
      <c r="G460" s="54" t="s">
        <v>844</v>
      </c>
      <c r="H460" s="47"/>
      <c r="I460" s="48" t="s">
        <v>59</v>
      </c>
    </row>
    <row r="461" spans="1:9" ht="15">
      <c r="A461" s="55" t="s">
        <v>847</v>
      </c>
      <c r="B461" s="49">
        <v>700</v>
      </c>
      <c r="C461" s="50">
        <v>0</v>
      </c>
      <c r="D461" s="51" t="s">
        <v>58</v>
      </c>
      <c r="E461" s="52"/>
      <c r="F461" s="53">
        <f t="shared" si="20"/>
        <v>0</v>
      </c>
      <c r="G461" s="54" t="s">
        <v>846</v>
      </c>
      <c r="H461" s="47"/>
      <c r="I461" s="48" t="s">
        <v>59</v>
      </c>
    </row>
    <row r="462" spans="1:9" ht="15">
      <c r="A462" s="55" t="s">
        <v>849</v>
      </c>
      <c r="B462" s="49">
        <v>900</v>
      </c>
      <c r="C462" s="50">
        <v>0</v>
      </c>
      <c r="D462" s="51" t="s">
        <v>58</v>
      </c>
      <c r="E462" s="52"/>
      <c r="F462" s="53">
        <f t="shared" si="20"/>
        <v>0</v>
      </c>
      <c r="G462" s="54" t="s">
        <v>848</v>
      </c>
      <c r="H462" s="47"/>
      <c r="I462" s="48" t="s">
        <v>59</v>
      </c>
    </row>
    <row r="463" spans="1:9" ht="15">
      <c r="A463" s="55" t="s">
        <v>851</v>
      </c>
      <c r="B463" s="49">
        <v>800</v>
      </c>
      <c r="C463" s="50">
        <v>0</v>
      </c>
      <c r="D463" s="51" t="s">
        <v>58</v>
      </c>
      <c r="E463" s="52"/>
      <c r="F463" s="53">
        <f t="shared" si="20"/>
        <v>0</v>
      </c>
      <c r="G463" s="54" t="s">
        <v>850</v>
      </c>
      <c r="H463" s="47"/>
      <c r="I463" s="48" t="s">
        <v>59</v>
      </c>
    </row>
    <row r="464" spans="1:9" ht="15">
      <c r="A464" s="55" t="s">
        <v>853</v>
      </c>
      <c r="B464" s="49">
        <v>900</v>
      </c>
      <c r="C464" s="50">
        <v>0</v>
      </c>
      <c r="D464" s="51" t="s">
        <v>58</v>
      </c>
      <c r="E464" s="52"/>
      <c r="F464" s="53">
        <f t="shared" si="20"/>
        <v>0</v>
      </c>
      <c r="G464" s="54" t="s">
        <v>852</v>
      </c>
      <c r="H464" s="47"/>
      <c r="I464" s="48" t="s">
        <v>59</v>
      </c>
    </row>
    <row r="465" spans="1:9" ht="15">
      <c r="A465" s="55" t="s">
        <v>855</v>
      </c>
      <c r="B465" s="49">
        <v>1000</v>
      </c>
      <c r="C465" s="50">
        <v>0</v>
      </c>
      <c r="D465" s="51" t="s">
        <v>58</v>
      </c>
      <c r="E465" s="52"/>
      <c r="F465" s="53">
        <f t="shared" si="20"/>
        <v>0</v>
      </c>
      <c r="G465" s="54" t="s">
        <v>854</v>
      </c>
      <c r="H465" s="47"/>
      <c r="I465" s="48" t="s">
        <v>59</v>
      </c>
    </row>
    <row r="466" spans="1:9" ht="15">
      <c r="A466" s="55" t="s">
        <v>857</v>
      </c>
      <c r="B466" s="49">
        <v>850</v>
      </c>
      <c r="C466" s="50">
        <v>0</v>
      </c>
      <c r="D466" s="51" t="s">
        <v>58</v>
      </c>
      <c r="E466" s="52"/>
      <c r="F466" s="53">
        <f t="shared" si="20"/>
        <v>0</v>
      </c>
      <c r="G466" s="54" t="s">
        <v>856</v>
      </c>
      <c r="H466" s="47"/>
      <c r="I466" s="48" t="s">
        <v>59</v>
      </c>
    </row>
    <row r="467" spans="1:9" ht="15">
      <c r="A467" s="55" t="s">
        <v>859</v>
      </c>
      <c r="B467" s="49">
        <v>800</v>
      </c>
      <c r="C467" s="50">
        <v>0</v>
      </c>
      <c r="D467" s="51" t="s">
        <v>58</v>
      </c>
      <c r="E467" s="52"/>
      <c r="F467" s="53">
        <f t="shared" si="20"/>
        <v>0</v>
      </c>
      <c r="G467" s="54" t="s">
        <v>858</v>
      </c>
      <c r="H467" s="47"/>
      <c r="I467" s="48" t="s">
        <v>59</v>
      </c>
    </row>
    <row r="468" spans="1:9" ht="15">
      <c r="A468" s="55" t="s">
        <v>861</v>
      </c>
      <c r="B468" s="49">
        <v>900</v>
      </c>
      <c r="C468" s="50">
        <v>0</v>
      </c>
      <c r="D468" s="51" t="s">
        <v>58</v>
      </c>
      <c r="E468" s="52"/>
      <c r="F468" s="53">
        <f t="shared" si="20"/>
        <v>0</v>
      </c>
      <c r="G468" s="54" t="s">
        <v>860</v>
      </c>
      <c r="H468" s="47"/>
      <c r="I468" s="48" t="s">
        <v>59</v>
      </c>
    </row>
    <row r="469" spans="1:9" ht="15">
      <c r="A469" s="72" t="s">
        <v>863</v>
      </c>
      <c r="B469" s="66">
        <v>1250</v>
      </c>
      <c r="C469" s="67">
        <v>0</v>
      </c>
      <c r="D469" s="68" t="s">
        <v>58</v>
      </c>
      <c r="E469" s="69"/>
      <c r="F469" s="70">
        <f t="shared" si="20"/>
        <v>0</v>
      </c>
      <c r="G469" s="71" t="s">
        <v>862</v>
      </c>
      <c r="H469" s="64" t="s">
        <v>92</v>
      </c>
      <c r="I469" s="65" t="s">
        <v>59</v>
      </c>
    </row>
    <row r="470" spans="1:9" ht="15">
      <c r="A470" s="55" t="s">
        <v>865</v>
      </c>
      <c r="B470" s="49">
        <v>700</v>
      </c>
      <c r="C470" s="50">
        <v>0</v>
      </c>
      <c r="D470" s="51" t="s">
        <v>58</v>
      </c>
      <c r="E470" s="52"/>
      <c r="F470" s="53">
        <f t="shared" si="20"/>
        <v>0</v>
      </c>
      <c r="G470" s="54" t="s">
        <v>864</v>
      </c>
      <c r="H470" s="47"/>
      <c r="I470" s="48" t="s">
        <v>59</v>
      </c>
    </row>
    <row r="471" spans="1:9" ht="15">
      <c r="A471" s="55" t="s">
        <v>867</v>
      </c>
      <c r="B471" s="49">
        <v>700</v>
      </c>
      <c r="C471" s="50">
        <v>0</v>
      </c>
      <c r="D471" s="51" t="s">
        <v>58</v>
      </c>
      <c r="E471" s="52"/>
      <c r="F471" s="53">
        <f t="shared" si="20"/>
        <v>0</v>
      </c>
      <c r="G471" s="54" t="s">
        <v>866</v>
      </c>
      <c r="H471" s="47"/>
      <c r="I471" s="48" t="s">
        <v>59</v>
      </c>
    </row>
    <row r="472" spans="1:9" ht="15">
      <c r="A472" s="55" t="s">
        <v>869</v>
      </c>
      <c r="B472" s="49">
        <v>1000</v>
      </c>
      <c r="C472" s="50">
        <v>0</v>
      </c>
      <c r="D472" s="51" t="s">
        <v>58</v>
      </c>
      <c r="E472" s="52"/>
      <c r="F472" s="53">
        <f t="shared" si="20"/>
        <v>0</v>
      </c>
      <c r="G472" s="54" t="s">
        <v>868</v>
      </c>
      <c r="H472" s="47"/>
      <c r="I472" s="48" t="s">
        <v>59</v>
      </c>
    </row>
    <row r="473" spans="1:9" ht="15">
      <c r="A473" s="55" t="s">
        <v>871</v>
      </c>
      <c r="B473" s="49">
        <v>900</v>
      </c>
      <c r="C473" s="50">
        <v>0</v>
      </c>
      <c r="D473" s="51" t="s">
        <v>58</v>
      </c>
      <c r="E473" s="52"/>
      <c r="F473" s="53">
        <f t="shared" si="20"/>
        <v>0</v>
      </c>
      <c r="G473" s="54" t="s">
        <v>870</v>
      </c>
      <c r="H473" s="47"/>
      <c r="I473" s="48" t="s">
        <v>59</v>
      </c>
    </row>
    <row r="474" spans="1:9" ht="15">
      <c r="A474" s="55" t="s">
        <v>873</v>
      </c>
      <c r="B474" s="49">
        <v>800</v>
      </c>
      <c r="C474" s="50">
        <v>0</v>
      </c>
      <c r="D474" s="51" t="s">
        <v>58</v>
      </c>
      <c r="E474" s="52"/>
      <c r="F474" s="53">
        <f t="shared" si="20"/>
        <v>0</v>
      </c>
      <c r="G474" s="54" t="s">
        <v>872</v>
      </c>
      <c r="H474" s="47"/>
      <c r="I474" s="48" t="s">
        <v>59</v>
      </c>
    </row>
    <row r="475" spans="1:9" ht="15">
      <c r="A475" s="55" t="s">
        <v>875</v>
      </c>
      <c r="B475" s="49">
        <v>950</v>
      </c>
      <c r="C475" s="50">
        <v>0</v>
      </c>
      <c r="D475" s="51" t="s">
        <v>58</v>
      </c>
      <c r="E475" s="52"/>
      <c r="F475" s="53">
        <f t="shared" si="20"/>
        <v>0</v>
      </c>
      <c r="G475" s="54" t="s">
        <v>874</v>
      </c>
      <c r="H475" s="47"/>
      <c r="I475" s="48" t="s">
        <v>59</v>
      </c>
    </row>
    <row r="476" spans="1:9" ht="15">
      <c r="A476" s="55" t="s">
        <v>877</v>
      </c>
      <c r="B476" s="49">
        <v>900</v>
      </c>
      <c r="C476" s="50">
        <v>0</v>
      </c>
      <c r="D476" s="51" t="s">
        <v>58</v>
      </c>
      <c r="E476" s="52"/>
      <c r="F476" s="53">
        <f t="shared" si="20"/>
        <v>0</v>
      </c>
      <c r="G476" s="54" t="s">
        <v>876</v>
      </c>
      <c r="H476" s="47"/>
      <c r="I476" s="48" t="s">
        <v>59</v>
      </c>
    </row>
    <row r="477" spans="1:9" ht="15">
      <c r="A477" s="55" t="s">
        <v>879</v>
      </c>
      <c r="B477" s="49">
        <v>900</v>
      </c>
      <c r="C477" s="50">
        <v>0</v>
      </c>
      <c r="D477" s="51" t="s">
        <v>58</v>
      </c>
      <c r="E477" s="52"/>
      <c r="F477" s="53">
        <f t="shared" si="20"/>
        <v>0</v>
      </c>
      <c r="G477" s="54" t="s">
        <v>878</v>
      </c>
      <c r="H477" s="47"/>
      <c r="I477" s="48" t="s">
        <v>59</v>
      </c>
    </row>
    <row r="478" spans="1:9" ht="15">
      <c r="A478" s="55" t="s">
        <v>881</v>
      </c>
      <c r="B478" s="49">
        <v>1000</v>
      </c>
      <c r="C478" s="50">
        <v>0</v>
      </c>
      <c r="D478" s="51" t="s">
        <v>58</v>
      </c>
      <c r="E478" s="52"/>
      <c r="F478" s="53">
        <f t="shared" si="20"/>
        <v>0</v>
      </c>
      <c r="G478" s="54" t="s">
        <v>880</v>
      </c>
      <c r="H478" s="47"/>
      <c r="I478" s="48" t="s">
        <v>59</v>
      </c>
    </row>
    <row r="479" spans="1:9" ht="15">
      <c r="A479" s="55" t="s">
        <v>883</v>
      </c>
      <c r="B479" s="49">
        <v>700</v>
      </c>
      <c r="C479" s="50">
        <v>0</v>
      </c>
      <c r="D479" s="51" t="s">
        <v>58</v>
      </c>
      <c r="E479" s="52"/>
      <c r="F479" s="53">
        <f t="shared" si="20"/>
        <v>0</v>
      </c>
      <c r="G479" s="54" t="s">
        <v>882</v>
      </c>
      <c r="H479" s="47"/>
      <c r="I479" s="48" t="s">
        <v>59</v>
      </c>
    </row>
    <row r="480" spans="1:9" ht="15">
      <c r="A480" s="55" t="s">
        <v>885</v>
      </c>
      <c r="B480" s="49">
        <v>1000</v>
      </c>
      <c r="C480" s="50">
        <v>0</v>
      </c>
      <c r="D480" s="51" t="s">
        <v>58</v>
      </c>
      <c r="E480" s="52"/>
      <c r="F480" s="53">
        <f t="shared" si="20"/>
        <v>0</v>
      </c>
      <c r="G480" s="54" t="s">
        <v>884</v>
      </c>
      <c r="H480" s="47"/>
      <c r="I480" s="48" t="s">
        <v>59</v>
      </c>
    </row>
    <row r="481" spans="1:9" ht="15">
      <c r="A481" s="55" t="s">
        <v>887</v>
      </c>
      <c r="B481" s="49">
        <v>950</v>
      </c>
      <c r="C481" s="50">
        <v>0</v>
      </c>
      <c r="D481" s="51" t="s">
        <v>58</v>
      </c>
      <c r="E481" s="52"/>
      <c r="F481" s="53">
        <f t="shared" si="20"/>
        <v>0</v>
      </c>
      <c r="G481" s="54" t="s">
        <v>886</v>
      </c>
      <c r="H481" s="47"/>
      <c r="I481" s="48" t="s">
        <v>59</v>
      </c>
    </row>
    <row r="482" spans="1:9" ht="15">
      <c r="A482" s="55" t="s">
        <v>889</v>
      </c>
      <c r="B482" s="49">
        <v>900</v>
      </c>
      <c r="C482" s="50">
        <v>0</v>
      </c>
      <c r="D482" s="51" t="s">
        <v>58</v>
      </c>
      <c r="E482" s="52"/>
      <c r="F482" s="53">
        <f t="shared" si="20"/>
        <v>0</v>
      </c>
      <c r="G482" s="54" t="s">
        <v>888</v>
      </c>
      <c r="H482" s="47"/>
      <c r="I482" s="48" t="s">
        <v>59</v>
      </c>
    </row>
    <row r="483" spans="1:9" ht="15">
      <c r="A483" s="55" t="s">
        <v>891</v>
      </c>
      <c r="B483" s="49">
        <v>1000</v>
      </c>
      <c r="C483" s="50">
        <v>0</v>
      </c>
      <c r="D483" s="51" t="s">
        <v>58</v>
      </c>
      <c r="E483" s="52"/>
      <c r="F483" s="53">
        <f t="shared" si="20"/>
        <v>0</v>
      </c>
      <c r="G483" s="54" t="s">
        <v>890</v>
      </c>
      <c r="H483" s="47"/>
      <c r="I483" s="48" t="s">
        <v>59</v>
      </c>
    </row>
    <row r="484" spans="1:9" ht="15">
      <c r="A484" s="58" t="s">
        <v>892</v>
      </c>
      <c r="B484" s="59"/>
      <c r="C484" s="60"/>
      <c r="D484" s="61"/>
      <c r="E484" s="61"/>
      <c r="F484" s="62"/>
      <c r="G484" s="60"/>
      <c r="H484" s="41"/>
      <c r="I484" s="46" t="s">
        <v>55</v>
      </c>
    </row>
    <row r="485" spans="1:9" ht="15">
      <c r="A485" s="55" t="s">
        <v>894</v>
      </c>
      <c r="B485" s="49">
        <v>700</v>
      </c>
      <c r="C485" s="50">
        <v>0</v>
      </c>
      <c r="D485" s="51" t="s">
        <v>58</v>
      </c>
      <c r="E485" s="52"/>
      <c r="F485" s="53">
        <f aca="true" t="shared" si="21" ref="F485:F490">IF($B$10="предоплата",B485*ROUND(E485,0),C485*ROUND(E485,0))</f>
        <v>0</v>
      </c>
      <c r="G485" s="54" t="s">
        <v>893</v>
      </c>
      <c r="H485" s="47"/>
      <c r="I485" s="48" t="s">
        <v>59</v>
      </c>
    </row>
    <row r="486" spans="1:9" ht="15">
      <c r="A486" s="55" t="s">
        <v>896</v>
      </c>
      <c r="B486" s="49">
        <v>900</v>
      </c>
      <c r="C486" s="50">
        <v>0</v>
      </c>
      <c r="D486" s="51" t="s">
        <v>58</v>
      </c>
      <c r="E486" s="52"/>
      <c r="F486" s="53">
        <f t="shared" si="21"/>
        <v>0</v>
      </c>
      <c r="G486" s="54" t="s">
        <v>895</v>
      </c>
      <c r="H486" s="47"/>
      <c r="I486" s="48" t="s">
        <v>59</v>
      </c>
    </row>
    <row r="487" spans="1:9" ht="15">
      <c r="A487" s="55" t="s">
        <v>898</v>
      </c>
      <c r="B487" s="49">
        <v>700</v>
      </c>
      <c r="C487" s="50">
        <v>0</v>
      </c>
      <c r="D487" s="51" t="s">
        <v>58</v>
      </c>
      <c r="E487" s="52"/>
      <c r="F487" s="53">
        <f t="shared" si="21"/>
        <v>0</v>
      </c>
      <c r="G487" s="54" t="s">
        <v>897</v>
      </c>
      <c r="H487" s="47"/>
      <c r="I487" s="48" t="s">
        <v>59</v>
      </c>
    </row>
    <row r="488" spans="1:9" ht="15">
      <c r="A488" s="55" t="s">
        <v>900</v>
      </c>
      <c r="B488" s="49">
        <v>900</v>
      </c>
      <c r="C488" s="50">
        <v>0</v>
      </c>
      <c r="D488" s="51" t="s">
        <v>58</v>
      </c>
      <c r="E488" s="52"/>
      <c r="F488" s="53">
        <f t="shared" si="21"/>
        <v>0</v>
      </c>
      <c r="G488" s="54" t="s">
        <v>899</v>
      </c>
      <c r="H488" s="47"/>
      <c r="I488" s="48" t="s">
        <v>59</v>
      </c>
    </row>
    <row r="489" spans="1:9" ht="15">
      <c r="A489" s="55" t="s">
        <v>902</v>
      </c>
      <c r="B489" s="49">
        <v>900</v>
      </c>
      <c r="C489" s="50">
        <v>0</v>
      </c>
      <c r="D489" s="51" t="s">
        <v>58</v>
      </c>
      <c r="E489" s="52"/>
      <c r="F489" s="53">
        <f t="shared" si="21"/>
        <v>0</v>
      </c>
      <c r="G489" s="54" t="s">
        <v>901</v>
      </c>
      <c r="H489" s="47"/>
      <c r="I489" s="48" t="s">
        <v>59</v>
      </c>
    </row>
    <row r="490" spans="1:9" ht="15">
      <c r="A490" s="55" t="s">
        <v>904</v>
      </c>
      <c r="B490" s="49">
        <v>950</v>
      </c>
      <c r="C490" s="50">
        <v>0</v>
      </c>
      <c r="D490" s="51" t="s">
        <v>58</v>
      </c>
      <c r="E490" s="52"/>
      <c r="F490" s="53">
        <f t="shared" si="21"/>
        <v>0</v>
      </c>
      <c r="G490" s="54" t="s">
        <v>903</v>
      </c>
      <c r="H490" s="47"/>
      <c r="I490" s="48" t="s">
        <v>59</v>
      </c>
    </row>
    <row r="491" spans="1:9" ht="15">
      <c r="A491" s="58" t="s">
        <v>905</v>
      </c>
      <c r="B491" s="59"/>
      <c r="C491" s="60"/>
      <c r="D491" s="61"/>
      <c r="E491" s="61"/>
      <c r="F491" s="62"/>
      <c r="G491" s="60"/>
      <c r="H491" s="41"/>
      <c r="I491" s="46" t="s">
        <v>55</v>
      </c>
    </row>
    <row r="492" spans="1:9" ht="15">
      <c r="A492" s="55" t="s">
        <v>907</v>
      </c>
      <c r="B492" s="49">
        <v>1100</v>
      </c>
      <c r="C492" s="50">
        <v>0</v>
      </c>
      <c r="D492" s="51" t="s">
        <v>58</v>
      </c>
      <c r="E492" s="52"/>
      <c r="F492" s="53">
        <f>IF($B$10="предоплата",B492*ROUND(E492,0),C492*ROUND(E492,0))</f>
        <v>0</v>
      </c>
      <c r="G492" s="54" t="s">
        <v>906</v>
      </c>
      <c r="H492" s="47"/>
      <c r="I492" s="48" t="s">
        <v>59</v>
      </c>
    </row>
    <row r="493" spans="1:9" ht="15">
      <c r="A493" s="55" t="s">
        <v>909</v>
      </c>
      <c r="B493" s="49">
        <v>1150</v>
      </c>
      <c r="C493" s="50">
        <v>0</v>
      </c>
      <c r="D493" s="51" t="s">
        <v>58</v>
      </c>
      <c r="E493" s="52"/>
      <c r="F493" s="53">
        <f>IF($B$10="предоплата",B493*ROUND(E493,0),C493*ROUND(E493,0))</f>
        <v>0</v>
      </c>
      <c r="G493" s="54" t="s">
        <v>908</v>
      </c>
      <c r="H493" s="47"/>
      <c r="I493" s="48" t="s">
        <v>59</v>
      </c>
    </row>
    <row r="494" spans="1:9" ht="15">
      <c r="A494" s="55" t="s">
        <v>911</v>
      </c>
      <c r="B494" s="49">
        <v>1100</v>
      </c>
      <c r="C494" s="50">
        <v>0</v>
      </c>
      <c r="D494" s="51" t="s">
        <v>58</v>
      </c>
      <c r="E494" s="52"/>
      <c r="F494" s="53">
        <f>IF($B$10="предоплата",B494*ROUND(E494,0),C494*ROUND(E494,0))</f>
        <v>0</v>
      </c>
      <c r="G494" s="54" t="s">
        <v>910</v>
      </c>
      <c r="H494" s="47"/>
      <c r="I494" s="48" t="s">
        <v>59</v>
      </c>
    </row>
    <row r="495" spans="1:9" ht="15">
      <c r="A495" s="58" t="s">
        <v>912</v>
      </c>
      <c r="B495" s="59"/>
      <c r="C495" s="60"/>
      <c r="D495" s="61"/>
      <c r="E495" s="61"/>
      <c r="F495" s="62"/>
      <c r="G495" s="60"/>
      <c r="H495" s="41"/>
      <c r="I495" s="46" t="s">
        <v>55</v>
      </c>
    </row>
    <row r="496" spans="1:9" ht="15">
      <c r="A496" s="58" t="s">
        <v>913</v>
      </c>
      <c r="B496" s="59"/>
      <c r="C496" s="60"/>
      <c r="D496" s="61"/>
      <c r="E496" s="61"/>
      <c r="F496" s="62"/>
      <c r="G496" s="60"/>
      <c r="H496" s="57"/>
      <c r="I496" s="63" t="s">
        <v>55</v>
      </c>
    </row>
    <row r="497" spans="1:9" ht="15">
      <c r="A497" s="55" t="s">
        <v>915</v>
      </c>
      <c r="B497" s="49">
        <v>800</v>
      </c>
      <c r="C497" s="50">
        <v>0</v>
      </c>
      <c r="D497" s="51" t="s">
        <v>58</v>
      </c>
      <c r="E497" s="52"/>
      <c r="F497" s="53">
        <f aca="true" t="shared" si="22" ref="F497:F511">IF($B$10="предоплата",B497*ROUND(E497,0),C497*ROUND(E497,0))</f>
        <v>0</v>
      </c>
      <c r="G497" s="54" t="s">
        <v>914</v>
      </c>
      <c r="H497" s="47"/>
      <c r="I497" s="48" t="s">
        <v>59</v>
      </c>
    </row>
    <row r="498" spans="1:9" ht="15">
      <c r="A498" s="55" t="s">
        <v>917</v>
      </c>
      <c r="B498" s="49">
        <v>750</v>
      </c>
      <c r="C498" s="50">
        <v>0</v>
      </c>
      <c r="D498" s="51" t="s">
        <v>58</v>
      </c>
      <c r="E498" s="52"/>
      <c r="F498" s="53">
        <f t="shared" si="22"/>
        <v>0</v>
      </c>
      <c r="G498" s="54" t="s">
        <v>916</v>
      </c>
      <c r="H498" s="47"/>
      <c r="I498" s="48" t="s">
        <v>59</v>
      </c>
    </row>
    <row r="499" spans="1:9" ht="15">
      <c r="A499" s="55" t="s">
        <v>919</v>
      </c>
      <c r="B499" s="49">
        <v>818</v>
      </c>
      <c r="C499" s="50">
        <v>0</v>
      </c>
      <c r="D499" s="51" t="s">
        <v>58</v>
      </c>
      <c r="E499" s="52"/>
      <c r="F499" s="53">
        <f t="shared" si="22"/>
        <v>0</v>
      </c>
      <c r="G499" s="54" t="s">
        <v>918</v>
      </c>
      <c r="H499" s="47"/>
      <c r="I499" s="48" t="s">
        <v>59</v>
      </c>
    </row>
    <row r="500" spans="1:9" ht="15">
      <c r="A500" s="55" t="s">
        <v>921</v>
      </c>
      <c r="B500" s="49">
        <v>1000</v>
      </c>
      <c r="C500" s="50">
        <v>0</v>
      </c>
      <c r="D500" s="51" t="s">
        <v>58</v>
      </c>
      <c r="E500" s="52"/>
      <c r="F500" s="53">
        <f t="shared" si="22"/>
        <v>0</v>
      </c>
      <c r="G500" s="54" t="s">
        <v>920</v>
      </c>
      <c r="H500" s="47"/>
      <c r="I500" s="48" t="s">
        <v>59</v>
      </c>
    </row>
    <row r="501" spans="1:9" ht="15">
      <c r="A501" s="55" t="s">
        <v>923</v>
      </c>
      <c r="B501" s="49">
        <v>700</v>
      </c>
      <c r="C501" s="50">
        <v>0</v>
      </c>
      <c r="D501" s="51" t="s">
        <v>58</v>
      </c>
      <c r="E501" s="52"/>
      <c r="F501" s="53">
        <f t="shared" si="22"/>
        <v>0</v>
      </c>
      <c r="G501" s="54" t="s">
        <v>922</v>
      </c>
      <c r="H501" s="47"/>
      <c r="I501" s="48" t="s">
        <v>59</v>
      </c>
    </row>
    <row r="502" spans="1:9" ht="15">
      <c r="A502" s="55" t="s">
        <v>925</v>
      </c>
      <c r="B502" s="49">
        <v>1775</v>
      </c>
      <c r="C502" s="50">
        <v>0</v>
      </c>
      <c r="D502" s="51" t="s">
        <v>58</v>
      </c>
      <c r="E502" s="52"/>
      <c r="F502" s="53">
        <f t="shared" si="22"/>
        <v>0</v>
      </c>
      <c r="G502" s="54" t="s">
        <v>924</v>
      </c>
      <c r="H502" s="47"/>
      <c r="I502" s="48" t="s">
        <v>59</v>
      </c>
    </row>
    <row r="503" spans="1:9" ht="15">
      <c r="A503" s="55" t="s">
        <v>927</v>
      </c>
      <c r="B503" s="49">
        <v>850</v>
      </c>
      <c r="C503" s="50">
        <v>0</v>
      </c>
      <c r="D503" s="51" t="s">
        <v>58</v>
      </c>
      <c r="E503" s="52"/>
      <c r="F503" s="53">
        <f t="shared" si="22"/>
        <v>0</v>
      </c>
      <c r="G503" s="54" t="s">
        <v>926</v>
      </c>
      <c r="H503" s="47"/>
      <c r="I503" s="48" t="s">
        <v>59</v>
      </c>
    </row>
    <row r="504" spans="1:9" ht="15">
      <c r="A504" s="55" t="s">
        <v>929</v>
      </c>
      <c r="B504" s="49">
        <v>1100</v>
      </c>
      <c r="C504" s="50">
        <v>0</v>
      </c>
      <c r="D504" s="51" t="s">
        <v>58</v>
      </c>
      <c r="E504" s="52"/>
      <c r="F504" s="53">
        <f t="shared" si="22"/>
        <v>0</v>
      </c>
      <c r="G504" s="54" t="s">
        <v>928</v>
      </c>
      <c r="H504" s="47"/>
      <c r="I504" s="48" t="s">
        <v>59</v>
      </c>
    </row>
    <row r="505" spans="1:9" ht="15">
      <c r="A505" s="55" t="s">
        <v>931</v>
      </c>
      <c r="B505" s="49">
        <v>800</v>
      </c>
      <c r="C505" s="50">
        <v>0</v>
      </c>
      <c r="D505" s="51" t="s">
        <v>58</v>
      </c>
      <c r="E505" s="52"/>
      <c r="F505" s="53">
        <f t="shared" si="22"/>
        <v>0</v>
      </c>
      <c r="G505" s="54" t="s">
        <v>930</v>
      </c>
      <c r="H505" s="47"/>
      <c r="I505" s="48" t="s">
        <v>59</v>
      </c>
    </row>
    <row r="506" spans="1:9" ht="15">
      <c r="A506" s="55" t="s">
        <v>933</v>
      </c>
      <c r="B506" s="49">
        <v>850</v>
      </c>
      <c r="C506" s="50">
        <v>0</v>
      </c>
      <c r="D506" s="51" t="s">
        <v>58</v>
      </c>
      <c r="E506" s="52"/>
      <c r="F506" s="53">
        <f t="shared" si="22"/>
        <v>0</v>
      </c>
      <c r="G506" s="54" t="s">
        <v>932</v>
      </c>
      <c r="H506" s="47"/>
      <c r="I506" s="48" t="s">
        <v>59</v>
      </c>
    </row>
    <row r="507" spans="1:9" ht="15">
      <c r="A507" s="55" t="s">
        <v>935</v>
      </c>
      <c r="B507" s="49">
        <v>1700</v>
      </c>
      <c r="C507" s="50">
        <v>0</v>
      </c>
      <c r="D507" s="51" t="s">
        <v>58</v>
      </c>
      <c r="E507" s="52"/>
      <c r="F507" s="53">
        <f t="shared" si="22"/>
        <v>0</v>
      </c>
      <c r="G507" s="54" t="s">
        <v>934</v>
      </c>
      <c r="H507" s="47"/>
      <c r="I507" s="48" t="s">
        <v>59</v>
      </c>
    </row>
    <row r="508" spans="1:9" ht="15">
      <c r="A508" s="55" t="s">
        <v>937</v>
      </c>
      <c r="B508" s="49">
        <v>750</v>
      </c>
      <c r="C508" s="50">
        <v>0</v>
      </c>
      <c r="D508" s="51" t="s">
        <v>58</v>
      </c>
      <c r="E508" s="52"/>
      <c r="F508" s="53">
        <f t="shared" si="22"/>
        <v>0</v>
      </c>
      <c r="G508" s="54" t="s">
        <v>936</v>
      </c>
      <c r="H508" s="47"/>
      <c r="I508" s="48" t="s">
        <v>59</v>
      </c>
    </row>
    <row r="509" spans="1:9" ht="15">
      <c r="A509" s="55" t="s">
        <v>939</v>
      </c>
      <c r="B509" s="49">
        <v>850</v>
      </c>
      <c r="C509" s="50">
        <v>0</v>
      </c>
      <c r="D509" s="51" t="s">
        <v>58</v>
      </c>
      <c r="E509" s="52"/>
      <c r="F509" s="53">
        <f t="shared" si="22"/>
        <v>0</v>
      </c>
      <c r="G509" s="54" t="s">
        <v>938</v>
      </c>
      <c r="H509" s="47"/>
      <c r="I509" s="48" t="s">
        <v>59</v>
      </c>
    </row>
    <row r="510" spans="1:9" ht="15">
      <c r="A510" s="55" t="s">
        <v>941</v>
      </c>
      <c r="B510" s="49">
        <v>850</v>
      </c>
      <c r="C510" s="50">
        <v>0</v>
      </c>
      <c r="D510" s="51" t="s">
        <v>58</v>
      </c>
      <c r="E510" s="52"/>
      <c r="F510" s="53">
        <f t="shared" si="22"/>
        <v>0</v>
      </c>
      <c r="G510" s="54" t="s">
        <v>940</v>
      </c>
      <c r="H510" s="47"/>
      <c r="I510" s="48" t="s">
        <v>59</v>
      </c>
    </row>
    <row r="511" spans="1:9" ht="15">
      <c r="A511" s="55" t="s">
        <v>943</v>
      </c>
      <c r="B511" s="49">
        <v>900</v>
      </c>
      <c r="C511" s="50">
        <v>0</v>
      </c>
      <c r="D511" s="51" t="s">
        <v>58</v>
      </c>
      <c r="E511" s="52"/>
      <c r="F511" s="53">
        <f t="shared" si="22"/>
        <v>0</v>
      </c>
      <c r="G511" s="54" t="s">
        <v>942</v>
      </c>
      <c r="H511" s="47"/>
      <c r="I511" s="48" t="s">
        <v>59</v>
      </c>
    </row>
    <row r="512" spans="1:9" ht="15">
      <c r="A512" s="58" t="s">
        <v>944</v>
      </c>
      <c r="B512" s="59"/>
      <c r="C512" s="60"/>
      <c r="D512" s="61"/>
      <c r="E512" s="61"/>
      <c r="F512" s="62"/>
      <c r="G512" s="60"/>
      <c r="H512" s="41"/>
      <c r="I512" s="46" t="s">
        <v>55</v>
      </c>
    </row>
    <row r="513" spans="1:9" ht="15">
      <c r="A513" s="55" t="s">
        <v>946</v>
      </c>
      <c r="B513" s="49">
        <v>950</v>
      </c>
      <c r="C513" s="50">
        <v>0</v>
      </c>
      <c r="D513" s="51" t="s">
        <v>58</v>
      </c>
      <c r="E513" s="52"/>
      <c r="F513" s="53">
        <f aca="true" t="shared" si="23" ref="F513:F519">IF($B$10="предоплата",B513*ROUND(E513,0),C513*ROUND(E513,0))</f>
        <v>0</v>
      </c>
      <c r="G513" s="54" t="s">
        <v>945</v>
      </c>
      <c r="H513" s="47"/>
      <c r="I513" s="48" t="s">
        <v>59</v>
      </c>
    </row>
    <row r="514" spans="1:9" ht="15">
      <c r="A514" s="55" t="s">
        <v>948</v>
      </c>
      <c r="B514" s="49">
        <v>850</v>
      </c>
      <c r="C514" s="50">
        <v>0</v>
      </c>
      <c r="D514" s="51" t="s">
        <v>58</v>
      </c>
      <c r="E514" s="52"/>
      <c r="F514" s="53">
        <f t="shared" si="23"/>
        <v>0</v>
      </c>
      <c r="G514" s="54" t="s">
        <v>947</v>
      </c>
      <c r="H514" s="47"/>
      <c r="I514" s="48" t="s">
        <v>59</v>
      </c>
    </row>
    <row r="515" spans="1:9" ht="15">
      <c r="A515" s="55" t="s">
        <v>950</v>
      </c>
      <c r="B515" s="49">
        <v>950</v>
      </c>
      <c r="C515" s="50">
        <v>0</v>
      </c>
      <c r="D515" s="51" t="s">
        <v>58</v>
      </c>
      <c r="E515" s="52"/>
      <c r="F515" s="53">
        <f t="shared" si="23"/>
        <v>0</v>
      </c>
      <c r="G515" s="54" t="s">
        <v>949</v>
      </c>
      <c r="H515" s="47"/>
      <c r="I515" s="48" t="s">
        <v>59</v>
      </c>
    </row>
    <row r="516" spans="1:9" ht="15">
      <c r="A516" s="55" t="s">
        <v>952</v>
      </c>
      <c r="B516" s="49">
        <v>850</v>
      </c>
      <c r="C516" s="50">
        <v>0</v>
      </c>
      <c r="D516" s="51" t="s">
        <v>58</v>
      </c>
      <c r="E516" s="52"/>
      <c r="F516" s="53">
        <f t="shared" si="23"/>
        <v>0</v>
      </c>
      <c r="G516" s="54" t="s">
        <v>951</v>
      </c>
      <c r="H516" s="47"/>
      <c r="I516" s="48" t="s">
        <v>59</v>
      </c>
    </row>
    <row r="517" spans="1:9" ht="15">
      <c r="A517" s="55" t="s">
        <v>954</v>
      </c>
      <c r="B517" s="49">
        <v>850</v>
      </c>
      <c r="C517" s="50">
        <v>0</v>
      </c>
      <c r="D517" s="51" t="s">
        <v>58</v>
      </c>
      <c r="E517" s="52"/>
      <c r="F517" s="53">
        <f t="shared" si="23"/>
        <v>0</v>
      </c>
      <c r="G517" s="54" t="s">
        <v>953</v>
      </c>
      <c r="H517" s="47"/>
      <c r="I517" s="48" t="s">
        <v>59</v>
      </c>
    </row>
    <row r="518" spans="1:9" ht="15">
      <c r="A518" s="55" t="s">
        <v>956</v>
      </c>
      <c r="B518" s="49">
        <v>850</v>
      </c>
      <c r="C518" s="50">
        <v>0</v>
      </c>
      <c r="D518" s="51" t="s">
        <v>58</v>
      </c>
      <c r="E518" s="52"/>
      <c r="F518" s="53">
        <f t="shared" si="23"/>
        <v>0</v>
      </c>
      <c r="G518" s="54" t="s">
        <v>955</v>
      </c>
      <c r="H518" s="47"/>
      <c r="I518" s="48" t="s">
        <v>59</v>
      </c>
    </row>
    <row r="519" spans="1:9" ht="15">
      <c r="A519" s="55" t="s">
        <v>958</v>
      </c>
      <c r="B519" s="49">
        <v>950</v>
      </c>
      <c r="C519" s="50">
        <v>0</v>
      </c>
      <c r="D519" s="51" t="s">
        <v>58</v>
      </c>
      <c r="E519" s="52"/>
      <c r="F519" s="53">
        <f t="shared" si="23"/>
        <v>0</v>
      </c>
      <c r="G519" s="54" t="s">
        <v>957</v>
      </c>
      <c r="H519" s="47"/>
      <c r="I519" s="48" t="s">
        <v>59</v>
      </c>
    </row>
    <row r="520" spans="1:9" ht="15">
      <c r="A520" s="58" t="s">
        <v>959</v>
      </c>
      <c r="B520" s="59"/>
      <c r="C520" s="60"/>
      <c r="D520" s="61"/>
      <c r="E520" s="61"/>
      <c r="F520" s="62"/>
      <c r="G520" s="60"/>
      <c r="H520" s="41"/>
      <c r="I520" s="46" t="s">
        <v>55</v>
      </c>
    </row>
    <row r="521" spans="1:9" ht="15">
      <c r="A521" s="55" t="s">
        <v>961</v>
      </c>
      <c r="B521" s="49">
        <v>700</v>
      </c>
      <c r="C521" s="50">
        <v>0</v>
      </c>
      <c r="D521" s="51" t="s">
        <v>58</v>
      </c>
      <c r="E521" s="52"/>
      <c r="F521" s="53">
        <f>IF($B$10="предоплата",B521*ROUND(E521,0),C521*ROUND(E521,0))</f>
        <v>0</v>
      </c>
      <c r="G521" s="54" t="s">
        <v>960</v>
      </c>
      <c r="H521" s="47"/>
      <c r="I521" s="48" t="s">
        <v>59</v>
      </c>
    </row>
    <row r="522" spans="1:9" ht="15">
      <c r="A522" s="55" t="s">
        <v>963</v>
      </c>
      <c r="B522" s="49">
        <v>850</v>
      </c>
      <c r="C522" s="50">
        <v>0</v>
      </c>
      <c r="D522" s="51" t="s">
        <v>58</v>
      </c>
      <c r="E522" s="52"/>
      <c r="F522" s="53">
        <f>IF($B$10="предоплата",B522*ROUND(E522,0),C522*ROUND(E522,0))</f>
        <v>0</v>
      </c>
      <c r="G522" s="54" t="s">
        <v>962</v>
      </c>
      <c r="H522" s="47"/>
      <c r="I522" s="48" t="s">
        <v>59</v>
      </c>
    </row>
    <row r="523" spans="1:9" ht="15">
      <c r="A523" s="55" t="s">
        <v>965</v>
      </c>
      <c r="B523" s="49">
        <v>850</v>
      </c>
      <c r="C523" s="50">
        <v>0</v>
      </c>
      <c r="D523" s="51" t="s">
        <v>58</v>
      </c>
      <c r="E523" s="52"/>
      <c r="F523" s="53">
        <f>IF($B$10="предоплата",B523*ROUND(E523,0),C523*ROUND(E523,0))</f>
        <v>0</v>
      </c>
      <c r="G523" s="54" t="s">
        <v>964</v>
      </c>
      <c r="H523" s="47"/>
      <c r="I523" s="48" t="s">
        <v>59</v>
      </c>
    </row>
    <row r="524" spans="1:9" ht="15">
      <c r="A524" s="55" t="s">
        <v>967</v>
      </c>
      <c r="B524" s="49">
        <v>850</v>
      </c>
      <c r="C524" s="50">
        <v>0</v>
      </c>
      <c r="D524" s="51" t="s">
        <v>58</v>
      </c>
      <c r="E524" s="52"/>
      <c r="F524" s="53">
        <f>IF($B$10="предоплата",B524*ROUND(E524,0),C524*ROUND(E524,0))</f>
        <v>0</v>
      </c>
      <c r="G524" s="54" t="s">
        <v>966</v>
      </c>
      <c r="H524" s="47"/>
      <c r="I524" s="48" t="s">
        <v>59</v>
      </c>
    </row>
    <row r="525" spans="1:9" ht="15">
      <c r="A525" s="58" t="s">
        <v>968</v>
      </c>
      <c r="B525" s="59"/>
      <c r="C525" s="60"/>
      <c r="D525" s="61"/>
      <c r="E525" s="61"/>
      <c r="F525" s="62"/>
      <c r="G525" s="60"/>
      <c r="H525" s="41"/>
      <c r="I525" s="46" t="s">
        <v>55</v>
      </c>
    </row>
    <row r="526" spans="1:9" ht="15">
      <c r="A526" s="55" t="s">
        <v>970</v>
      </c>
      <c r="B526" s="49">
        <v>850</v>
      </c>
      <c r="C526" s="50">
        <v>0</v>
      </c>
      <c r="D526" s="51" t="s">
        <v>58</v>
      </c>
      <c r="E526" s="52"/>
      <c r="F526" s="53">
        <f>IF($B$10="предоплата",B526*ROUND(E526,0),C526*ROUND(E526,0))</f>
        <v>0</v>
      </c>
      <c r="G526" s="54" t="s">
        <v>969</v>
      </c>
      <c r="H526" s="47"/>
      <c r="I526" s="48" t="s">
        <v>59</v>
      </c>
    </row>
    <row r="527" spans="1:9" ht="15">
      <c r="A527" s="42" t="s">
        <v>972</v>
      </c>
      <c r="B527" s="43"/>
      <c r="C527" s="44"/>
      <c r="D527" s="45"/>
      <c r="E527" s="45">
        <f>COUNT(E528:E559)</f>
        <v>0</v>
      </c>
      <c r="F527" s="56">
        <f>SUM(F528:F559)</f>
        <v>0</v>
      </c>
      <c r="G527" s="44"/>
      <c r="H527" s="41"/>
      <c r="I527" s="46" t="s">
        <v>55</v>
      </c>
    </row>
    <row r="528" spans="1:9" ht="15">
      <c r="A528" s="58" t="s">
        <v>973</v>
      </c>
      <c r="B528" s="59"/>
      <c r="C528" s="60"/>
      <c r="D528" s="61"/>
      <c r="E528" s="61"/>
      <c r="F528" s="62"/>
      <c r="G528" s="60"/>
      <c r="H528" s="57"/>
      <c r="I528" s="63" t="s">
        <v>55</v>
      </c>
    </row>
    <row r="529" spans="1:9" ht="15">
      <c r="A529" s="55" t="s">
        <v>975</v>
      </c>
      <c r="B529" s="49">
        <v>600</v>
      </c>
      <c r="C529" s="50">
        <v>0</v>
      </c>
      <c r="D529" s="51" t="s">
        <v>58</v>
      </c>
      <c r="E529" s="52"/>
      <c r="F529" s="53">
        <f aca="true" t="shared" si="24" ref="F529:F544">IF($B$10="предоплата",B529*ROUND(E529,0),C529*ROUND(E529,0))</f>
        <v>0</v>
      </c>
      <c r="G529" s="54" t="s">
        <v>974</v>
      </c>
      <c r="H529" s="47"/>
      <c r="I529" s="48" t="s">
        <v>122</v>
      </c>
    </row>
    <row r="530" spans="1:9" ht="15">
      <c r="A530" s="72" t="s">
        <v>977</v>
      </c>
      <c r="B530" s="66">
        <v>600</v>
      </c>
      <c r="C530" s="67">
        <v>0</v>
      </c>
      <c r="D530" s="68" t="s">
        <v>58</v>
      </c>
      <c r="E530" s="69"/>
      <c r="F530" s="70">
        <f t="shared" si="24"/>
        <v>0</v>
      </c>
      <c r="G530" s="71" t="s">
        <v>976</v>
      </c>
      <c r="H530" s="64" t="s">
        <v>92</v>
      </c>
      <c r="I530" s="65" t="s">
        <v>59</v>
      </c>
    </row>
    <row r="531" spans="1:9" ht="15">
      <c r="A531" s="55" t="s">
        <v>979</v>
      </c>
      <c r="B531" s="49">
        <v>550</v>
      </c>
      <c r="C531" s="50">
        <v>0</v>
      </c>
      <c r="D531" s="51" t="s">
        <v>58</v>
      </c>
      <c r="E531" s="52"/>
      <c r="F531" s="53">
        <f t="shared" si="24"/>
        <v>0</v>
      </c>
      <c r="G531" s="54" t="s">
        <v>978</v>
      </c>
      <c r="H531" s="47"/>
      <c r="I531" s="48" t="s">
        <v>59</v>
      </c>
    </row>
    <row r="532" spans="1:9" ht="15">
      <c r="A532" s="55" t="s">
        <v>981</v>
      </c>
      <c r="B532" s="49">
        <v>600</v>
      </c>
      <c r="C532" s="50">
        <v>0</v>
      </c>
      <c r="D532" s="51" t="s">
        <v>58</v>
      </c>
      <c r="E532" s="52"/>
      <c r="F532" s="53">
        <f t="shared" si="24"/>
        <v>0</v>
      </c>
      <c r="G532" s="54" t="s">
        <v>980</v>
      </c>
      <c r="H532" s="47"/>
      <c r="I532" s="48" t="s">
        <v>59</v>
      </c>
    </row>
    <row r="533" spans="1:9" ht="15">
      <c r="A533" s="55" t="s">
        <v>983</v>
      </c>
      <c r="B533" s="49">
        <v>550</v>
      </c>
      <c r="C533" s="50">
        <v>0</v>
      </c>
      <c r="D533" s="51" t="s">
        <v>58</v>
      </c>
      <c r="E533" s="52"/>
      <c r="F533" s="53">
        <f t="shared" si="24"/>
        <v>0</v>
      </c>
      <c r="G533" s="54" t="s">
        <v>982</v>
      </c>
      <c r="H533" s="47"/>
      <c r="I533" s="48" t="s">
        <v>59</v>
      </c>
    </row>
    <row r="534" spans="1:9" ht="15">
      <c r="A534" s="55" t="s">
        <v>985</v>
      </c>
      <c r="B534" s="49">
        <v>600</v>
      </c>
      <c r="C534" s="50">
        <v>0</v>
      </c>
      <c r="D534" s="51" t="s">
        <v>58</v>
      </c>
      <c r="E534" s="52"/>
      <c r="F534" s="53">
        <f t="shared" si="24"/>
        <v>0</v>
      </c>
      <c r="G534" s="54" t="s">
        <v>984</v>
      </c>
      <c r="H534" s="47"/>
      <c r="I534" s="48" t="s">
        <v>59</v>
      </c>
    </row>
    <row r="535" spans="1:9" ht="15">
      <c r="A535" s="55" t="s">
        <v>987</v>
      </c>
      <c r="B535" s="49">
        <v>495</v>
      </c>
      <c r="C535" s="50">
        <v>0</v>
      </c>
      <c r="D535" s="51" t="s">
        <v>58</v>
      </c>
      <c r="E535" s="52"/>
      <c r="F535" s="53">
        <f t="shared" si="24"/>
        <v>0</v>
      </c>
      <c r="G535" s="54" t="s">
        <v>986</v>
      </c>
      <c r="H535" s="47"/>
      <c r="I535" s="48" t="s">
        <v>59</v>
      </c>
    </row>
    <row r="536" spans="1:9" ht="15">
      <c r="A536" s="55" t="s">
        <v>989</v>
      </c>
      <c r="B536" s="49">
        <v>600</v>
      </c>
      <c r="C536" s="50">
        <v>0</v>
      </c>
      <c r="D536" s="51" t="s">
        <v>58</v>
      </c>
      <c r="E536" s="52"/>
      <c r="F536" s="53">
        <f t="shared" si="24"/>
        <v>0</v>
      </c>
      <c r="G536" s="54" t="s">
        <v>988</v>
      </c>
      <c r="H536" s="47"/>
      <c r="I536" s="48" t="s">
        <v>59</v>
      </c>
    </row>
    <row r="537" spans="1:9" ht="15">
      <c r="A537" s="55" t="s">
        <v>991</v>
      </c>
      <c r="B537" s="49">
        <v>550</v>
      </c>
      <c r="C537" s="50">
        <v>0</v>
      </c>
      <c r="D537" s="51" t="s">
        <v>58</v>
      </c>
      <c r="E537" s="52"/>
      <c r="F537" s="53">
        <f t="shared" si="24"/>
        <v>0</v>
      </c>
      <c r="G537" s="54" t="s">
        <v>990</v>
      </c>
      <c r="H537" s="47"/>
      <c r="I537" s="48" t="s">
        <v>59</v>
      </c>
    </row>
    <row r="538" spans="1:9" ht="15">
      <c r="A538" s="55" t="s">
        <v>993</v>
      </c>
      <c r="B538" s="49">
        <v>600</v>
      </c>
      <c r="C538" s="50">
        <v>0</v>
      </c>
      <c r="D538" s="51" t="s">
        <v>58</v>
      </c>
      <c r="E538" s="52"/>
      <c r="F538" s="53">
        <f t="shared" si="24"/>
        <v>0</v>
      </c>
      <c r="G538" s="54" t="s">
        <v>992</v>
      </c>
      <c r="H538" s="47"/>
      <c r="I538" s="48" t="s">
        <v>59</v>
      </c>
    </row>
    <row r="539" spans="1:9" ht="15">
      <c r="A539" s="55" t="s">
        <v>995</v>
      </c>
      <c r="B539" s="49">
        <v>550</v>
      </c>
      <c r="C539" s="50">
        <v>0</v>
      </c>
      <c r="D539" s="51" t="s">
        <v>58</v>
      </c>
      <c r="E539" s="52"/>
      <c r="F539" s="53">
        <f t="shared" si="24"/>
        <v>0</v>
      </c>
      <c r="G539" s="54" t="s">
        <v>994</v>
      </c>
      <c r="H539" s="47"/>
      <c r="I539" s="48" t="s">
        <v>59</v>
      </c>
    </row>
    <row r="540" spans="1:9" ht="15">
      <c r="A540" s="55" t="s">
        <v>997</v>
      </c>
      <c r="B540" s="49">
        <v>600</v>
      </c>
      <c r="C540" s="50">
        <v>0</v>
      </c>
      <c r="D540" s="51" t="s">
        <v>58</v>
      </c>
      <c r="E540" s="52"/>
      <c r="F540" s="53">
        <f t="shared" si="24"/>
        <v>0</v>
      </c>
      <c r="G540" s="54" t="s">
        <v>996</v>
      </c>
      <c r="H540" s="47"/>
      <c r="I540" s="48" t="s">
        <v>59</v>
      </c>
    </row>
    <row r="541" spans="1:9" ht="15">
      <c r="A541" s="72" t="s">
        <v>999</v>
      </c>
      <c r="B541" s="66">
        <v>600</v>
      </c>
      <c r="C541" s="67">
        <v>0</v>
      </c>
      <c r="D541" s="68" t="s">
        <v>58</v>
      </c>
      <c r="E541" s="69"/>
      <c r="F541" s="70">
        <f t="shared" si="24"/>
        <v>0</v>
      </c>
      <c r="G541" s="71" t="s">
        <v>998</v>
      </c>
      <c r="H541" s="64" t="s">
        <v>92</v>
      </c>
      <c r="I541" s="65" t="s">
        <v>59</v>
      </c>
    </row>
    <row r="542" spans="1:9" ht="15">
      <c r="A542" s="72" t="s">
        <v>1001</v>
      </c>
      <c r="B542" s="66">
        <v>495</v>
      </c>
      <c r="C542" s="67">
        <v>0</v>
      </c>
      <c r="D542" s="68" t="s">
        <v>58</v>
      </c>
      <c r="E542" s="69"/>
      <c r="F542" s="70">
        <f t="shared" si="24"/>
        <v>0</v>
      </c>
      <c r="G542" s="71" t="s">
        <v>1000</v>
      </c>
      <c r="H542" s="64" t="s">
        <v>92</v>
      </c>
      <c r="I542" s="65" t="s">
        <v>59</v>
      </c>
    </row>
    <row r="543" spans="1:9" ht="15">
      <c r="A543" s="55" t="s">
        <v>1003</v>
      </c>
      <c r="B543" s="49">
        <v>600</v>
      </c>
      <c r="C543" s="50">
        <v>0</v>
      </c>
      <c r="D543" s="51" t="s">
        <v>58</v>
      </c>
      <c r="E543" s="52"/>
      <c r="F543" s="53">
        <f t="shared" si="24"/>
        <v>0</v>
      </c>
      <c r="G543" s="54" t="s">
        <v>1002</v>
      </c>
      <c r="H543" s="47"/>
      <c r="I543" s="48" t="s">
        <v>59</v>
      </c>
    </row>
    <row r="544" spans="1:9" ht="15">
      <c r="A544" s="55" t="s">
        <v>1005</v>
      </c>
      <c r="B544" s="49">
        <v>550</v>
      </c>
      <c r="C544" s="50">
        <v>0</v>
      </c>
      <c r="D544" s="51" t="s">
        <v>58</v>
      </c>
      <c r="E544" s="52"/>
      <c r="F544" s="53">
        <f t="shared" si="24"/>
        <v>0</v>
      </c>
      <c r="G544" s="54" t="s">
        <v>1004</v>
      </c>
      <c r="H544" s="47"/>
      <c r="I544" s="48" t="s">
        <v>59</v>
      </c>
    </row>
    <row r="545" spans="1:9" ht="15">
      <c r="A545" s="58" t="s">
        <v>1006</v>
      </c>
      <c r="B545" s="59"/>
      <c r="C545" s="60"/>
      <c r="D545" s="61"/>
      <c r="E545" s="61"/>
      <c r="F545" s="62"/>
      <c r="G545" s="60"/>
      <c r="H545" s="41"/>
      <c r="I545" s="46" t="s">
        <v>55</v>
      </c>
    </row>
    <row r="546" spans="1:9" ht="15">
      <c r="A546" s="55" t="s">
        <v>1008</v>
      </c>
      <c r="B546" s="49">
        <v>600</v>
      </c>
      <c r="C546" s="50">
        <v>0</v>
      </c>
      <c r="D546" s="51" t="s">
        <v>58</v>
      </c>
      <c r="E546" s="52"/>
      <c r="F546" s="53">
        <f aca="true" t="shared" si="25" ref="F546:F552">IF($B$10="предоплата",B546*ROUND(E546,0),C546*ROUND(E546,0))</f>
        <v>0</v>
      </c>
      <c r="G546" s="54" t="s">
        <v>1007</v>
      </c>
      <c r="H546" s="47"/>
      <c r="I546" s="48" t="s">
        <v>59</v>
      </c>
    </row>
    <row r="547" spans="1:9" ht="15">
      <c r="A547" s="55" t="s">
        <v>1010</v>
      </c>
      <c r="B547" s="49">
        <v>600</v>
      </c>
      <c r="C547" s="50">
        <v>0</v>
      </c>
      <c r="D547" s="51" t="s">
        <v>58</v>
      </c>
      <c r="E547" s="52"/>
      <c r="F547" s="53">
        <f t="shared" si="25"/>
        <v>0</v>
      </c>
      <c r="G547" s="54" t="s">
        <v>1009</v>
      </c>
      <c r="H547" s="47"/>
      <c r="I547" s="48" t="s">
        <v>59</v>
      </c>
    </row>
    <row r="548" spans="1:9" ht="15">
      <c r="A548" s="55" t="s">
        <v>1012</v>
      </c>
      <c r="B548" s="49">
        <v>600</v>
      </c>
      <c r="C548" s="50">
        <v>0</v>
      </c>
      <c r="D548" s="51" t="s">
        <v>58</v>
      </c>
      <c r="E548" s="52"/>
      <c r="F548" s="53">
        <f t="shared" si="25"/>
        <v>0</v>
      </c>
      <c r="G548" s="54" t="s">
        <v>1011</v>
      </c>
      <c r="H548" s="47"/>
      <c r="I548" s="48" t="s">
        <v>59</v>
      </c>
    </row>
    <row r="549" spans="1:9" ht="15">
      <c r="A549" s="72" t="s">
        <v>1014</v>
      </c>
      <c r="B549" s="66">
        <v>600</v>
      </c>
      <c r="C549" s="67">
        <v>0</v>
      </c>
      <c r="D549" s="68" t="s">
        <v>58</v>
      </c>
      <c r="E549" s="69"/>
      <c r="F549" s="70">
        <f t="shared" si="25"/>
        <v>0</v>
      </c>
      <c r="G549" s="71" t="s">
        <v>1013</v>
      </c>
      <c r="H549" s="64" t="s">
        <v>92</v>
      </c>
      <c r="I549" s="65" t="s">
        <v>59</v>
      </c>
    </row>
    <row r="550" spans="1:9" ht="15">
      <c r="A550" s="55" t="s">
        <v>1016</v>
      </c>
      <c r="B550" s="49">
        <v>600</v>
      </c>
      <c r="C550" s="50">
        <v>0</v>
      </c>
      <c r="D550" s="51" t="s">
        <v>58</v>
      </c>
      <c r="E550" s="52"/>
      <c r="F550" s="53">
        <f t="shared" si="25"/>
        <v>0</v>
      </c>
      <c r="G550" s="54" t="s">
        <v>1015</v>
      </c>
      <c r="H550" s="47"/>
      <c r="I550" s="48" t="s">
        <v>59</v>
      </c>
    </row>
    <row r="551" spans="1:9" ht="15">
      <c r="A551" s="72" t="s">
        <v>1018</v>
      </c>
      <c r="B551" s="66">
        <v>600</v>
      </c>
      <c r="C551" s="67">
        <v>0</v>
      </c>
      <c r="D551" s="68" t="s">
        <v>58</v>
      </c>
      <c r="E551" s="69"/>
      <c r="F551" s="70">
        <f t="shared" si="25"/>
        <v>0</v>
      </c>
      <c r="G551" s="71" t="s">
        <v>1017</v>
      </c>
      <c r="H551" s="64" t="s">
        <v>92</v>
      </c>
      <c r="I551" s="65" t="s">
        <v>59</v>
      </c>
    </row>
    <row r="552" spans="1:9" ht="15">
      <c r="A552" s="55" t="s">
        <v>1020</v>
      </c>
      <c r="B552" s="49">
        <v>600</v>
      </c>
      <c r="C552" s="50">
        <v>0</v>
      </c>
      <c r="D552" s="51" t="s">
        <v>58</v>
      </c>
      <c r="E552" s="52"/>
      <c r="F552" s="53">
        <f t="shared" si="25"/>
        <v>0</v>
      </c>
      <c r="G552" s="54" t="s">
        <v>1019</v>
      </c>
      <c r="H552" s="47"/>
      <c r="I552" s="48" t="s">
        <v>59</v>
      </c>
    </row>
    <row r="553" spans="1:9" ht="15">
      <c r="A553" s="58" t="s">
        <v>1021</v>
      </c>
      <c r="B553" s="59"/>
      <c r="C553" s="60"/>
      <c r="D553" s="61"/>
      <c r="E553" s="61"/>
      <c r="F553" s="62"/>
      <c r="G553" s="60"/>
      <c r="H553" s="41"/>
      <c r="I553" s="46" t="s">
        <v>55</v>
      </c>
    </row>
    <row r="554" spans="1:9" ht="15">
      <c r="A554" s="55" t="s">
        <v>1023</v>
      </c>
      <c r="B554" s="49">
        <v>600</v>
      </c>
      <c r="C554" s="50">
        <v>0</v>
      </c>
      <c r="D554" s="51" t="s">
        <v>58</v>
      </c>
      <c r="E554" s="52"/>
      <c r="F554" s="53">
        <f aca="true" t="shared" si="26" ref="F554:F559">IF($B$10="предоплата",B554*ROUND(E554,0),C554*ROUND(E554,0))</f>
        <v>0</v>
      </c>
      <c r="G554" s="54" t="s">
        <v>1022</v>
      </c>
      <c r="H554" s="47"/>
      <c r="I554" s="48" t="s">
        <v>59</v>
      </c>
    </row>
    <row r="555" spans="1:9" ht="15">
      <c r="A555" s="55" t="s">
        <v>1025</v>
      </c>
      <c r="B555" s="49">
        <v>550</v>
      </c>
      <c r="C555" s="50">
        <v>0</v>
      </c>
      <c r="D555" s="51" t="s">
        <v>58</v>
      </c>
      <c r="E555" s="52"/>
      <c r="F555" s="53">
        <f t="shared" si="26"/>
        <v>0</v>
      </c>
      <c r="G555" s="54" t="s">
        <v>1024</v>
      </c>
      <c r="H555" s="47"/>
      <c r="I555" s="48" t="s">
        <v>59</v>
      </c>
    </row>
    <row r="556" spans="1:9" ht="15">
      <c r="A556" s="55" t="s">
        <v>1027</v>
      </c>
      <c r="B556" s="49">
        <v>550</v>
      </c>
      <c r="C556" s="50">
        <v>0</v>
      </c>
      <c r="D556" s="51" t="s">
        <v>58</v>
      </c>
      <c r="E556" s="52"/>
      <c r="F556" s="53">
        <f t="shared" si="26"/>
        <v>0</v>
      </c>
      <c r="G556" s="54" t="s">
        <v>1026</v>
      </c>
      <c r="H556" s="47"/>
      <c r="I556" s="48" t="s">
        <v>59</v>
      </c>
    </row>
    <row r="557" spans="1:9" ht="15">
      <c r="A557" s="55" t="s">
        <v>1029</v>
      </c>
      <c r="B557" s="49">
        <v>600</v>
      </c>
      <c r="C557" s="50">
        <v>0</v>
      </c>
      <c r="D557" s="51" t="s">
        <v>58</v>
      </c>
      <c r="E557" s="52"/>
      <c r="F557" s="53">
        <f t="shared" si="26"/>
        <v>0</v>
      </c>
      <c r="G557" s="54" t="s">
        <v>1028</v>
      </c>
      <c r="H557" s="47"/>
      <c r="I557" s="48" t="s">
        <v>59</v>
      </c>
    </row>
    <row r="558" spans="1:9" ht="15">
      <c r="A558" s="55" t="s">
        <v>1031</v>
      </c>
      <c r="B558" s="49">
        <v>650</v>
      </c>
      <c r="C558" s="50">
        <v>0</v>
      </c>
      <c r="D558" s="51" t="s">
        <v>58</v>
      </c>
      <c r="E558" s="52"/>
      <c r="F558" s="53">
        <f t="shared" si="26"/>
        <v>0</v>
      </c>
      <c r="G558" s="54" t="s">
        <v>1030</v>
      </c>
      <c r="H558" s="47"/>
      <c r="I558" s="48" t="s">
        <v>59</v>
      </c>
    </row>
    <row r="559" spans="1:9" ht="15">
      <c r="A559" s="55" t="s">
        <v>1033</v>
      </c>
      <c r="B559" s="49">
        <v>750</v>
      </c>
      <c r="C559" s="50">
        <v>0</v>
      </c>
      <c r="D559" s="51" t="s">
        <v>58</v>
      </c>
      <c r="E559" s="52"/>
      <c r="F559" s="53">
        <f t="shared" si="26"/>
        <v>0</v>
      </c>
      <c r="G559" s="54" t="s">
        <v>1032</v>
      </c>
      <c r="H559" s="47"/>
      <c r="I559" s="48" t="s">
        <v>59</v>
      </c>
    </row>
    <row r="560" spans="1:9" ht="15">
      <c r="A560" s="42" t="s">
        <v>1035</v>
      </c>
      <c r="B560" s="43"/>
      <c r="C560" s="44"/>
      <c r="D560" s="45"/>
      <c r="E560" s="45">
        <f>COUNT(E561:E621)</f>
        <v>0</v>
      </c>
      <c r="F560" s="56">
        <f>SUM(F561:F621)</f>
        <v>0</v>
      </c>
      <c r="G560" s="44"/>
      <c r="H560" s="41"/>
      <c r="I560" s="46" t="s">
        <v>55</v>
      </c>
    </row>
    <row r="561" spans="1:9" ht="15">
      <c r="A561" s="58" t="s">
        <v>1036</v>
      </c>
      <c r="B561" s="59"/>
      <c r="C561" s="60"/>
      <c r="D561" s="61"/>
      <c r="E561" s="61"/>
      <c r="F561" s="62"/>
      <c r="G561" s="60"/>
      <c r="H561" s="57"/>
      <c r="I561" s="63" t="s">
        <v>55</v>
      </c>
    </row>
    <row r="562" spans="1:9" ht="15">
      <c r="A562" s="72" t="s">
        <v>1038</v>
      </c>
      <c r="B562" s="66">
        <v>200</v>
      </c>
      <c r="C562" s="67">
        <v>0</v>
      </c>
      <c r="D562" s="68" t="s">
        <v>196</v>
      </c>
      <c r="E562" s="69"/>
      <c r="F562" s="70">
        <f>IF($B$10="предоплата",B562*ROUND(E562,0),C562*ROUND(E562,0))</f>
        <v>0</v>
      </c>
      <c r="G562" s="71" t="s">
        <v>1037</v>
      </c>
      <c r="H562" s="64" t="s">
        <v>92</v>
      </c>
      <c r="I562" s="65" t="s">
        <v>59</v>
      </c>
    </row>
    <row r="563" spans="1:9" ht="15">
      <c r="A563" s="58" t="s">
        <v>1039</v>
      </c>
      <c r="B563" s="59"/>
      <c r="C563" s="60"/>
      <c r="D563" s="61"/>
      <c r="E563" s="61"/>
      <c r="F563" s="62"/>
      <c r="G563" s="60"/>
      <c r="H563" s="41"/>
      <c r="I563" s="46" t="s">
        <v>55</v>
      </c>
    </row>
    <row r="564" spans="1:9" ht="15">
      <c r="A564" s="55" t="s">
        <v>1041</v>
      </c>
      <c r="B564" s="49">
        <v>155</v>
      </c>
      <c r="C564" s="50">
        <v>0</v>
      </c>
      <c r="D564" s="51" t="s">
        <v>196</v>
      </c>
      <c r="E564" s="52"/>
      <c r="F564" s="53">
        <f aca="true" t="shared" si="27" ref="F564:F571">IF($B$10="предоплата",B564*ROUND(E564,0),C564*ROUND(E564,0))</f>
        <v>0</v>
      </c>
      <c r="G564" s="54" t="s">
        <v>1040</v>
      </c>
      <c r="H564" s="47"/>
      <c r="I564" s="48" t="s">
        <v>59</v>
      </c>
    </row>
    <row r="565" spans="1:9" ht="15">
      <c r="A565" s="72" t="s">
        <v>1043</v>
      </c>
      <c r="B565" s="66">
        <v>109</v>
      </c>
      <c r="C565" s="67">
        <v>0</v>
      </c>
      <c r="D565" s="68" t="s">
        <v>196</v>
      </c>
      <c r="E565" s="69"/>
      <c r="F565" s="70">
        <f t="shared" si="27"/>
        <v>0</v>
      </c>
      <c r="G565" s="71" t="s">
        <v>1042</v>
      </c>
      <c r="H565" s="64" t="s">
        <v>92</v>
      </c>
      <c r="I565" s="65" t="s">
        <v>59</v>
      </c>
    </row>
    <row r="566" spans="1:9" ht="15">
      <c r="A566" s="72" t="s">
        <v>1045</v>
      </c>
      <c r="B566" s="66">
        <v>109</v>
      </c>
      <c r="C566" s="67">
        <v>0</v>
      </c>
      <c r="D566" s="68" t="s">
        <v>196</v>
      </c>
      <c r="E566" s="69"/>
      <c r="F566" s="70">
        <f t="shared" si="27"/>
        <v>0</v>
      </c>
      <c r="G566" s="71" t="s">
        <v>1044</v>
      </c>
      <c r="H566" s="64" t="s">
        <v>92</v>
      </c>
      <c r="I566" s="65" t="s">
        <v>59</v>
      </c>
    </row>
    <row r="567" spans="1:9" ht="15">
      <c r="A567" s="72" t="s">
        <v>1047</v>
      </c>
      <c r="B567" s="66">
        <v>109</v>
      </c>
      <c r="C567" s="67">
        <v>0</v>
      </c>
      <c r="D567" s="68" t="s">
        <v>196</v>
      </c>
      <c r="E567" s="69"/>
      <c r="F567" s="70">
        <f t="shared" si="27"/>
        <v>0</v>
      </c>
      <c r="G567" s="71" t="s">
        <v>1046</v>
      </c>
      <c r="H567" s="64" t="s">
        <v>92</v>
      </c>
      <c r="I567" s="65" t="s">
        <v>59</v>
      </c>
    </row>
    <row r="568" spans="1:9" ht="15">
      <c r="A568" s="72" t="s">
        <v>1049</v>
      </c>
      <c r="B568" s="66">
        <v>109</v>
      </c>
      <c r="C568" s="67">
        <v>0</v>
      </c>
      <c r="D568" s="68" t="s">
        <v>196</v>
      </c>
      <c r="E568" s="69"/>
      <c r="F568" s="70">
        <f t="shared" si="27"/>
        <v>0</v>
      </c>
      <c r="G568" s="71" t="s">
        <v>1048</v>
      </c>
      <c r="H568" s="64" t="s">
        <v>92</v>
      </c>
      <c r="I568" s="65" t="s">
        <v>59</v>
      </c>
    </row>
    <row r="569" spans="1:9" ht="15">
      <c r="A569" s="72" t="s">
        <v>1051</v>
      </c>
      <c r="B569" s="66">
        <v>109</v>
      </c>
      <c r="C569" s="67">
        <v>0</v>
      </c>
      <c r="D569" s="68" t="s">
        <v>196</v>
      </c>
      <c r="E569" s="69"/>
      <c r="F569" s="70">
        <f t="shared" si="27"/>
        <v>0</v>
      </c>
      <c r="G569" s="71" t="s">
        <v>1050</v>
      </c>
      <c r="H569" s="64" t="s">
        <v>92</v>
      </c>
      <c r="I569" s="65" t="s">
        <v>59</v>
      </c>
    </row>
    <row r="570" spans="1:9" ht="15">
      <c r="A570" s="72" t="s">
        <v>1053</v>
      </c>
      <c r="B570" s="66">
        <v>109</v>
      </c>
      <c r="C570" s="67">
        <v>0</v>
      </c>
      <c r="D570" s="68" t="s">
        <v>196</v>
      </c>
      <c r="E570" s="69"/>
      <c r="F570" s="70">
        <f t="shared" si="27"/>
        <v>0</v>
      </c>
      <c r="G570" s="71" t="s">
        <v>1052</v>
      </c>
      <c r="H570" s="64" t="s">
        <v>92</v>
      </c>
      <c r="I570" s="65" t="s">
        <v>59</v>
      </c>
    </row>
    <row r="571" spans="1:9" ht="15">
      <c r="A571" s="55" t="s">
        <v>1055</v>
      </c>
      <c r="B571" s="49">
        <v>155</v>
      </c>
      <c r="C571" s="50">
        <v>0</v>
      </c>
      <c r="D571" s="51" t="s">
        <v>196</v>
      </c>
      <c r="E571" s="52"/>
      <c r="F571" s="53">
        <f t="shared" si="27"/>
        <v>0</v>
      </c>
      <c r="G571" s="54" t="s">
        <v>1054</v>
      </c>
      <c r="H571" s="47"/>
      <c r="I571" s="48" t="s">
        <v>59</v>
      </c>
    </row>
    <row r="572" spans="1:9" ht="15">
      <c r="A572" s="58" t="s">
        <v>1056</v>
      </c>
      <c r="B572" s="59"/>
      <c r="C572" s="60"/>
      <c r="D572" s="61"/>
      <c r="E572" s="61"/>
      <c r="F572" s="62"/>
      <c r="G572" s="60"/>
      <c r="H572" s="41"/>
      <c r="I572" s="46" t="s">
        <v>55</v>
      </c>
    </row>
    <row r="573" spans="1:9" ht="15">
      <c r="A573" s="58" t="s">
        <v>1057</v>
      </c>
      <c r="B573" s="59"/>
      <c r="C573" s="60"/>
      <c r="D573" s="61"/>
      <c r="E573" s="61"/>
      <c r="F573" s="62"/>
      <c r="G573" s="60"/>
      <c r="H573" s="57"/>
      <c r="I573" s="63" t="s">
        <v>55</v>
      </c>
    </row>
    <row r="574" spans="1:9" ht="15">
      <c r="A574" s="72" t="s">
        <v>1059</v>
      </c>
      <c r="B574" s="66">
        <v>210</v>
      </c>
      <c r="C574" s="67">
        <v>0</v>
      </c>
      <c r="D574" s="68" t="s">
        <v>312</v>
      </c>
      <c r="E574" s="69"/>
      <c r="F574" s="70">
        <f aca="true" t="shared" si="28" ref="F574:F580">IF($B$10="предоплата",B574*ROUND(E574,0),C574*ROUND(E574,0))</f>
        <v>0</v>
      </c>
      <c r="G574" s="71" t="s">
        <v>1058</v>
      </c>
      <c r="H574" s="64" t="s">
        <v>92</v>
      </c>
      <c r="I574" s="65" t="s">
        <v>59</v>
      </c>
    </row>
    <row r="575" spans="1:9" ht="15">
      <c r="A575" s="72" t="s">
        <v>1061</v>
      </c>
      <c r="B575" s="66">
        <v>260</v>
      </c>
      <c r="C575" s="67">
        <v>0</v>
      </c>
      <c r="D575" s="68" t="s">
        <v>312</v>
      </c>
      <c r="E575" s="69"/>
      <c r="F575" s="70">
        <f t="shared" si="28"/>
        <v>0</v>
      </c>
      <c r="G575" s="71" t="s">
        <v>1060</v>
      </c>
      <c r="H575" s="64" t="s">
        <v>92</v>
      </c>
      <c r="I575" s="65" t="s">
        <v>59</v>
      </c>
    </row>
    <row r="576" spans="1:9" ht="15">
      <c r="A576" s="72" t="s">
        <v>1063</v>
      </c>
      <c r="B576" s="66">
        <v>210</v>
      </c>
      <c r="C576" s="67">
        <v>0</v>
      </c>
      <c r="D576" s="68" t="s">
        <v>312</v>
      </c>
      <c r="E576" s="69"/>
      <c r="F576" s="70">
        <f t="shared" si="28"/>
        <v>0</v>
      </c>
      <c r="G576" s="71" t="s">
        <v>1062</v>
      </c>
      <c r="H576" s="64" t="s">
        <v>92</v>
      </c>
      <c r="I576" s="65" t="s">
        <v>59</v>
      </c>
    </row>
    <row r="577" spans="1:9" ht="15">
      <c r="A577" s="72" t="s">
        <v>1065</v>
      </c>
      <c r="B577" s="66">
        <v>210</v>
      </c>
      <c r="C577" s="67">
        <v>0</v>
      </c>
      <c r="D577" s="68" t="s">
        <v>312</v>
      </c>
      <c r="E577" s="69"/>
      <c r="F577" s="70">
        <f t="shared" si="28"/>
        <v>0</v>
      </c>
      <c r="G577" s="71" t="s">
        <v>1064</v>
      </c>
      <c r="H577" s="64" t="s">
        <v>92</v>
      </c>
      <c r="I577" s="65" t="s">
        <v>59</v>
      </c>
    </row>
    <row r="578" spans="1:9" ht="15">
      <c r="A578" s="72" t="s">
        <v>1067</v>
      </c>
      <c r="B578" s="66">
        <v>210</v>
      </c>
      <c r="C578" s="67">
        <v>0</v>
      </c>
      <c r="D578" s="68" t="s">
        <v>312</v>
      </c>
      <c r="E578" s="69"/>
      <c r="F578" s="70">
        <f t="shared" si="28"/>
        <v>0</v>
      </c>
      <c r="G578" s="71" t="s">
        <v>1066</v>
      </c>
      <c r="H578" s="64" t="s">
        <v>92</v>
      </c>
      <c r="I578" s="65" t="s">
        <v>59</v>
      </c>
    </row>
    <row r="579" spans="1:9" ht="15">
      <c r="A579" s="72" t="s">
        <v>1069</v>
      </c>
      <c r="B579" s="66">
        <v>210</v>
      </c>
      <c r="C579" s="67">
        <v>0</v>
      </c>
      <c r="D579" s="68" t="s">
        <v>312</v>
      </c>
      <c r="E579" s="69"/>
      <c r="F579" s="70">
        <f t="shared" si="28"/>
        <v>0</v>
      </c>
      <c r="G579" s="71" t="s">
        <v>1068</v>
      </c>
      <c r="H579" s="64" t="s">
        <v>92</v>
      </c>
      <c r="I579" s="65" t="s">
        <v>59</v>
      </c>
    </row>
    <row r="580" spans="1:9" ht="15">
      <c r="A580" s="72" t="s">
        <v>1071</v>
      </c>
      <c r="B580" s="66">
        <v>210</v>
      </c>
      <c r="C580" s="67">
        <v>0</v>
      </c>
      <c r="D580" s="68" t="s">
        <v>312</v>
      </c>
      <c r="E580" s="69"/>
      <c r="F580" s="70">
        <f t="shared" si="28"/>
        <v>0</v>
      </c>
      <c r="G580" s="71" t="s">
        <v>1070</v>
      </c>
      <c r="H580" s="64" t="s">
        <v>92</v>
      </c>
      <c r="I580" s="65" t="s">
        <v>59</v>
      </c>
    </row>
    <row r="581" spans="1:9" ht="15">
      <c r="A581" s="58" t="s">
        <v>1072</v>
      </c>
      <c r="B581" s="59"/>
      <c r="C581" s="60"/>
      <c r="D581" s="61"/>
      <c r="E581" s="61"/>
      <c r="F581" s="62"/>
      <c r="G581" s="60"/>
      <c r="H581" s="41"/>
      <c r="I581" s="46" t="s">
        <v>55</v>
      </c>
    </row>
    <row r="582" spans="1:9" ht="15">
      <c r="A582" s="72" t="s">
        <v>1074</v>
      </c>
      <c r="B582" s="66">
        <v>260</v>
      </c>
      <c r="C582" s="67">
        <v>0</v>
      </c>
      <c r="D582" s="68" t="s">
        <v>312</v>
      </c>
      <c r="E582" s="69"/>
      <c r="F582" s="70">
        <f aca="true" t="shared" si="29" ref="F582:F588">IF($B$10="предоплата",B582*ROUND(E582,0),C582*ROUND(E582,0))</f>
        <v>0</v>
      </c>
      <c r="G582" s="71" t="s">
        <v>1073</v>
      </c>
      <c r="H582" s="64" t="s">
        <v>92</v>
      </c>
      <c r="I582" s="65" t="s">
        <v>59</v>
      </c>
    </row>
    <row r="583" spans="1:9" ht="15">
      <c r="A583" s="72" t="s">
        <v>1076</v>
      </c>
      <c r="B583" s="66">
        <v>210</v>
      </c>
      <c r="C583" s="67">
        <v>0</v>
      </c>
      <c r="D583" s="68" t="s">
        <v>312</v>
      </c>
      <c r="E583" s="69"/>
      <c r="F583" s="70">
        <f t="shared" si="29"/>
        <v>0</v>
      </c>
      <c r="G583" s="71" t="s">
        <v>1075</v>
      </c>
      <c r="H583" s="64" t="s">
        <v>92</v>
      </c>
      <c r="I583" s="65" t="s">
        <v>59</v>
      </c>
    </row>
    <row r="584" spans="1:9" ht="15">
      <c r="A584" s="72" t="s">
        <v>1078</v>
      </c>
      <c r="B584" s="66">
        <v>200</v>
      </c>
      <c r="C584" s="67">
        <v>0</v>
      </c>
      <c r="D584" s="68" t="s">
        <v>312</v>
      </c>
      <c r="E584" s="69"/>
      <c r="F584" s="70">
        <f t="shared" si="29"/>
        <v>0</v>
      </c>
      <c r="G584" s="71" t="s">
        <v>1077</v>
      </c>
      <c r="H584" s="64" t="s">
        <v>92</v>
      </c>
      <c r="I584" s="65" t="s">
        <v>59</v>
      </c>
    </row>
    <row r="585" spans="1:9" ht="15">
      <c r="A585" s="55" t="s">
        <v>1081</v>
      </c>
      <c r="B585" s="49">
        <v>210</v>
      </c>
      <c r="C585" s="50">
        <v>0</v>
      </c>
      <c r="D585" s="51" t="s">
        <v>312</v>
      </c>
      <c r="E585" s="52"/>
      <c r="F585" s="53">
        <f t="shared" si="29"/>
        <v>0</v>
      </c>
      <c r="G585" s="54" t="s">
        <v>1080</v>
      </c>
      <c r="H585" s="47"/>
      <c r="I585" s="48" t="s">
        <v>1079</v>
      </c>
    </row>
    <row r="586" spans="1:9" ht="15">
      <c r="A586" s="55" t="s">
        <v>1083</v>
      </c>
      <c r="B586" s="49">
        <v>210</v>
      </c>
      <c r="C586" s="50">
        <v>0</v>
      </c>
      <c r="D586" s="51" t="s">
        <v>312</v>
      </c>
      <c r="E586" s="52"/>
      <c r="F586" s="53">
        <f t="shared" si="29"/>
        <v>0</v>
      </c>
      <c r="G586" s="54" t="s">
        <v>1082</v>
      </c>
      <c r="H586" s="47"/>
      <c r="I586" s="48" t="s">
        <v>59</v>
      </c>
    </row>
    <row r="587" spans="1:9" ht="15">
      <c r="A587" s="55" t="s">
        <v>1085</v>
      </c>
      <c r="B587" s="49">
        <v>210</v>
      </c>
      <c r="C587" s="50">
        <v>0</v>
      </c>
      <c r="D587" s="51" t="s">
        <v>312</v>
      </c>
      <c r="E587" s="52"/>
      <c r="F587" s="53">
        <f t="shared" si="29"/>
        <v>0</v>
      </c>
      <c r="G587" s="54" t="s">
        <v>1084</v>
      </c>
      <c r="H587" s="47"/>
      <c r="I587" s="48" t="s">
        <v>59</v>
      </c>
    </row>
    <row r="588" spans="1:9" ht="15">
      <c r="A588" s="55" t="s">
        <v>1087</v>
      </c>
      <c r="B588" s="49">
        <v>210</v>
      </c>
      <c r="C588" s="50">
        <v>0</v>
      </c>
      <c r="D588" s="51" t="s">
        <v>312</v>
      </c>
      <c r="E588" s="52"/>
      <c r="F588" s="53">
        <f t="shared" si="29"/>
        <v>0</v>
      </c>
      <c r="G588" s="54" t="s">
        <v>1086</v>
      </c>
      <c r="H588" s="47"/>
      <c r="I588" s="48" t="s">
        <v>59</v>
      </c>
    </row>
    <row r="589" spans="1:9" ht="15">
      <c r="A589" s="58" t="s">
        <v>1088</v>
      </c>
      <c r="B589" s="59"/>
      <c r="C589" s="60"/>
      <c r="D589" s="61"/>
      <c r="E589" s="61"/>
      <c r="F589" s="62"/>
      <c r="G589" s="60"/>
      <c r="H589" s="41"/>
      <c r="I589" s="46" t="s">
        <v>55</v>
      </c>
    </row>
    <row r="590" spans="1:9" ht="15">
      <c r="A590" s="72" t="s">
        <v>1090</v>
      </c>
      <c r="B590" s="66">
        <v>230</v>
      </c>
      <c r="C590" s="67">
        <v>0</v>
      </c>
      <c r="D590" s="68" t="s">
        <v>312</v>
      </c>
      <c r="E590" s="69"/>
      <c r="F590" s="70">
        <f aca="true" t="shared" si="30" ref="F590:F605">IF($B$10="предоплата",B590*ROUND(E590,0),C590*ROUND(E590,0))</f>
        <v>0</v>
      </c>
      <c r="G590" s="71" t="s">
        <v>1089</v>
      </c>
      <c r="H590" s="64" t="s">
        <v>92</v>
      </c>
      <c r="I590" s="65" t="s">
        <v>59</v>
      </c>
    </row>
    <row r="591" spans="1:9" ht="15">
      <c r="A591" s="55" t="s">
        <v>1092</v>
      </c>
      <c r="B591" s="49">
        <v>220</v>
      </c>
      <c r="C591" s="50">
        <v>0</v>
      </c>
      <c r="D591" s="51" t="s">
        <v>312</v>
      </c>
      <c r="E591" s="52"/>
      <c r="F591" s="53">
        <f t="shared" si="30"/>
        <v>0</v>
      </c>
      <c r="G591" s="54" t="s">
        <v>1091</v>
      </c>
      <c r="H591" s="47"/>
      <c r="I591" s="48" t="s">
        <v>59</v>
      </c>
    </row>
    <row r="592" spans="1:9" ht="15">
      <c r="A592" s="72" t="s">
        <v>1094</v>
      </c>
      <c r="B592" s="66">
        <v>230</v>
      </c>
      <c r="C592" s="67">
        <v>0</v>
      </c>
      <c r="D592" s="68" t="s">
        <v>312</v>
      </c>
      <c r="E592" s="69"/>
      <c r="F592" s="70">
        <f t="shared" si="30"/>
        <v>0</v>
      </c>
      <c r="G592" s="71" t="s">
        <v>1093</v>
      </c>
      <c r="H592" s="64" t="s">
        <v>92</v>
      </c>
      <c r="I592" s="65" t="s">
        <v>59</v>
      </c>
    </row>
    <row r="593" spans="1:9" ht="15">
      <c r="A593" s="55" t="s">
        <v>1096</v>
      </c>
      <c r="B593" s="49">
        <v>230</v>
      </c>
      <c r="C593" s="50">
        <v>0</v>
      </c>
      <c r="D593" s="51" t="s">
        <v>312</v>
      </c>
      <c r="E593" s="52"/>
      <c r="F593" s="53">
        <f t="shared" si="30"/>
        <v>0</v>
      </c>
      <c r="G593" s="54" t="s">
        <v>1095</v>
      </c>
      <c r="H593" s="47"/>
      <c r="I593" s="48" t="s">
        <v>59</v>
      </c>
    </row>
    <row r="594" spans="1:9" ht="15">
      <c r="A594" s="55" t="s">
        <v>1098</v>
      </c>
      <c r="B594" s="49">
        <v>220</v>
      </c>
      <c r="C594" s="50">
        <v>0</v>
      </c>
      <c r="D594" s="51" t="s">
        <v>312</v>
      </c>
      <c r="E594" s="52"/>
      <c r="F594" s="53">
        <f t="shared" si="30"/>
        <v>0</v>
      </c>
      <c r="G594" s="54" t="s">
        <v>1097</v>
      </c>
      <c r="H594" s="47"/>
      <c r="I594" s="48" t="s">
        <v>59</v>
      </c>
    </row>
    <row r="595" spans="1:9" ht="15">
      <c r="A595" s="72" t="s">
        <v>1100</v>
      </c>
      <c r="B595" s="66">
        <v>330</v>
      </c>
      <c r="C595" s="67">
        <v>0</v>
      </c>
      <c r="D595" s="68" t="s">
        <v>312</v>
      </c>
      <c r="E595" s="69"/>
      <c r="F595" s="70">
        <f t="shared" si="30"/>
        <v>0</v>
      </c>
      <c r="G595" s="71" t="s">
        <v>1099</v>
      </c>
      <c r="H595" s="64" t="s">
        <v>92</v>
      </c>
      <c r="I595" s="65" t="s">
        <v>59</v>
      </c>
    </row>
    <row r="596" spans="1:9" ht="15">
      <c r="A596" s="72" t="s">
        <v>1102</v>
      </c>
      <c r="B596" s="66">
        <v>389</v>
      </c>
      <c r="C596" s="67">
        <v>0</v>
      </c>
      <c r="D596" s="68" t="s">
        <v>312</v>
      </c>
      <c r="E596" s="69"/>
      <c r="F596" s="70">
        <f t="shared" si="30"/>
        <v>0</v>
      </c>
      <c r="G596" s="71" t="s">
        <v>1101</v>
      </c>
      <c r="H596" s="64" t="s">
        <v>92</v>
      </c>
      <c r="I596" s="65" t="s">
        <v>59</v>
      </c>
    </row>
    <row r="597" spans="1:9" ht="15">
      <c r="A597" s="55" t="s">
        <v>1104</v>
      </c>
      <c r="B597" s="49">
        <v>230</v>
      </c>
      <c r="C597" s="50">
        <v>0</v>
      </c>
      <c r="D597" s="51" t="s">
        <v>312</v>
      </c>
      <c r="E597" s="52"/>
      <c r="F597" s="53">
        <f t="shared" si="30"/>
        <v>0</v>
      </c>
      <c r="G597" s="54" t="s">
        <v>1103</v>
      </c>
      <c r="H597" s="47"/>
      <c r="I597" s="48" t="s">
        <v>59</v>
      </c>
    </row>
    <row r="598" spans="1:9" ht="15">
      <c r="A598" s="72" t="s">
        <v>1106</v>
      </c>
      <c r="B598" s="66">
        <v>260</v>
      </c>
      <c r="C598" s="67">
        <v>0</v>
      </c>
      <c r="D598" s="68" t="s">
        <v>312</v>
      </c>
      <c r="E598" s="69"/>
      <c r="F598" s="70">
        <f t="shared" si="30"/>
        <v>0</v>
      </c>
      <c r="G598" s="71" t="s">
        <v>1105</v>
      </c>
      <c r="H598" s="64" t="s">
        <v>92</v>
      </c>
      <c r="I598" s="65" t="s">
        <v>59</v>
      </c>
    </row>
    <row r="599" spans="1:9" ht="15">
      <c r="A599" s="72" t="s">
        <v>1108</v>
      </c>
      <c r="B599" s="66">
        <v>275</v>
      </c>
      <c r="C599" s="67">
        <v>0</v>
      </c>
      <c r="D599" s="68" t="s">
        <v>312</v>
      </c>
      <c r="E599" s="69"/>
      <c r="F599" s="70">
        <f t="shared" si="30"/>
        <v>0</v>
      </c>
      <c r="G599" s="71" t="s">
        <v>1107</v>
      </c>
      <c r="H599" s="64" t="s">
        <v>92</v>
      </c>
      <c r="I599" s="65" t="s">
        <v>59</v>
      </c>
    </row>
    <row r="600" spans="1:9" ht="15">
      <c r="A600" s="55" t="s">
        <v>1110</v>
      </c>
      <c r="B600" s="49">
        <v>230</v>
      </c>
      <c r="C600" s="50">
        <v>0</v>
      </c>
      <c r="D600" s="51" t="s">
        <v>312</v>
      </c>
      <c r="E600" s="52"/>
      <c r="F600" s="53">
        <f t="shared" si="30"/>
        <v>0</v>
      </c>
      <c r="G600" s="54" t="s">
        <v>1109</v>
      </c>
      <c r="H600" s="47"/>
      <c r="I600" s="48" t="s">
        <v>59</v>
      </c>
    </row>
    <row r="601" spans="1:9" ht="15">
      <c r="A601" s="72" t="s">
        <v>1112</v>
      </c>
      <c r="B601" s="66">
        <v>275</v>
      </c>
      <c r="C601" s="67">
        <v>0</v>
      </c>
      <c r="D601" s="68" t="s">
        <v>312</v>
      </c>
      <c r="E601" s="69"/>
      <c r="F601" s="70">
        <f t="shared" si="30"/>
        <v>0</v>
      </c>
      <c r="G601" s="71" t="s">
        <v>1111</v>
      </c>
      <c r="H601" s="64" t="s">
        <v>92</v>
      </c>
      <c r="I601" s="65" t="s">
        <v>59</v>
      </c>
    </row>
    <row r="602" spans="1:9" ht="15">
      <c r="A602" s="55" t="s">
        <v>1114</v>
      </c>
      <c r="B602" s="49">
        <v>260</v>
      </c>
      <c r="C602" s="50">
        <v>0</v>
      </c>
      <c r="D602" s="51" t="s">
        <v>312</v>
      </c>
      <c r="E602" s="52"/>
      <c r="F602" s="53">
        <f t="shared" si="30"/>
        <v>0</v>
      </c>
      <c r="G602" s="54" t="s">
        <v>1113</v>
      </c>
      <c r="H602" s="47"/>
      <c r="I602" s="48" t="s">
        <v>59</v>
      </c>
    </row>
    <row r="603" spans="1:9" ht="15">
      <c r="A603" s="55" t="s">
        <v>1116</v>
      </c>
      <c r="B603" s="49">
        <v>280</v>
      </c>
      <c r="C603" s="50">
        <v>0</v>
      </c>
      <c r="D603" s="51" t="s">
        <v>312</v>
      </c>
      <c r="E603" s="52"/>
      <c r="F603" s="53">
        <f t="shared" si="30"/>
        <v>0</v>
      </c>
      <c r="G603" s="54" t="s">
        <v>1115</v>
      </c>
      <c r="H603" s="47"/>
      <c r="I603" s="48" t="s">
        <v>59</v>
      </c>
    </row>
    <row r="604" spans="1:9" ht="15">
      <c r="A604" s="55" t="s">
        <v>1118</v>
      </c>
      <c r="B604" s="49">
        <v>240</v>
      </c>
      <c r="C604" s="50">
        <v>0</v>
      </c>
      <c r="D604" s="51" t="s">
        <v>312</v>
      </c>
      <c r="E604" s="52"/>
      <c r="F604" s="53">
        <f t="shared" si="30"/>
        <v>0</v>
      </c>
      <c r="G604" s="54" t="s">
        <v>1117</v>
      </c>
      <c r="H604" s="47"/>
      <c r="I604" s="48" t="s">
        <v>59</v>
      </c>
    </row>
    <row r="605" spans="1:9" ht="15">
      <c r="A605" s="55" t="s">
        <v>1120</v>
      </c>
      <c r="B605" s="49">
        <v>220</v>
      </c>
      <c r="C605" s="50">
        <v>0</v>
      </c>
      <c r="D605" s="51" t="s">
        <v>312</v>
      </c>
      <c r="E605" s="52"/>
      <c r="F605" s="53">
        <f t="shared" si="30"/>
        <v>0</v>
      </c>
      <c r="G605" s="54" t="s">
        <v>1119</v>
      </c>
      <c r="H605" s="47"/>
      <c r="I605" s="48" t="s">
        <v>59</v>
      </c>
    </row>
    <row r="606" spans="1:9" ht="15">
      <c r="A606" s="58" t="s">
        <v>1121</v>
      </c>
      <c r="B606" s="59"/>
      <c r="C606" s="60"/>
      <c r="D606" s="61"/>
      <c r="E606" s="61"/>
      <c r="F606" s="62"/>
      <c r="G606" s="60"/>
      <c r="H606" s="41"/>
      <c r="I606" s="46" t="s">
        <v>55</v>
      </c>
    </row>
    <row r="607" spans="1:9" ht="15">
      <c r="A607" s="72" t="s">
        <v>1123</v>
      </c>
      <c r="B607" s="66">
        <v>225</v>
      </c>
      <c r="C607" s="67">
        <v>0</v>
      </c>
      <c r="D607" s="68" t="s">
        <v>312</v>
      </c>
      <c r="E607" s="69"/>
      <c r="F607" s="70">
        <f>IF($B$10="предоплата",B607*ROUND(E607,0),C607*ROUND(E607,0))</f>
        <v>0</v>
      </c>
      <c r="G607" s="71" t="s">
        <v>1122</v>
      </c>
      <c r="H607" s="64" t="s">
        <v>92</v>
      </c>
      <c r="I607" s="65" t="s">
        <v>59</v>
      </c>
    </row>
    <row r="608" spans="1:9" ht="15">
      <c r="A608" s="72" t="s">
        <v>1125</v>
      </c>
      <c r="B608" s="66">
        <v>225</v>
      </c>
      <c r="C608" s="67">
        <v>0</v>
      </c>
      <c r="D608" s="68" t="s">
        <v>312</v>
      </c>
      <c r="E608" s="69"/>
      <c r="F608" s="70">
        <f>IF($B$10="предоплата",B608*ROUND(E608,0),C608*ROUND(E608,0))</f>
        <v>0</v>
      </c>
      <c r="G608" s="71" t="s">
        <v>1124</v>
      </c>
      <c r="H608" s="64" t="s">
        <v>92</v>
      </c>
      <c r="I608" s="65" t="s">
        <v>59</v>
      </c>
    </row>
    <row r="609" spans="1:9" ht="15">
      <c r="A609" s="72" t="s">
        <v>1127</v>
      </c>
      <c r="B609" s="66">
        <v>200</v>
      </c>
      <c r="C609" s="67">
        <v>0</v>
      </c>
      <c r="D609" s="68" t="s">
        <v>312</v>
      </c>
      <c r="E609" s="69"/>
      <c r="F609" s="70">
        <f>IF($B$10="предоплата",B609*ROUND(E609,0),C609*ROUND(E609,0))</f>
        <v>0</v>
      </c>
      <c r="G609" s="71" t="s">
        <v>1126</v>
      </c>
      <c r="H609" s="64" t="s">
        <v>92</v>
      </c>
      <c r="I609" s="65" t="s">
        <v>59</v>
      </c>
    </row>
    <row r="610" spans="1:9" ht="15">
      <c r="A610" s="72" t="s">
        <v>1129</v>
      </c>
      <c r="B610" s="66">
        <v>200</v>
      </c>
      <c r="C610" s="67">
        <v>0</v>
      </c>
      <c r="D610" s="68" t="s">
        <v>312</v>
      </c>
      <c r="E610" s="69"/>
      <c r="F610" s="70">
        <f>IF($B$10="предоплата",B610*ROUND(E610,0),C610*ROUND(E610,0))</f>
        <v>0</v>
      </c>
      <c r="G610" s="71" t="s">
        <v>1128</v>
      </c>
      <c r="H610" s="64" t="s">
        <v>92</v>
      </c>
      <c r="I610" s="65" t="s">
        <v>59</v>
      </c>
    </row>
    <row r="611" spans="1:9" ht="15">
      <c r="A611" s="72" t="s">
        <v>1131</v>
      </c>
      <c r="B611" s="66">
        <v>215</v>
      </c>
      <c r="C611" s="67">
        <v>0</v>
      </c>
      <c r="D611" s="68" t="s">
        <v>312</v>
      </c>
      <c r="E611" s="69"/>
      <c r="F611" s="70">
        <f>IF($B$10="предоплата",B611*ROUND(E611,0),C611*ROUND(E611,0))</f>
        <v>0</v>
      </c>
      <c r="G611" s="71" t="s">
        <v>1130</v>
      </c>
      <c r="H611" s="64" t="s">
        <v>92</v>
      </c>
      <c r="I611" s="65" t="s">
        <v>59</v>
      </c>
    </row>
    <row r="612" spans="1:9" ht="15">
      <c r="A612" s="58" t="s">
        <v>1132</v>
      </c>
      <c r="B612" s="59"/>
      <c r="C612" s="60"/>
      <c r="D612" s="61"/>
      <c r="E612" s="61"/>
      <c r="F612" s="62"/>
      <c r="G612" s="60"/>
      <c r="H612" s="41"/>
      <c r="I612" s="46" t="s">
        <v>55</v>
      </c>
    </row>
    <row r="613" spans="1:9" ht="15">
      <c r="A613" s="72" t="s">
        <v>1134</v>
      </c>
      <c r="B613" s="66">
        <v>250</v>
      </c>
      <c r="C613" s="67">
        <v>0</v>
      </c>
      <c r="D613" s="68" t="s">
        <v>312</v>
      </c>
      <c r="E613" s="69"/>
      <c r="F613" s="70">
        <f>IF($B$10="предоплата",B613*ROUND(E613,0),C613*ROUND(E613,0))</f>
        <v>0</v>
      </c>
      <c r="G613" s="71" t="s">
        <v>1133</v>
      </c>
      <c r="H613" s="64" t="s">
        <v>92</v>
      </c>
      <c r="I613" s="65" t="s">
        <v>59</v>
      </c>
    </row>
    <row r="614" spans="1:9" ht="15">
      <c r="A614" s="72" t="s">
        <v>1136</v>
      </c>
      <c r="B614" s="66">
        <v>210</v>
      </c>
      <c r="C614" s="67">
        <v>0</v>
      </c>
      <c r="D614" s="68" t="s">
        <v>312</v>
      </c>
      <c r="E614" s="69"/>
      <c r="F614" s="70">
        <f>IF($B$10="предоплата",B614*ROUND(E614,0),C614*ROUND(E614,0))</f>
        <v>0</v>
      </c>
      <c r="G614" s="71" t="s">
        <v>1135</v>
      </c>
      <c r="H614" s="64" t="s">
        <v>92</v>
      </c>
      <c r="I614" s="65" t="s">
        <v>59</v>
      </c>
    </row>
    <row r="615" spans="1:9" ht="15">
      <c r="A615" s="58" t="s">
        <v>1137</v>
      </c>
      <c r="B615" s="59"/>
      <c r="C615" s="60"/>
      <c r="D615" s="61"/>
      <c r="E615" s="61"/>
      <c r="F615" s="62"/>
      <c r="G615" s="60"/>
      <c r="H615" s="41"/>
      <c r="I615" s="46" t="s">
        <v>55</v>
      </c>
    </row>
    <row r="616" spans="1:9" ht="15">
      <c r="A616" s="55" t="s">
        <v>1139</v>
      </c>
      <c r="B616" s="49">
        <v>210</v>
      </c>
      <c r="C616" s="50">
        <v>0</v>
      </c>
      <c r="D616" s="51" t="s">
        <v>312</v>
      </c>
      <c r="E616" s="52"/>
      <c r="F616" s="53">
        <f>IF($B$10="предоплата",B616*ROUND(E616,0),C616*ROUND(E616,0))</f>
        <v>0</v>
      </c>
      <c r="G616" s="54" t="s">
        <v>1138</v>
      </c>
      <c r="H616" s="47"/>
      <c r="I616" s="48" t="s">
        <v>59</v>
      </c>
    </row>
    <row r="617" spans="1:9" ht="15">
      <c r="A617" s="55" t="s">
        <v>1141</v>
      </c>
      <c r="B617" s="49">
        <v>210</v>
      </c>
      <c r="C617" s="50">
        <v>0</v>
      </c>
      <c r="D617" s="51" t="s">
        <v>312</v>
      </c>
      <c r="E617" s="52"/>
      <c r="F617" s="53">
        <f>IF($B$10="предоплата",B617*ROUND(E617,0),C617*ROUND(E617,0))</f>
        <v>0</v>
      </c>
      <c r="G617" s="54" t="s">
        <v>1140</v>
      </c>
      <c r="H617" s="47"/>
      <c r="I617" s="48" t="s">
        <v>59</v>
      </c>
    </row>
    <row r="618" spans="1:9" ht="15">
      <c r="A618" s="55" t="s">
        <v>1143</v>
      </c>
      <c r="B618" s="49">
        <v>210</v>
      </c>
      <c r="C618" s="50">
        <v>0</v>
      </c>
      <c r="D618" s="51" t="s">
        <v>312</v>
      </c>
      <c r="E618" s="52"/>
      <c r="F618" s="53">
        <f>IF($B$10="предоплата",B618*ROUND(E618,0),C618*ROUND(E618,0))</f>
        <v>0</v>
      </c>
      <c r="G618" s="54" t="s">
        <v>1142</v>
      </c>
      <c r="H618" s="47"/>
      <c r="I618" s="48" t="s">
        <v>59</v>
      </c>
    </row>
    <row r="619" spans="1:9" ht="15">
      <c r="A619" s="55" t="s">
        <v>1145</v>
      </c>
      <c r="B619" s="49">
        <v>210</v>
      </c>
      <c r="C619" s="50">
        <v>0</v>
      </c>
      <c r="D619" s="51" t="s">
        <v>312</v>
      </c>
      <c r="E619" s="52"/>
      <c r="F619" s="53">
        <f>IF($B$10="предоплата",B619*ROUND(E619,0),C619*ROUND(E619,0))</f>
        <v>0</v>
      </c>
      <c r="G619" s="54" t="s">
        <v>1144</v>
      </c>
      <c r="H619" s="47"/>
      <c r="I619" s="48" t="s">
        <v>59</v>
      </c>
    </row>
    <row r="620" spans="1:9" ht="15">
      <c r="A620" s="55" t="s">
        <v>1147</v>
      </c>
      <c r="B620" s="49">
        <v>210</v>
      </c>
      <c r="C620" s="50">
        <v>0</v>
      </c>
      <c r="D620" s="51" t="s">
        <v>312</v>
      </c>
      <c r="E620" s="52"/>
      <c r="F620" s="53">
        <f>IF($B$10="предоплата",B620*ROUND(E620,0),C620*ROUND(E620,0))</f>
        <v>0</v>
      </c>
      <c r="G620" s="54" t="s">
        <v>1146</v>
      </c>
      <c r="H620" s="47"/>
      <c r="I620" s="48" t="s">
        <v>59</v>
      </c>
    </row>
    <row r="621" spans="1:9" ht="15">
      <c r="A621" s="76" t="s">
        <v>1148</v>
      </c>
      <c r="B621" s="77"/>
      <c r="C621" s="78"/>
      <c r="D621" s="78"/>
      <c r="E621" s="78"/>
      <c r="F621" s="78"/>
      <c r="G621" s="79"/>
      <c r="H621" s="75"/>
      <c r="I621" s="80" t="s">
        <v>55</v>
      </c>
    </row>
    <row r="622" spans="1:9" ht="15">
      <c r="A622" s="85" t="s">
        <v>1150</v>
      </c>
      <c r="B622" s="86"/>
      <c r="C622" s="87"/>
      <c r="D622" s="88"/>
      <c r="E622" s="88">
        <f>COUNT(E623:E740)</f>
        <v>0</v>
      </c>
      <c r="F622" s="97">
        <f>SUM(F623:F740)</f>
        <v>0</v>
      </c>
      <c r="G622" s="87"/>
      <c r="H622" s="84"/>
      <c r="I622" s="89" t="s">
        <v>55</v>
      </c>
    </row>
    <row r="623" spans="1:9" ht="15">
      <c r="A623" s="91" t="s">
        <v>1151</v>
      </c>
      <c r="B623" s="92"/>
      <c r="C623" s="93"/>
      <c r="D623" s="94"/>
      <c r="E623" s="94"/>
      <c r="F623" s="95"/>
      <c r="G623" s="93"/>
      <c r="H623" s="90"/>
      <c r="I623" s="96" t="s">
        <v>55</v>
      </c>
    </row>
    <row r="624" spans="1:9" ht="15">
      <c r="A624" s="91" t="s">
        <v>1152</v>
      </c>
      <c r="B624" s="92"/>
      <c r="C624" s="93"/>
      <c r="D624" s="94"/>
      <c r="E624" s="94"/>
      <c r="F624" s="95"/>
      <c r="G624" s="93"/>
      <c r="H624" s="90"/>
      <c r="I624" s="96" t="s">
        <v>55</v>
      </c>
    </row>
    <row r="625" spans="1:9" ht="15">
      <c r="A625" s="55" t="s">
        <v>1154</v>
      </c>
      <c r="B625" s="49">
        <v>1650</v>
      </c>
      <c r="C625" s="50">
        <v>0</v>
      </c>
      <c r="D625" s="51" t="s">
        <v>312</v>
      </c>
      <c r="E625" s="52"/>
      <c r="F625" s="53">
        <f aca="true" t="shared" si="31" ref="F625:F642">IF($B$10="предоплата",B625*ROUND(E625,0),C625*ROUND(E625,0))</f>
        <v>0</v>
      </c>
      <c r="G625" s="54" t="s">
        <v>1153</v>
      </c>
      <c r="H625" s="47"/>
      <c r="I625" s="48" t="s">
        <v>59</v>
      </c>
    </row>
    <row r="626" spans="1:9" ht="15">
      <c r="A626" s="55" t="s">
        <v>1156</v>
      </c>
      <c r="B626" s="49">
        <v>1650</v>
      </c>
      <c r="C626" s="50">
        <v>0</v>
      </c>
      <c r="D626" s="51" t="s">
        <v>312</v>
      </c>
      <c r="E626" s="52"/>
      <c r="F626" s="53">
        <f t="shared" si="31"/>
        <v>0</v>
      </c>
      <c r="G626" s="54" t="s">
        <v>1155</v>
      </c>
      <c r="H626" s="47"/>
      <c r="I626" s="48" t="s">
        <v>59</v>
      </c>
    </row>
    <row r="627" spans="1:9" ht="15">
      <c r="A627" s="55" t="s">
        <v>1158</v>
      </c>
      <c r="B627" s="49">
        <v>1500</v>
      </c>
      <c r="C627" s="50">
        <v>0</v>
      </c>
      <c r="D627" s="51" t="s">
        <v>312</v>
      </c>
      <c r="E627" s="52"/>
      <c r="F627" s="53">
        <f t="shared" si="31"/>
        <v>0</v>
      </c>
      <c r="G627" s="54" t="s">
        <v>1157</v>
      </c>
      <c r="H627" s="47"/>
      <c r="I627" s="48" t="s">
        <v>59</v>
      </c>
    </row>
    <row r="628" spans="1:9" ht="15">
      <c r="A628" s="72" t="s">
        <v>1160</v>
      </c>
      <c r="B628" s="66">
        <v>1500</v>
      </c>
      <c r="C628" s="67">
        <v>0</v>
      </c>
      <c r="D628" s="68" t="s">
        <v>312</v>
      </c>
      <c r="E628" s="69"/>
      <c r="F628" s="70">
        <f t="shared" si="31"/>
        <v>0</v>
      </c>
      <c r="G628" s="71" t="s">
        <v>1159</v>
      </c>
      <c r="H628" s="64" t="s">
        <v>92</v>
      </c>
      <c r="I628" s="65" t="s">
        <v>59</v>
      </c>
    </row>
    <row r="629" spans="1:9" ht="15">
      <c r="A629" s="55" t="s">
        <v>1162</v>
      </c>
      <c r="B629" s="49">
        <v>1600</v>
      </c>
      <c r="C629" s="50">
        <v>0</v>
      </c>
      <c r="D629" s="51" t="s">
        <v>312</v>
      </c>
      <c r="E629" s="52"/>
      <c r="F629" s="53">
        <f t="shared" si="31"/>
        <v>0</v>
      </c>
      <c r="G629" s="54" t="s">
        <v>1161</v>
      </c>
      <c r="H629" s="47"/>
      <c r="I629" s="48" t="s">
        <v>59</v>
      </c>
    </row>
    <row r="630" spans="1:9" ht="15">
      <c r="A630" s="55" t="s">
        <v>1164</v>
      </c>
      <c r="B630" s="49">
        <v>1750</v>
      </c>
      <c r="C630" s="50">
        <v>0</v>
      </c>
      <c r="D630" s="51" t="s">
        <v>312</v>
      </c>
      <c r="E630" s="52"/>
      <c r="F630" s="53">
        <f t="shared" si="31"/>
        <v>0</v>
      </c>
      <c r="G630" s="54" t="s">
        <v>1163</v>
      </c>
      <c r="H630" s="47"/>
      <c r="I630" s="48" t="s">
        <v>59</v>
      </c>
    </row>
    <row r="631" spans="1:9" ht="15">
      <c r="A631" s="55" t="s">
        <v>1166</v>
      </c>
      <c r="B631" s="49">
        <v>1250</v>
      </c>
      <c r="C631" s="50">
        <v>0</v>
      </c>
      <c r="D631" s="51" t="s">
        <v>312</v>
      </c>
      <c r="E631" s="52"/>
      <c r="F631" s="53">
        <f t="shared" si="31"/>
        <v>0</v>
      </c>
      <c r="G631" s="54" t="s">
        <v>1165</v>
      </c>
      <c r="H631" s="47"/>
      <c r="I631" s="48" t="s">
        <v>127</v>
      </c>
    </row>
    <row r="632" spans="1:9" ht="15">
      <c r="A632" s="55" t="s">
        <v>1168</v>
      </c>
      <c r="B632" s="49">
        <v>1700</v>
      </c>
      <c r="C632" s="50">
        <v>0</v>
      </c>
      <c r="D632" s="51" t="s">
        <v>312</v>
      </c>
      <c r="E632" s="52"/>
      <c r="F632" s="53">
        <f t="shared" si="31"/>
        <v>0</v>
      </c>
      <c r="G632" s="54" t="s">
        <v>1167</v>
      </c>
      <c r="H632" s="47"/>
      <c r="I632" s="48" t="s">
        <v>59</v>
      </c>
    </row>
    <row r="633" spans="1:9" ht="15">
      <c r="A633" s="55" t="s">
        <v>1170</v>
      </c>
      <c r="B633" s="49">
        <v>2850</v>
      </c>
      <c r="C633" s="50">
        <v>0</v>
      </c>
      <c r="D633" s="51" t="s">
        <v>312</v>
      </c>
      <c r="E633" s="52"/>
      <c r="F633" s="53">
        <f t="shared" si="31"/>
        <v>0</v>
      </c>
      <c r="G633" s="54" t="s">
        <v>1169</v>
      </c>
      <c r="H633" s="47"/>
      <c r="I633" s="48" t="s">
        <v>59</v>
      </c>
    </row>
    <row r="634" spans="1:9" ht="15">
      <c r="A634" s="55" t="s">
        <v>1172</v>
      </c>
      <c r="B634" s="49">
        <v>1850</v>
      </c>
      <c r="C634" s="50">
        <v>0</v>
      </c>
      <c r="D634" s="51" t="s">
        <v>312</v>
      </c>
      <c r="E634" s="52"/>
      <c r="F634" s="53">
        <f t="shared" si="31"/>
        <v>0</v>
      </c>
      <c r="G634" s="54" t="s">
        <v>1171</v>
      </c>
      <c r="H634" s="47"/>
      <c r="I634" s="48" t="s">
        <v>59</v>
      </c>
    </row>
    <row r="635" spans="1:9" ht="15">
      <c r="A635" s="55" t="s">
        <v>1174</v>
      </c>
      <c r="B635" s="49">
        <v>1700</v>
      </c>
      <c r="C635" s="50">
        <v>0</v>
      </c>
      <c r="D635" s="51" t="s">
        <v>312</v>
      </c>
      <c r="E635" s="52"/>
      <c r="F635" s="53">
        <f t="shared" si="31"/>
        <v>0</v>
      </c>
      <c r="G635" s="54" t="s">
        <v>1173</v>
      </c>
      <c r="H635" s="47"/>
      <c r="I635" s="48" t="s">
        <v>59</v>
      </c>
    </row>
    <row r="636" spans="1:9" ht="15">
      <c r="A636" s="55" t="s">
        <v>1176</v>
      </c>
      <c r="B636" s="49">
        <v>2000</v>
      </c>
      <c r="C636" s="50">
        <v>0</v>
      </c>
      <c r="D636" s="51" t="s">
        <v>312</v>
      </c>
      <c r="E636" s="52"/>
      <c r="F636" s="53">
        <f t="shared" si="31"/>
        <v>0</v>
      </c>
      <c r="G636" s="54" t="s">
        <v>1175</v>
      </c>
      <c r="H636" s="47"/>
      <c r="I636" s="48" t="s">
        <v>59</v>
      </c>
    </row>
    <row r="637" spans="1:9" ht="15">
      <c r="A637" s="55" t="s">
        <v>1178</v>
      </c>
      <c r="B637" s="49">
        <v>3100</v>
      </c>
      <c r="C637" s="50">
        <v>0</v>
      </c>
      <c r="D637" s="51" t="s">
        <v>312</v>
      </c>
      <c r="E637" s="52"/>
      <c r="F637" s="53">
        <f t="shared" si="31"/>
        <v>0</v>
      </c>
      <c r="G637" s="54" t="s">
        <v>1177</v>
      </c>
      <c r="H637" s="47"/>
      <c r="I637" s="48" t="s">
        <v>59</v>
      </c>
    </row>
    <row r="638" spans="1:9" ht="15">
      <c r="A638" s="55" t="s">
        <v>1180</v>
      </c>
      <c r="B638" s="49">
        <v>1850</v>
      </c>
      <c r="C638" s="50">
        <v>0</v>
      </c>
      <c r="D638" s="51" t="s">
        <v>312</v>
      </c>
      <c r="E638" s="52"/>
      <c r="F638" s="53">
        <f t="shared" si="31"/>
        <v>0</v>
      </c>
      <c r="G638" s="54" t="s">
        <v>1179</v>
      </c>
      <c r="H638" s="47"/>
      <c r="I638" s="48" t="s">
        <v>59</v>
      </c>
    </row>
    <row r="639" spans="1:9" ht="15">
      <c r="A639" s="55" t="s">
        <v>1182</v>
      </c>
      <c r="B639" s="49">
        <v>1400</v>
      </c>
      <c r="C639" s="50">
        <v>0</v>
      </c>
      <c r="D639" s="51" t="s">
        <v>312</v>
      </c>
      <c r="E639" s="52"/>
      <c r="F639" s="53">
        <f t="shared" si="31"/>
        <v>0</v>
      </c>
      <c r="G639" s="54" t="s">
        <v>1181</v>
      </c>
      <c r="H639" s="47"/>
      <c r="I639" s="48" t="s">
        <v>59</v>
      </c>
    </row>
    <row r="640" spans="1:9" ht="15">
      <c r="A640" s="55" t="s">
        <v>1184</v>
      </c>
      <c r="B640" s="49">
        <v>2450</v>
      </c>
      <c r="C640" s="50">
        <v>0</v>
      </c>
      <c r="D640" s="51" t="s">
        <v>312</v>
      </c>
      <c r="E640" s="52"/>
      <c r="F640" s="53">
        <f t="shared" si="31"/>
        <v>0</v>
      </c>
      <c r="G640" s="54" t="s">
        <v>1183</v>
      </c>
      <c r="H640" s="47"/>
      <c r="I640" s="48" t="s">
        <v>59</v>
      </c>
    </row>
    <row r="641" spans="1:9" ht="15">
      <c r="A641" s="55" t="s">
        <v>1186</v>
      </c>
      <c r="B641" s="49">
        <v>1800</v>
      </c>
      <c r="C641" s="50">
        <v>0</v>
      </c>
      <c r="D641" s="51" t="s">
        <v>312</v>
      </c>
      <c r="E641" s="52"/>
      <c r="F641" s="53">
        <f t="shared" si="31"/>
        <v>0</v>
      </c>
      <c r="G641" s="54" t="s">
        <v>1185</v>
      </c>
      <c r="H641" s="47"/>
      <c r="I641" s="48" t="s">
        <v>59</v>
      </c>
    </row>
    <row r="642" spans="1:9" ht="15">
      <c r="A642" s="55" t="s">
        <v>1188</v>
      </c>
      <c r="B642" s="49">
        <v>1600</v>
      </c>
      <c r="C642" s="50">
        <v>0</v>
      </c>
      <c r="D642" s="51" t="s">
        <v>312</v>
      </c>
      <c r="E642" s="52"/>
      <c r="F642" s="53">
        <f t="shared" si="31"/>
        <v>0</v>
      </c>
      <c r="G642" s="54" t="s">
        <v>1187</v>
      </c>
      <c r="H642" s="47"/>
      <c r="I642" s="48" t="s">
        <v>59</v>
      </c>
    </row>
    <row r="643" spans="1:9" ht="15">
      <c r="A643" s="91" t="s">
        <v>1189</v>
      </c>
      <c r="B643" s="92"/>
      <c r="C643" s="93"/>
      <c r="D643" s="94"/>
      <c r="E643" s="94"/>
      <c r="F643" s="95"/>
      <c r="G643" s="93"/>
      <c r="H643" s="84"/>
      <c r="I643" s="89" t="s">
        <v>55</v>
      </c>
    </row>
    <row r="644" spans="1:9" ht="15">
      <c r="A644" s="55" t="s">
        <v>1191</v>
      </c>
      <c r="B644" s="49">
        <v>2200</v>
      </c>
      <c r="C644" s="50">
        <v>0</v>
      </c>
      <c r="D644" s="51" t="s">
        <v>312</v>
      </c>
      <c r="E644" s="52"/>
      <c r="F644" s="53">
        <f>IF($B$10="предоплата",B644*ROUND(E644,0),C644*ROUND(E644,0))</f>
        <v>0</v>
      </c>
      <c r="G644" s="54" t="s">
        <v>1190</v>
      </c>
      <c r="H644" s="47"/>
      <c r="I644" s="48" t="s">
        <v>59</v>
      </c>
    </row>
    <row r="645" spans="1:9" ht="15">
      <c r="A645" s="55" t="s">
        <v>1193</v>
      </c>
      <c r="B645" s="49">
        <v>1650</v>
      </c>
      <c r="C645" s="50">
        <v>0</v>
      </c>
      <c r="D645" s="51" t="s">
        <v>312</v>
      </c>
      <c r="E645" s="52"/>
      <c r="F645" s="53">
        <f>IF($B$10="предоплата",B645*ROUND(E645,0),C645*ROUND(E645,0))</f>
        <v>0</v>
      </c>
      <c r="G645" s="54" t="s">
        <v>1192</v>
      </c>
      <c r="H645" s="47"/>
      <c r="I645" s="48" t="s">
        <v>59</v>
      </c>
    </row>
    <row r="646" spans="1:9" ht="15">
      <c r="A646" s="91" t="s">
        <v>1194</v>
      </c>
      <c r="B646" s="92"/>
      <c r="C646" s="93"/>
      <c r="D646" s="94"/>
      <c r="E646" s="94"/>
      <c r="F646" s="95"/>
      <c r="G646" s="93"/>
      <c r="H646" s="84"/>
      <c r="I646" s="89" t="s">
        <v>55</v>
      </c>
    </row>
    <row r="647" spans="1:9" ht="15">
      <c r="A647" s="55" t="s">
        <v>1196</v>
      </c>
      <c r="B647" s="49">
        <v>1500</v>
      </c>
      <c r="C647" s="50">
        <v>0</v>
      </c>
      <c r="D647" s="51" t="s">
        <v>312</v>
      </c>
      <c r="E647" s="52"/>
      <c r="F647" s="53">
        <f aca="true" t="shared" si="32" ref="F647:F654">IF($B$10="предоплата",B647*ROUND(E647,0),C647*ROUND(E647,0))</f>
        <v>0</v>
      </c>
      <c r="G647" s="54" t="s">
        <v>1195</v>
      </c>
      <c r="H647" s="47"/>
      <c r="I647" s="48" t="s">
        <v>59</v>
      </c>
    </row>
    <row r="648" spans="1:9" ht="15">
      <c r="A648" s="55" t="s">
        <v>1198</v>
      </c>
      <c r="B648" s="49">
        <v>1500</v>
      </c>
      <c r="C648" s="50">
        <v>0</v>
      </c>
      <c r="D648" s="51" t="s">
        <v>312</v>
      </c>
      <c r="E648" s="52"/>
      <c r="F648" s="53">
        <f t="shared" si="32"/>
        <v>0</v>
      </c>
      <c r="G648" s="54" t="s">
        <v>1197</v>
      </c>
      <c r="H648" s="47"/>
      <c r="I648" s="48" t="s">
        <v>59</v>
      </c>
    </row>
    <row r="649" spans="1:9" ht="15">
      <c r="A649" s="55" t="s">
        <v>1200</v>
      </c>
      <c r="B649" s="49">
        <v>1500</v>
      </c>
      <c r="C649" s="50">
        <v>0</v>
      </c>
      <c r="D649" s="51" t="s">
        <v>312</v>
      </c>
      <c r="E649" s="52"/>
      <c r="F649" s="53">
        <f t="shared" si="32"/>
        <v>0</v>
      </c>
      <c r="G649" s="54" t="s">
        <v>1199</v>
      </c>
      <c r="H649" s="47"/>
      <c r="I649" s="48" t="s">
        <v>59</v>
      </c>
    </row>
    <row r="650" spans="1:9" ht="15">
      <c r="A650" s="55" t="s">
        <v>1202</v>
      </c>
      <c r="B650" s="49">
        <v>1250</v>
      </c>
      <c r="C650" s="50">
        <v>0</v>
      </c>
      <c r="D650" s="51" t="s">
        <v>312</v>
      </c>
      <c r="E650" s="52"/>
      <c r="F650" s="53">
        <f t="shared" si="32"/>
        <v>0</v>
      </c>
      <c r="G650" s="54" t="s">
        <v>1201</v>
      </c>
      <c r="H650" s="47"/>
      <c r="I650" s="48" t="s">
        <v>59</v>
      </c>
    </row>
    <row r="651" spans="1:9" ht="15">
      <c r="A651" s="55" t="s">
        <v>1204</v>
      </c>
      <c r="B651" s="49">
        <v>1500</v>
      </c>
      <c r="C651" s="50">
        <v>0</v>
      </c>
      <c r="D651" s="51" t="s">
        <v>312</v>
      </c>
      <c r="E651" s="52"/>
      <c r="F651" s="53">
        <f t="shared" si="32"/>
        <v>0</v>
      </c>
      <c r="G651" s="54" t="s">
        <v>1203</v>
      </c>
      <c r="H651" s="47"/>
      <c r="I651" s="48" t="s">
        <v>59</v>
      </c>
    </row>
    <row r="652" spans="1:9" ht="15">
      <c r="A652" s="55" t="s">
        <v>1206</v>
      </c>
      <c r="B652" s="49">
        <v>1250</v>
      </c>
      <c r="C652" s="50">
        <v>0</v>
      </c>
      <c r="D652" s="51" t="s">
        <v>312</v>
      </c>
      <c r="E652" s="52"/>
      <c r="F652" s="53">
        <f t="shared" si="32"/>
        <v>0</v>
      </c>
      <c r="G652" s="54" t="s">
        <v>1205</v>
      </c>
      <c r="H652" s="47"/>
      <c r="I652" s="48" t="s">
        <v>59</v>
      </c>
    </row>
    <row r="653" spans="1:9" ht="15">
      <c r="A653" s="55" t="s">
        <v>1208</v>
      </c>
      <c r="B653" s="49">
        <v>1250</v>
      </c>
      <c r="C653" s="50">
        <v>0</v>
      </c>
      <c r="D653" s="51" t="s">
        <v>312</v>
      </c>
      <c r="E653" s="52"/>
      <c r="F653" s="53">
        <f t="shared" si="32"/>
        <v>0</v>
      </c>
      <c r="G653" s="54" t="s">
        <v>1207</v>
      </c>
      <c r="H653" s="47"/>
      <c r="I653" s="48" t="s">
        <v>59</v>
      </c>
    </row>
    <row r="654" spans="1:9" ht="15">
      <c r="A654" s="55" t="s">
        <v>1210</v>
      </c>
      <c r="B654" s="49">
        <v>1500</v>
      </c>
      <c r="C654" s="50">
        <v>0</v>
      </c>
      <c r="D654" s="51" t="s">
        <v>312</v>
      </c>
      <c r="E654" s="52"/>
      <c r="F654" s="53">
        <f t="shared" si="32"/>
        <v>0</v>
      </c>
      <c r="G654" s="54" t="s">
        <v>1209</v>
      </c>
      <c r="H654" s="47"/>
      <c r="I654" s="48" t="s">
        <v>59</v>
      </c>
    </row>
    <row r="655" spans="1:9" ht="15">
      <c r="A655" s="91" t="s">
        <v>1211</v>
      </c>
      <c r="B655" s="92"/>
      <c r="C655" s="93"/>
      <c r="D655" s="94"/>
      <c r="E655" s="94"/>
      <c r="F655" s="95"/>
      <c r="G655" s="93"/>
      <c r="H655" s="84"/>
      <c r="I655" s="89" t="s">
        <v>55</v>
      </c>
    </row>
    <row r="656" spans="1:9" ht="15">
      <c r="A656" s="55" t="s">
        <v>1213</v>
      </c>
      <c r="B656" s="49">
        <v>1400</v>
      </c>
      <c r="C656" s="50">
        <v>0</v>
      </c>
      <c r="D656" s="51" t="s">
        <v>312</v>
      </c>
      <c r="E656" s="52"/>
      <c r="F656" s="53">
        <f aca="true" t="shared" si="33" ref="F656:F680">IF($B$10="предоплата",B656*ROUND(E656,0),C656*ROUND(E656,0))</f>
        <v>0</v>
      </c>
      <c r="G656" s="54" t="s">
        <v>1212</v>
      </c>
      <c r="H656" s="47"/>
      <c r="I656" s="48" t="s">
        <v>59</v>
      </c>
    </row>
    <row r="657" spans="1:9" ht="15">
      <c r="A657" s="55" t="s">
        <v>1215</v>
      </c>
      <c r="B657" s="49">
        <v>1400</v>
      </c>
      <c r="C657" s="50">
        <v>0</v>
      </c>
      <c r="D657" s="51" t="s">
        <v>312</v>
      </c>
      <c r="E657" s="52"/>
      <c r="F657" s="53">
        <f t="shared" si="33"/>
        <v>0</v>
      </c>
      <c r="G657" s="54" t="s">
        <v>1214</v>
      </c>
      <c r="H657" s="47"/>
      <c r="I657" s="48" t="s">
        <v>59</v>
      </c>
    </row>
    <row r="658" spans="1:9" ht="15">
      <c r="A658" s="55" t="s">
        <v>1217</v>
      </c>
      <c r="B658" s="49">
        <v>1400</v>
      </c>
      <c r="C658" s="50">
        <v>0</v>
      </c>
      <c r="D658" s="51" t="s">
        <v>312</v>
      </c>
      <c r="E658" s="52"/>
      <c r="F658" s="53">
        <f t="shared" si="33"/>
        <v>0</v>
      </c>
      <c r="G658" s="54" t="s">
        <v>1216</v>
      </c>
      <c r="H658" s="47"/>
      <c r="I658" s="48" t="s">
        <v>59</v>
      </c>
    </row>
    <row r="659" spans="1:9" ht="15">
      <c r="A659" s="55" t="s">
        <v>1219</v>
      </c>
      <c r="B659" s="49">
        <v>1400</v>
      </c>
      <c r="C659" s="50">
        <v>0</v>
      </c>
      <c r="D659" s="51" t="s">
        <v>312</v>
      </c>
      <c r="E659" s="52"/>
      <c r="F659" s="53">
        <f t="shared" si="33"/>
        <v>0</v>
      </c>
      <c r="G659" s="54" t="s">
        <v>1218</v>
      </c>
      <c r="H659" s="47"/>
      <c r="I659" s="48" t="s">
        <v>59</v>
      </c>
    </row>
    <row r="660" spans="1:9" ht="15">
      <c r="A660" s="55" t="s">
        <v>1221</v>
      </c>
      <c r="B660" s="49">
        <v>1400</v>
      </c>
      <c r="C660" s="50">
        <v>0</v>
      </c>
      <c r="D660" s="51" t="s">
        <v>312</v>
      </c>
      <c r="E660" s="52"/>
      <c r="F660" s="53">
        <f t="shared" si="33"/>
        <v>0</v>
      </c>
      <c r="G660" s="54" t="s">
        <v>1220</v>
      </c>
      <c r="H660" s="47"/>
      <c r="I660" s="48" t="s">
        <v>59</v>
      </c>
    </row>
    <row r="661" spans="1:9" ht="15">
      <c r="A661" s="55" t="s">
        <v>1223</v>
      </c>
      <c r="B661" s="49">
        <v>1400</v>
      </c>
      <c r="C661" s="50">
        <v>0</v>
      </c>
      <c r="D661" s="51" t="s">
        <v>312</v>
      </c>
      <c r="E661" s="52"/>
      <c r="F661" s="53">
        <f t="shared" si="33"/>
        <v>0</v>
      </c>
      <c r="G661" s="54" t="s">
        <v>1222</v>
      </c>
      <c r="H661" s="47"/>
      <c r="I661" s="48" t="s">
        <v>59</v>
      </c>
    </row>
    <row r="662" spans="1:9" ht="15">
      <c r="A662" s="55" t="s">
        <v>1225</v>
      </c>
      <c r="B662" s="49">
        <v>1400</v>
      </c>
      <c r="C662" s="50">
        <v>0</v>
      </c>
      <c r="D662" s="51" t="s">
        <v>312</v>
      </c>
      <c r="E662" s="52"/>
      <c r="F662" s="53">
        <f t="shared" si="33"/>
        <v>0</v>
      </c>
      <c r="G662" s="54" t="s">
        <v>1224</v>
      </c>
      <c r="H662" s="47"/>
      <c r="I662" s="48" t="s">
        <v>59</v>
      </c>
    </row>
    <row r="663" spans="1:9" ht="15">
      <c r="A663" s="55" t="s">
        <v>1227</v>
      </c>
      <c r="B663" s="49">
        <v>1400</v>
      </c>
      <c r="C663" s="50">
        <v>0</v>
      </c>
      <c r="D663" s="51" t="s">
        <v>312</v>
      </c>
      <c r="E663" s="52"/>
      <c r="F663" s="53">
        <f t="shared" si="33"/>
        <v>0</v>
      </c>
      <c r="G663" s="54" t="s">
        <v>1226</v>
      </c>
      <c r="H663" s="47"/>
      <c r="I663" s="48" t="s">
        <v>59</v>
      </c>
    </row>
    <row r="664" spans="1:9" ht="15">
      <c r="A664" s="55" t="s">
        <v>1229</v>
      </c>
      <c r="B664" s="49">
        <v>1400</v>
      </c>
      <c r="C664" s="50">
        <v>0</v>
      </c>
      <c r="D664" s="51" t="s">
        <v>312</v>
      </c>
      <c r="E664" s="52"/>
      <c r="F664" s="53">
        <f t="shared" si="33"/>
        <v>0</v>
      </c>
      <c r="G664" s="54" t="s">
        <v>1228</v>
      </c>
      <c r="H664" s="47"/>
      <c r="I664" s="48" t="s">
        <v>59</v>
      </c>
    </row>
    <row r="665" spans="1:9" ht="15">
      <c r="A665" s="55" t="s">
        <v>1231</v>
      </c>
      <c r="B665" s="49">
        <v>1400</v>
      </c>
      <c r="C665" s="50">
        <v>0</v>
      </c>
      <c r="D665" s="51" t="s">
        <v>312</v>
      </c>
      <c r="E665" s="52"/>
      <c r="F665" s="53">
        <f t="shared" si="33"/>
        <v>0</v>
      </c>
      <c r="G665" s="54" t="s">
        <v>1230</v>
      </c>
      <c r="H665" s="47"/>
      <c r="I665" s="48" t="s">
        <v>59</v>
      </c>
    </row>
    <row r="666" spans="1:9" ht="15">
      <c r="A666" s="55" t="s">
        <v>1233</v>
      </c>
      <c r="B666" s="49">
        <v>1400</v>
      </c>
      <c r="C666" s="50">
        <v>0</v>
      </c>
      <c r="D666" s="51" t="s">
        <v>312</v>
      </c>
      <c r="E666" s="52"/>
      <c r="F666" s="53">
        <f t="shared" si="33"/>
        <v>0</v>
      </c>
      <c r="G666" s="54" t="s">
        <v>1232</v>
      </c>
      <c r="H666" s="47"/>
      <c r="I666" s="48" t="s">
        <v>59</v>
      </c>
    </row>
    <row r="667" spans="1:9" ht="15">
      <c r="A667" s="55" t="s">
        <v>1235</v>
      </c>
      <c r="B667" s="49">
        <v>1400</v>
      </c>
      <c r="C667" s="50">
        <v>0</v>
      </c>
      <c r="D667" s="51" t="s">
        <v>312</v>
      </c>
      <c r="E667" s="52"/>
      <c r="F667" s="53">
        <f t="shared" si="33"/>
        <v>0</v>
      </c>
      <c r="G667" s="54" t="s">
        <v>1234</v>
      </c>
      <c r="H667" s="47"/>
      <c r="I667" s="48" t="s">
        <v>59</v>
      </c>
    </row>
    <row r="668" spans="1:9" ht="15">
      <c r="A668" s="55" t="s">
        <v>1237</v>
      </c>
      <c r="B668" s="49">
        <v>1400</v>
      </c>
      <c r="C668" s="50">
        <v>0</v>
      </c>
      <c r="D668" s="51" t="s">
        <v>312</v>
      </c>
      <c r="E668" s="52"/>
      <c r="F668" s="53">
        <f t="shared" si="33"/>
        <v>0</v>
      </c>
      <c r="G668" s="54" t="s">
        <v>1236</v>
      </c>
      <c r="H668" s="47"/>
      <c r="I668" s="48" t="s">
        <v>59</v>
      </c>
    </row>
    <row r="669" spans="1:9" ht="15">
      <c r="A669" s="55" t="s">
        <v>1239</v>
      </c>
      <c r="B669" s="49">
        <v>1400</v>
      </c>
      <c r="C669" s="50">
        <v>0</v>
      </c>
      <c r="D669" s="51" t="s">
        <v>312</v>
      </c>
      <c r="E669" s="52"/>
      <c r="F669" s="53">
        <f t="shared" si="33"/>
        <v>0</v>
      </c>
      <c r="G669" s="54" t="s">
        <v>1238</v>
      </c>
      <c r="H669" s="47"/>
      <c r="I669" s="48" t="s">
        <v>59</v>
      </c>
    </row>
    <row r="670" spans="1:9" ht="15">
      <c r="A670" s="55" t="s">
        <v>1241</v>
      </c>
      <c r="B670" s="49">
        <v>1400</v>
      </c>
      <c r="C670" s="50">
        <v>0</v>
      </c>
      <c r="D670" s="51" t="s">
        <v>312</v>
      </c>
      <c r="E670" s="52"/>
      <c r="F670" s="53">
        <f t="shared" si="33"/>
        <v>0</v>
      </c>
      <c r="G670" s="54" t="s">
        <v>1240</v>
      </c>
      <c r="H670" s="47"/>
      <c r="I670" s="48" t="s">
        <v>59</v>
      </c>
    </row>
    <row r="671" spans="1:9" ht="15">
      <c r="A671" s="55" t="s">
        <v>1243</v>
      </c>
      <c r="B671" s="49">
        <v>1400</v>
      </c>
      <c r="C671" s="50">
        <v>0</v>
      </c>
      <c r="D671" s="51" t="s">
        <v>312</v>
      </c>
      <c r="E671" s="52"/>
      <c r="F671" s="53">
        <f t="shared" si="33"/>
        <v>0</v>
      </c>
      <c r="G671" s="54" t="s">
        <v>1242</v>
      </c>
      <c r="H671" s="47"/>
      <c r="I671" s="48" t="s">
        <v>59</v>
      </c>
    </row>
    <row r="672" spans="1:9" ht="15">
      <c r="A672" s="55" t="s">
        <v>1245</v>
      </c>
      <c r="B672" s="49">
        <v>1400</v>
      </c>
      <c r="C672" s="50">
        <v>0</v>
      </c>
      <c r="D672" s="51" t="s">
        <v>312</v>
      </c>
      <c r="E672" s="52"/>
      <c r="F672" s="53">
        <f t="shared" si="33"/>
        <v>0</v>
      </c>
      <c r="G672" s="54" t="s">
        <v>1244</v>
      </c>
      <c r="H672" s="47"/>
      <c r="I672" s="48" t="s">
        <v>59</v>
      </c>
    </row>
    <row r="673" spans="1:9" ht="15">
      <c r="A673" s="55" t="s">
        <v>1247</v>
      </c>
      <c r="B673" s="49">
        <v>1400</v>
      </c>
      <c r="C673" s="50">
        <v>0</v>
      </c>
      <c r="D673" s="51" t="s">
        <v>312</v>
      </c>
      <c r="E673" s="52"/>
      <c r="F673" s="53">
        <f t="shared" si="33"/>
        <v>0</v>
      </c>
      <c r="G673" s="54" t="s">
        <v>1246</v>
      </c>
      <c r="H673" s="47"/>
      <c r="I673" s="48" t="s">
        <v>59</v>
      </c>
    </row>
    <row r="674" spans="1:9" ht="15">
      <c r="A674" s="55" t="s">
        <v>1249</v>
      </c>
      <c r="B674" s="49">
        <v>1400</v>
      </c>
      <c r="C674" s="50">
        <v>0</v>
      </c>
      <c r="D674" s="51" t="s">
        <v>312</v>
      </c>
      <c r="E674" s="52"/>
      <c r="F674" s="53">
        <f t="shared" si="33"/>
        <v>0</v>
      </c>
      <c r="G674" s="54" t="s">
        <v>1248</v>
      </c>
      <c r="H674" s="47"/>
      <c r="I674" s="48" t="s">
        <v>59</v>
      </c>
    </row>
    <row r="675" spans="1:9" ht="15">
      <c r="A675" s="55" t="s">
        <v>1251</v>
      </c>
      <c r="B675" s="49">
        <v>1400</v>
      </c>
      <c r="C675" s="50">
        <v>0</v>
      </c>
      <c r="D675" s="51" t="s">
        <v>312</v>
      </c>
      <c r="E675" s="52"/>
      <c r="F675" s="53">
        <f t="shared" si="33"/>
        <v>0</v>
      </c>
      <c r="G675" s="54" t="s">
        <v>1250</v>
      </c>
      <c r="H675" s="47"/>
      <c r="I675" s="48" t="s">
        <v>59</v>
      </c>
    </row>
    <row r="676" spans="1:9" ht="15">
      <c r="A676" s="55" t="s">
        <v>1253</v>
      </c>
      <c r="B676" s="49">
        <v>1400</v>
      </c>
      <c r="C676" s="50">
        <v>0</v>
      </c>
      <c r="D676" s="51" t="s">
        <v>312</v>
      </c>
      <c r="E676" s="52"/>
      <c r="F676" s="53">
        <f t="shared" si="33"/>
        <v>0</v>
      </c>
      <c r="G676" s="54" t="s">
        <v>1252</v>
      </c>
      <c r="H676" s="47"/>
      <c r="I676" s="48" t="s">
        <v>59</v>
      </c>
    </row>
    <row r="677" spans="1:9" ht="15">
      <c r="A677" s="55" t="s">
        <v>1255</v>
      </c>
      <c r="B677" s="49">
        <v>1400</v>
      </c>
      <c r="C677" s="50">
        <v>0</v>
      </c>
      <c r="D677" s="51" t="s">
        <v>312</v>
      </c>
      <c r="E677" s="52"/>
      <c r="F677" s="53">
        <f t="shared" si="33"/>
        <v>0</v>
      </c>
      <c r="G677" s="54" t="s">
        <v>1254</v>
      </c>
      <c r="H677" s="47"/>
      <c r="I677" s="48" t="s">
        <v>59</v>
      </c>
    </row>
    <row r="678" spans="1:9" ht="15">
      <c r="A678" s="55" t="s">
        <v>1257</v>
      </c>
      <c r="B678" s="49">
        <v>1400</v>
      </c>
      <c r="C678" s="50">
        <v>0</v>
      </c>
      <c r="D678" s="51" t="s">
        <v>312</v>
      </c>
      <c r="E678" s="52"/>
      <c r="F678" s="53">
        <f t="shared" si="33"/>
        <v>0</v>
      </c>
      <c r="G678" s="54" t="s">
        <v>1256</v>
      </c>
      <c r="H678" s="47"/>
      <c r="I678" s="48" t="s">
        <v>59</v>
      </c>
    </row>
    <row r="679" spans="1:9" ht="15">
      <c r="A679" s="55" t="s">
        <v>1259</v>
      </c>
      <c r="B679" s="49">
        <v>1400</v>
      </c>
      <c r="C679" s="50">
        <v>0</v>
      </c>
      <c r="D679" s="51" t="s">
        <v>312</v>
      </c>
      <c r="E679" s="52"/>
      <c r="F679" s="53">
        <f t="shared" si="33"/>
        <v>0</v>
      </c>
      <c r="G679" s="54" t="s">
        <v>1258</v>
      </c>
      <c r="H679" s="47"/>
      <c r="I679" s="48" t="s">
        <v>59</v>
      </c>
    </row>
    <row r="680" spans="1:9" ht="15">
      <c r="A680" s="55" t="s">
        <v>1261</v>
      </c>
      <c r="B680" s="49">
        <v>1400</v>
      </c>
      <c r="C680" s="50">
        <v>0</v>
      </c>
      <c r="D680" s="51" t="s">
        <v>312</v>
      </c>
      <c r="E680" s="52"/>
      <c r="F680" s="53">
        <f t="shared" si="33"/>
        <v>0</v>
      </c>
      <c r="G680" s="54" t="s">
        <v>1260</v>
      </c>
      <c r="H680" s="47"/>
      <c r="I680" s="48" t="s">
        <v>59</v>
      </c>
    </row>
    <row r="681" spans="1:9" ht="15">
      <c r="A681" s="91" t="s">
        <v>1262</v>
      </c>
      <c r="B681" s="92"/>
      <c r="C681" s="93"/>
      <c r="D681" s="94"/>
      <c r="E681" s="94"/>
      <c r="F681" s="95"/>
      <c r="G681" s="93"/>
      <c r="H681" s="84"/>
      <c r="I681" s="89" t="s">
        <v>55</v>
      </c>
    </row>
    <row r="682" spans="1:9" ht="15">
      <c r="A682" s="91" t="s">
        <v>1263</v>
      </c>
      <c r="B682" s="92"/>
      <c r="C682" s="93"/>
      <c r="D682" s="94"/>
      <c r="E682" s="94"/>
      <c r="F682" s="95"/>
      <c r="G682" s="93"/>
      <c r="H682" s="90"/>
      <c r="I682" s="96" t="s">
        <v>55</v>
      </c>
    </row>
    <row r="683" spans="1:9" ht="15">
      <c r="A683" s="55" t="s">
        <v>1265</v>
      </c>
      <c r="B683" s="49">
        <v>500</v>
      </c>
      <c r="C683" s="50">
        <v>0</v>
      </c>
      <c r="D683" s="51" t="s">
        <v>312</v>
      </c>
      <c r="E683" s="52"/>
      <c r="F683" s="53">
        <f aca="true" t="shared" si="34" ref="F683:F698">IF($B$10="предоплата",B683*ROUND(E683,0),C683*ROUND(E683,0))</f>
        <v>0</v>
      </c>
      <c r="G683" s="54" t="s">
        <v>1264</v>
      </c>
      <c r="H683" s="47"/>
      <c r="I683" s="48" t="s">
        <v>59</v>
      </c>
    </row>
    <row r="684" spans="1:9" ht="15">
      <c r="A684" s="55" t="s">
        <v>1267</v>
      </c>
      <c r="B684" s="49">
        <v>450</v>
      </c>
      <c r="C684" s="50">
        <v>0</v>
      </c>
      <c r="D684" s="51" t="s">
        <v>312</v>
      </c>
      <c r="E684" s="52"/>
      <c r="F684" s="53">
        <f t="shared" si="34"/>
        <v>0</v>
      </c>
      <c r="G684" s="54" t="s">
        <v>1266</v>
      </c>
      <c r="H684" s="47"/>
      <c r="I684" s="48" t="s">
        <v>59</v>
      </c>
    </row>
    <row r="685" spans="1:9" ht="15">
      <c r="A685" s="55" t="s">
        <v>1269</v>
      </c>
      <c r="B685" s="49">
        <v>450</v>
      </c>
      <c r="C685" s="50">
        <v>0</v>
      </c>
      <c r="D685" s="51" t="s">
        <v>312</v>
      </c>
      <c r="E685" s="52"/>
      <c r="F685" s="53">
        <f t="shared" si="34"/>
        <v>0</v>
      </c>
      <c r="G685" s="54" t="s">
        <v>1268</v>
      </c>
      <c r="H685" s="47"/>
      <c r="I685" s="48" t="s">
        <v>59</v>
      </c>
    </row>
    <row r="686" spans="1:9" ht="15">
      <c r="A686" s="55" t="s">
        <v>1271</v>
      </c>
      <c r="B686" s="49">
        <v>550</v>
      </c>
      <c r="C686" s="50">
        <v>0</v>
      </c>
      <c r="D686" s="51" t="s">
        <v>312</v>
      </c>
      <c r="E686" s="52"/>
      <c r="F686" s="53">
        <f t="shared" si="34"/>
        <v>0</v>
      </c>
      <c r="G686" s="54" t="s">
        <v>1270</v>
      </c>
      <c r="H686" s="47"/>
      <c r="I686" s="48" t="s">
        <v>59</v>
      </c>
    </row>
    <row r="687" spans="1:9" ht="15">
      <c r="A687" s="55" t="s">
        <v>1273</v>
      </c>
      <c r="B687" s="49">
        <v>500</v>
      </c>
      <c r="C687" s="50">
        <v>0</v>
      </c>
      <c r="D687" s="51" t="s">
        <v>312</v>
      </c>
      <c r="E687" s="52"/>
      <c r="F687" s="53">
        <f t="shared" si="34"/>
        <v>0</v>
      </c>
      <c r="G687" s="54" t="s">
        <v>1272</v>
      </c>
      <c r="H687" s="47"/>
      <c r="I687" s="48" t="s">
        <v>59</v>
      </c>
    </row>
    <row r="688" spans="1:9" ht="15">
      <c r="A688" s="55" t="s">
        <v>1275</v>
      </c>
      <c r="B688" s="49">
        <v>750</v>
      </c>
      <c r="C688" s="50">
        <v>0</v>
      </c>
      <c r="D688" s="51" t="s">
        <v>312</v>
      </c>
      <c r="E688" s="52"/>
      <c r="F688" s="53">
        <f t="shared" si="34"/>
        <v>0</v>
      </c>
      <c r="G688" s="54" t="s">
        <v>1274</v>
      </c>
      <c r="H688" s="47"/>
      <c r="I688" s="48" t="s">
        <v>59</v>
      </c>
    </row>
    <row r="689" spans="1:9" ht="15">
      <c r="A689" s="55" t="s">
        <v>1277</v>
      </c>
      <c r="B689" s="49">
        <v>500</v>
      </c>
      <c r="C689" s="50">
        <v>0</v>
      </c>
      <c r="D689" s="51" t="s">
        <v>312</v>
      </c>
      <c r="E689" s="52"/>
      <c r="F689" s="53">
        <f t="shared" si="34"/>
        <v>0</v>
      </c>
      <c r="G689" s="54" t="s">
        <v>1276</v>
      </c>
      <c r="H689" s="47"/>
      <c r="I689" s="48" t="s">
        <v>59</v>
      </c>
    </row>
    <row r="690" spans="1:9" ht="15">
      <c r="A690" s="55" t="s">
        <v>1279</v>
      </c>
      <c r="B690" s="49">
        <v>550</v>
      </c>
      <c r="C690" s="50">
        <v>0</v>
      </c>
      <c r="D690" s="51" t="s">
        <v>312</v>
      </c>
      <c r="E690" s="52"/>
      <c r="F690" s="53">
        <f t="shared" si="34"/>
        <v>0</v>
      </c>
      <c r="G690" s="54" t="s">
        <v>1278</v>
      </c>
      <c r="H690" s="47"/>
      <c r="I690" s="48" t="s">
        <v>59</v>
      </c>
    </row>
    <row r="691" spans="1:9" ht="15">
      <c r="A691" s="55" t="s">
        <v>1281</v>
      </c>
      <c r="B691" s="49">
        <v>500</v>
      </c>
      <c r="C691" s="50">
        <v>0</v>
      </c>
      <c r="D691" s="51" t="s">
        <v>312</v>
      </c>
      <c r="E691" s="52"/>
      <c r="F691" s="53">
        <f t="shared" si="34"/>
        <v>0</v>
      </c>
      <c r="G691" s="54" t="s">
        <v>1280</v>
      </c>
      <c r="H691" s="47"/>
      <c r="I691" s="48" t="s">
        <v>59</v>
      </c>
    </row>
    <row r="692" spans="1:9" ht="15">
      <c r="A692" s="55" t="s">
        <v>1283</v>
      </c>
      <c r="B692" s="49">
        <v>800</v>
      </c>
      <c r="C692" s="50">
        <v>0</v>
      </c>
      <c r="D692" s="51" t="s">
        <v>312</v>
      </c>
      <c r="E692" s="52"/>
      <c r="F692" s="53">
        <f t="shared" si="34"/>
        <v>0</v>
      </c>
      <c r="G692" s="54" t="s">
        <v>1282</v>
      </c>
      <c r="H692" s="47"/>
      <c r="I692" s="48" t="s">
        <v>59</v>
      </c>
    </row>
    <row r="693" spans="1:9" ht="15">
      <c r="A693" s="55" t="s">
        <v>1285</v>
      </c>
      <c r="B693" s="49">
        <v>550</v>
      </c>
      <c r="C693" s="50">
        <v>0</v>
      </c>
      <c r="D693" s="51" t="s">
        <v>312</v>
      </c>
      <c r="E693" s="52"/>
      <c r="F693" s="53">
        <f t="shared" si="34"/>
        <v>0</v>
      </c>
      <c r="G693" s="54" t="s">
        <v>1284</v>
      </c>
      <c r="H693" s="47"/>
      <c r="I693" s="48" t="s">
        <v>59</v>
      </c>
    </row>
    <row r="694" spans="1:9" ht="15">
      <c r="A694" s="55" t="s">
        <v>1287</v>
      </c>
      <c r="B694" s="49">
        <v>1000</v>
      </c>
      <c r="C694" s="50">
        <v>0</v>
      </c>
      <c r="D694" s="51" t="s">
        <v>312</v>
      </c>
      <c r="E694" s="52"/>
      <c r="F694" s="53">
        <f t="shared" si="34"/>
        <v>0</v>
      </c>
      <c r="G694" s="54" t="s">
        <v>1286</v>
      </c>
      <c r="H694" s="47"/>
      <c r="I694" s="48" t="s">
        <v>59</v>
      </c>
    </row>
    <row r="695" spans="1:9" ht="15">
      <c r="A695" s="55" t="s">
        <v>1289</v>
      </c>
      <c r="B695" s="49">
        <v>450</v>
      </c>
      <c r="C695" s="50">
        <v>0</v>
      </c>
      <c r="D695" s="51" t="s">
        <v>312</v>
      </c>
      <c r="E695" s="52"/>
      <c r="F695" s="53">
        <f t="shared" si="34"/>
        <v>0</v>
      </c>
      <c r="G695" s="54" t="s">
        <v>1288</v>
      </c>
      <c r="H695" s="47"/>
      <c r="I695" s="48" t="s">
        <v>59</v>
      </c>
    </row>
    <row r="696" spans="1:9" ht="15">
      <c r="A696" s="55" t="s">
        <v>1291</v>
      </c>
      <c r="B696" s="49">
        <v>650</v>
      </c>
      <c r="C696" s="50">
        <v>0</v>
      </c>
      <c r="D696" s="51" t="s">
        <v>312</v>
      </c>
      <c r="E696" s="52"/>
      <c r="F696" s="53">
        <f t="shared" si="34"/>
        <v>0</v>
      </c>
      <c r="G696" s="54" t="s">
        <v>1290</v>
      </c>
      <c r="H696" s="47"/>
      <c r="I696" s="48" t="s">
        <v>59</v>
      </c>
    </row>
    <row r="697" spans="1:9" ht="15">
      <c r="A697" s="55" t="s">
        <v>1293</v>
      </c>
      <c r="B697" s="49">
        <v>500</v>
      </c>
      <c r="C697" s="50">
        <v>0</v>
      </c>
      <c r="D697" s="51" t="s">
        <v>312</v>
      </c>
      <c r="E697" s="52"/>
      <c r="F697" s="53">
        <f t="shared" si="34"/>
        <v>0</v>
      </c>
      <c r="G697" s="54" t="s">
        <v>1292</v>
      </c>
      <c r="H697" s="47"/>
      <c r="I697" s="48" t="s">
        <v>59</v>
      </c>
    </row>
    <row r="698" spans="1:9" ht="15">
      <c r="A698" s="55" t="s">
        <v>1295</v>
      </c>
      <c r="B698" s="49">
        <v>450</v>
      </c>
      <c r="C698" s="50">
        <v>0</v>
      </c>
      <c r="D698" s="51" t="s">
        <v>312</v>
      </c>
      <c r="E698" s="52"/>
      <c r="F698" s="53">
        <f t="shared" si="34"/>
        <v>0</v>
      </c>
      <c r="G698" s="54" t="s">
        <v>1294</v>
      </c>
      <c r="H698" s="47"/>
      <c r="I698" s="48" t="s">
        <v>59</v>
      </c>
    </row>
    <row r="699" spans="1:9" ht="15">
      <c r="A699" s="91" t="s">
        <v>1296</v>
      </c>
      <c r="B699" s="92"/>
      <c r="C699" s="93"/>
      <c r="D699" s="94"/>
      <c r="E699" s="94"/>
      <c r="F699" s="95"/>
      <c r="G699" s="93"/>
      <c r="H699" s="84"/>
      <c r="I699" s="89" t="s">
        <v>55</v>
      </c>
    </row>
    <row r="700" spans="1:9" ht="15">
      <c r="A700" s="55" t="s">
        <v>1298</v>
      </c>
      <c r="B700" s="49">
        <v>600</v>
      </c>
      <c r="C700" s="50">
        <v>0</v>
      </c>
      <c r="D700" s="51" t="s">
        <v>312</v>
      </c>
      <c r="E700" s="52"/>
      <c r="F700" s="53">
        <f>IF($B$10="предоплата",B700*ROUND(E700,0),C700*ROUND(E700,0))</f>
        <v>0</v>
      </c>
      <c r="G700" s="54" t="s">
        <v>1297</v>
      </c>
      <c r="H700" s="47"/>
      <c r="I700" s="48" t="s">
        <v>59</v>
      </c>
    </row>
    <row r="701" spans="1:9" ht="15">
      <c r="A701" s="91" t="s">
        <v>1299</v>
      </c>
      <c r="B701" s="92"/>
      <c r="C701" s="93"/>
      <c r="D701" s="94"/>
      <c r="E701" s="94"/>
      <c r="F701" s="95"/>
      <c r="G701" s="93"/>
      <c r="H701" s="84"/>
      <c r="I701" s="89" t="s">
        <v>55</v>
      </c>
    </row>
    <row r="702" spans="1:9" ht="15">
      <c r="A702" s="55" t="s">
        <v>1301</v>
      </c>
      <c r="B702" s="49">
        <v>400</v>
      </c>
      <c r="C702" s="50">
        <v>0</v>
      </c>
      <c r="D702" s="51" t="s">
        <v>312</v>
      </c>
      <c r="E702" s="52"/>
      <c r="F702" s="53">
        <f aca="true" t="shared" si="35" ref="F702:F718">IF($B$10="предоплата",B702*ROUND(E702,0),C702*ROUND(E702,0))</f>
        <v>0</v>
      </c>
      <c r="G702" s="54" t="s">
        <v>1300</v>
      </c>
      <c r="H702" s="47"/>
      <c r="I702" s="48" t="s">
        <v>59</v>
      </c>
    </row>
    <row r="703" spans="1:9" ht="15">
      <c r="A703" s="55" t="s">
        <v>1303</v>
      </c>
      <c r="B703" s="49">
        <v>400</v>
      </c>
      <c r="C703" s="50">
        <v>0</v>
      </c>
      <c r="D703" s="51" t="s">
        <v>312</v>
      </c>
      <c r="E703" s="52"/>
      <c r="F703" s="53">
        <f t="shared" si="35"/>
        <v>0</v>
      </c>
      <c r="G703" s="54" t="s">
        <v>1302</v>
      </c>
      <c r="H703" s="47"/>
      <c r="I703" s="48" t="s">
        <v>59</v>
      </c>
    </row>
    <row r="704" spans="1:9" ht="15">
      <c r="A704" s="55" t="s">
        <v>1305</v>
      </c>
      <c r="B704" s="49">
        <v>400</v>
      </c>
      <c r="C704" s="50">
        <v>0</v>
      </c>
      <c r="D704" s="51" t="s">
        <v>312</v>
      </c>
      <c r="E704" s="52"/>
      <c r="F704" s="53">
        <f t="shared" si="35"/>
        <v>0</v>
      </c>
      <c r="G704" s="54" t="s">
        <v>1304</v>
      </c>
      <c r="H704" s="47"/>
      <c r="I704" s="48" t="s">
        <v>59</v>
      </c>
    </row>
    <row r="705" spans="1:9" ht="15">
      <c r="A705" s="55" t="s">
        <v>1307</v>
      </c>
      <c r="B705" s="49">
        <v>400</v>
      </c>
      <c r="C705" s="50">
        <v>0</v>
      </c>
      <c r="D705" s="51" t="s">
        <v>312</v>
      </c>
      <c r="E705" s="52"/>
      <c r="F705" s="53">
        <f t="shared" si="35"/>
        <v>0</v>
      </c>
      <c r="G705" s="54" t="s">
        <v>1306</v>
      </c>
      <c r="H705" s="47"/>
      <c r="I705" s="48" t="s">
        <v>59</v>
      </c>
    </row>
    <row r="706" spans="1:9" ht="15">
      <c r="A706" s="55" t="s">
        <v>1309</v>
      </c>
      <c r="B706" s="49">
        <v>400</v>
      </c>
      <c r="C706" s="50">
        <v>0</v>
      </c>
      <c r="D706" s="51" t="s">
        <v>312</v>
      </c>
      <c r="E706" s="52"/>
      <c r="F706" s="53">
        <f t="shared" si="35"/>
        <v>0</v>
      </c>
      <c r="G706" s="54" t="s">
        <v>1308</v>
      </c>
      <c r="H706" s="47"/>
      <c r="I706" s="48" t="s">
        <v>59</v>
      </c>
    </row>
    <row r="707" spans="1:9" ht="15">
      <c r="A707" s="55" t="s">
        <v>1311</v>
      </c>
      <c r="B707" s="49">
        <v>400</v>
      </c>
      <c r="C707" s="50">
        <v>0</v>
      </c>
      <c r="D707" s="51" t="s">
        <v>312</v>
      </c>
      <c r="E707" s="52"/>
      <c r="F707" s="53">
        <f t="shared" si="35"/>
        <v>0</v>
      </c>
      <c r="G707" s="54" t="s">
        <v>1310</v>
      </c>
      <c r="H707" s="47"/>
      <c r="I707" s="48" t="s">
        <v>59</v>
      </c>
    </row>
    <row r="708" spans="1:9" ht="15">
      <c r="A708" s="55" t="s">
        <v>1313</v>
      </c>
      <c r="B708" s="49">
        <v>400</v>
      </c>
      <c r="C708" s="50">
        <v>0</v>
      </c>
      <c r="D708" s="51" t="s">
        <v>312</v>
      </c>
      <c r="E708" s="52"/>
      <c r="F708" s="53">
        <f t="shared" si="35"/>
        <v>0</v>
      </c>
      <c r="G708" s="54" t="s">
        <v>1312</v>
      </c>
      <c r="H708" s="47"/>
      <c r="I708" s="48" t="s">
        <v>59</v>
      </c>
    </row>
    <row r="709" spans="1:9" ht="15">
      <c r="A709" s="55" t="s">
        <v>1315</v>
      </c>
      <c r="B709" s="49">
        <v>400</v>
      </c>
      <c r="C709" s="50">
        <v>0</v>
      </c>
      <c r="D709" s="51" t="s">
        <v>312</v>
      </c>
      <c r="E709" s="52"/>
      <c r="F709" s="53">
        <f t="shared" si="35"/>
        <v>0</v>
      </c>
      <c r="G709" s="54" t="s">
        <v>1314</v>
      </c>
      <c r="H709" s="47"/>
      <c r="I709" s="48" t="s">
        <v>59</v>
      </c>
    </row>
    <row r="710" spans="1:9" ht="15">
      <c r="A710" s="55" t="s">
        <v>1317</v>
      </c>
      <c r="B710" s="49">
        <v>400</v>
      </c>
      <c r="C710" s="50">
        <v>0</v>
      </c>
      <c r="D710" s="51" t="s">
        <v>312</v>
      </c>
      <c r="E710" s="52"/>
      <c r="F710" s="53">
        <f t="shared" si="35"/>
        <v>0</v>
      </c>
      <c r="G710" s="54" t="s">
        <v>1316</v>
      </c>
      <c r="H710" s="47"/>
      <c r="I710" s="48" t="s">
        <v>59</v>
      </c>
    </row>
    <row r="711" spans="1:9" ht="15">
      <c r="A711" s="55" t="s">
        <v>1319</v>
      </c>
      <c r="B711" s="49">
        <v>400</v>
      </c>
      <c r="C711" s="50">
        <v>0</v>
      </c>
      <c r="D711" s="51" t="s">
        <v>312</v>
      </c>
      <c r="E711" s="52"/>
      <c r="F711" s="53">
        <f t="shared" si="35"/>
        <v>0</v>
      </c>
      <c r="G711" s="54" t="s">
        <v>1318</v>
      </c>
      <c r="H711" s="47"/>
      <c r="I711" s="48" t="s">
        <v>59</v>
      </c>
    </row>
    <row r="712" spans="1:9" ht="15">
      <c r="A712" s="55" t="s">
        <v>1321</v>
      </c>
      <c r="B712" s="49">
        <v>400</v>
      </c>
      <c r="C712" s="50">
        <v>0</v>
      </c>
      <c r="D712" s="51" t="s">
        <v>312</v>
      </c>
      <c r="E712" s="52"/>
      <c r="F712" s="53">
        <f t="shared" si="35"/>
        <v>0</v>
      </c>
      <c r="G712" s="54" t="s">
        <v>1320</v>
      </c>
      <c r="H712" s="47"/>
      <c r="I712" s="48" t="s">
        <v>59</v>
      </c>
    </row>
    <row r="713" spans="1:9" ht="15">
      <c r="A713" s="55" t="s">
        <v>1323</v>
      </c>
      <c r="B713" s="49">
        <v>400</v>
      </c>
      <c r="C713" s="50">
        <v>0</v>
      </c>
      <c r="D713" s="51" t="s">
        <v>312</v>
      </c>
      <c r="E713" s="52"/>
      <c r="F713" s="53">
        <f t="shared" si="35"/>
        <v>0</v>
      </c>
      <c r="G713" s="54" t="s">
        <v>1322</v>
      </c>
      <c r="H713" s="47"/>
      <c r="I713" s="48" t="s">
        <v>59</v>
      </c>
    </row>
    <row r="714" spans="1:9" ht="15">
      <c r="A714" s="55" t="s">
        <v>1325</v>
      </c>
      <c r="B714" s="49">
        <v>400</v>
      </c>
      <c r="C714" s="50">
        <v>0</v>
      </c>
      <c r="D714" s="51" t="s">
        <v>312</v>
      </c>
      <c r="E714" s="52"/>
      <c r="F714" s="53">
        <f t="shared" si="35"/>
        <v>0</v>
      </c>
      <c r="G714" s="54" t="s">
        <v>1324</v>
      </c>
      <c r="H714" s="47"/>
      <c r="I714" s="48" t="s">
        <v>59</v>
      </c>
    </row>
    <row r="715" spans="1:9" ht="15">
      <c r="A715" s="55" t="s">
        <v>1327</v>
      </c>
      <c r="B715" s="49">
        <v>400</v>
      </c>
      <c r="C715" s="50">
        <v>0</v>
      </c>
      <c r="D715" s="51" t="s">
        <v>312</v>
      </c>
      <c r="E715" s="52"/>
      <c r="F715" s="53">
        <f t="shared" si="35"/>
        <v>0</v>
      </c>
      <c r="G715" s="54" t="s">
        <v>1326</v>
      </c>
      <c r="H715" s="47"/>
      <c r="I715" s="48" t="s">
        <v>59</v>
      </c>
    </row>
    <row r="716" spans="1:9" ht="15">
      <c r="A716" s="55" t="s">
        <v>1329</v>
      </c>
      <c r="B716" s="49">
        <v>400</v>
      </c>
      <c r="C716" s="50">
        <v>0</v>
      </c>
      <c r="D716" s="51" t="s">
        <v>312</v>
      </c>
      <c r="E716" s="52"/>
      <c r="F716" s="53">
        <f t="shared" si="35"/>
        <v>0</v>
      </c>
      <c r="G716" s="54" t="s">
        <v>1328</v>
      </c>
      <c r="H716" s="47"/>
      <c r="I716" s="48" t="s">
        <v>59</v>
      </c>
    </row>
    <row r="717" spans="1:9" ht="15">
      <c r="A717" s="55" t="s">
        <v>1331</v>
      </c>
      <c r="B717" s="49">
        <v>400</v>
      </c>
      <c r="C717" s="50">
        <v>0</v>
      </c>
      <c r="D717" s="51" t="s">
        <v>312</v>
      </c>
      <c r="E717" s="52"/>
      <c r="F717" s="53">
        <f t="shared" si="35"/>
        <v>0</v>
      </c>
      <c r="G717" s="54" t="s">
        <v>1330</v>
      </c>
      <c r="H717" s="47"/>
      <c r="I717" s="48" t="s">
        <v>59</v>
      </c>
    </row>
    <row r="718" spans="1:9" ht="15">
      <c r="A718" s="55" t="s">
        <v>1333</v>
      </c>
      <c r="B718" s="49">
        <v>400</v>
      </c>
      <c r="C718" s="50">
        <v>0</v>
      </c>
      <c r="D718" s="51" t="s">
        <v>312</v>
      </c>
      <c r="E718" s="52"/>
      <c r="F718" s="53">
        <f t="shared" si="35"/>
        <v>0</v>
      </c>
      <c r="G718" s="54" t="s">
        <v>1332</v>
      </c>
      <c r="H718" s="47"/>
      <c r="I718" s="48" t="s">
        <v>59</v>
      </c>
    </row>
    <row r="719" spans="1:9" ht="15">
      <c r="A719" s="91" t="s">
        <v>1334</v>
      </c>
      <c r="B719" s="92"/>
      <c r="C719" s="93"/>
      <c r="D719" s="94"/>
      <c r="E719" s="94"/>
      <c r="F719" s="95"/>
      <c r="G719" s="93"/>
      <c r="H719" s="84"/>
      <c r="I719" s="89" t="s">
        <v>55</v>
      </c>
    </row>
    <row r="720" spans="1:9" ht="15">
      <c r="A720" s="91" t="s">
        <v>1335</v>
      </c>
      <c r="B720" s="92"/>
      <c r="C720" s="93"/>
      <c r="D720" s="94"/>
      <c r="E720" s="94"/>
      <c r="F720" s="95"/>
      <c r="G720" s="93"/>
      <c r="H720" s="90"/>
      <c r="I720" s="96" t="s">
        <v>55</v>
      </c>
    </row>
    <row r="721" spans="1:9" ht="15">
      <c r="A721" s="55" t="s">
        <v>1337</v>
      </c>
      <c r="B721" s="49">
        <v>470</v>
      </c>
      <c r="C721" s="50">
        <v>0</v>
      </c>
      <c r="D721" s="51" t="s">
        <v>312</v>
      </c>
      <c r="E721" s="52"/>
      <c r="F721" s="53">
        <f>IF($B$10="предоплата",B721*ROUND(E721,0),C721*ROUND(E721,0))</f>
        <v>0</v>
      </c>
      <c r="G721" s="54" t="s">
        <v>1336</v>
      </c>
      <c r="H721" s="47"/>
      <c r="I721" s="48" t="s">
        <v>59</v>
      </c>
    </row>
    <row r="722" spans="1:9" ht="15">
      <c r="A722" s="55" t="s">
        <v>1339</v>
      </c>
      <c r="B722" s="49">
        <v>520</v>
      </c>
      <c r="C722" s="50">
        <v>0</v>
      </c>
      <c r="D722" s="51" t="s">
        <v>312</v>
      </c>
      <c r="E722" s="52"/>
      <c r="F722" s="53">
        <f>IF($B$10="предоплата",B722*ROUND(E722,0),C722*ROUND(E722,0))</f>
        <v>0</v>
      </c>
      <c r="G722" s="54" t="s">
        <v>1338</v>
      </c>
      <c r="H722" s="47"/>
      <c r="I722" s="48" t="s">
        <v>59</v>
      </c>
    </row>
    <row r="723" spans="1:9" ht="15">
      <c r="A723" s="55" t="s">
        <v>1341</v>
      </c>
      <c r="B723" s="49">
        <v>520</v>
      </c>
      <c r="C723" s="50">
        <v>0</v>
      </c>
      <c r="D723" s="51" t="s">
        <v>312</v>
      </c>
      <c r="E723" s="52"/>
      <c r="F723" s="53">
        <f>IF($B$10="предоплата",B723*ROUND(E723,0),C723*ROUND(E723,0))</f>
        <v>0</v>
      </c>
      <c r="G723" s="54" t="s">
        <v>1340</v>
      </c>
      <c r="H723" s="47"/>
      <c r="I723" s="48" t="s">
        <v>127</v>
      </c>
    </row>
    <row r="724" spans="1:9" ht="15">
      <c r="A724" s="91" t="s">
        <v>1342</v>
      </c>
      <c r="B724" s="92"/>
      <c r="C724" s="93"/>
      <c r="D724" s="94"/>
      <c r="E724" s="94"/>
      <c r="F724" s="95"/>
      <c r="G724" s="93"/>
      <c r="H724" s="84"/>
      <c r="I724" s="89" t="s">
        <v>55</v>
      </c>
    </row>
    <row r="725" spans="1:9" ht="15">
      <c r="A725" s="55" t="s">
        <v>1344</v>
      </c>
      <c r="B725" s="49">
        <v>600</v>
      </c>
      <c r="C725" s="50">
        <v>0</v>
      </c>
      <c r="D725" s="51" t="s">
        <v>312</v>
      </c>
      <c r="E725" s="52"/>
      <c r="F725" s="53">
        <f>IF($B$10="предоплата",B725*ROUND(E725,0),C725*ROUND(E725,0))</f>
        <v>0</v>
      </c>
      <c r="G725" s="54" t="s">
        <v>1343</v>
      </c>
      <c r="H725" s="47"/>
      <c r="I725" s="48" t="s">
        <v>59</v>
      </c>
    </row>
    <row r="726" spans="1:9" ht="15">
      <c r="A726" s="55" t="s">
        <v>1346</v>
      </c>
      <c r="B726" s="49">
        <v>450</v>
      </c>
      <c r="C726" s="50">
        <v>0</v>
      </c>
      <c r="D726" s="51" t="s">
        <v>312</v>
      </c>
      <c r="E726" s="52"/>
      <c r="F726" s="53">
        <f>IF($B$10="предоплата",B726*ROUND(E726,0),C726*ROUND(E726,0))</f>
        <v>0</v>
      </c>
      <c r="G726" s="54" t="s">
        <v>1345</v>
      </c>
      <c r="H726" s="47"/>
      <c r="I726" s="48" t="s">
        <v>59</v>
      </c>
    </row>
    <row r="727" spans="1:9" ht="15">
      <c r="A727" s="55" t="s">
        <v>1348</v>
      </c>
      <c r="B727" s="49">
        <v>600</v>
      </c>
      <c r="C727" s="50">
        <v>0</v>
      </c>
      <c r="D727" s="51" t="s">
        <v>312</v>
      </c>
      <c r="E727" s="52"/>
      <c r="F727" s="53">
        <f>IF($B$10="предоплата",B727*ROUND(E727,0),C727*ROUND(E727,0))</f>
        <v>0</v>
      </c>
      <c r="G727" s="54" t="s">
        <v>1347</v>
      </c>
      <c r="H727" s="47"/>
      <c r="I727" s="48" t="s">
        <v>59</v>
      </c>
    </row>
    <row r="728" spans="1:9" ht="15">
      <c r="A728" s="55" t="s">
        <v>1350</v>
      </c>
      <c r="B728" s="49">
        <v>500</v>
      </c>
      <c r="C728" s="50">
        <v>0</v>
      </c>
      <c r="D728" s="51" t="s">
        <v>312</v>
      </c>
      <c r="E728" s="52"/>
      <c r="F728" s="53">
        <f>IF($B$10="предоплата",B728*ROUND(E728,0),C728*ROUND(E728,0))</f>
        <v>0</v>
      </c>
      <c r="G728" s="54" t="s">
        <v>1349</v>
      </c>
      <c r="H728" s="47"/>
      <c r="I728" s="48" t="s">
        <v>59</v>
      </c>
    </row>
    <row r="729" spans="1:9" ht="15">
      <c r="A729" s="55" t="s">
        <v>1352</v>
      </c>
      <c r="B729" s="49">
        <v>500</v>
      </c>
      <c r="C729" s="50">
        <v>0</v>
      </c>
      <c r="D729" s="51" t="s">
        <v>312</v>
      </c>
      <c r="E729" s="52"/>
      <c r="F729" s="53">
        <f>IF($B$10="предоплата",B729*ROUND(E729,0),C729*ROUND(E729,0))</f>
        <v>0</v>
      </c>
      <c r="G729" s="54" t="s">
        <v>1351</v>
      </c>
      <c r="H729" s="47"/>
      <c r="I729" s="48" t="s">
        <v>59</v>
      </c>
    </row>
    <row r="730" spans="1:9" ht="15">
      <c r="A730" s="91" t="s">
        <v>1353</v>
      </c>
      <c r="B730" s="92"/>
      <c r="C730" s="93"/>
      <c r="D730" s="94"/>
      <c r="E730" s="94"/>
      <c r="F730" s="95"/>
      <c r="G730" s="93"/>
      <c r="H730" s="84"/>
      <c r="I730" s="89" t="s">
        <v>55</v>
      </c>
    </row>
    <row r="731" spans="1:9" ht="15">
      <c r="A731" s="55" t="s">
        <v>1355</v>
      </c>
      <c r="B731" s="49">
        <v>600</v>
      </c>
      <c r="C731" s="50">
        <v>0</v>
      </c>
      <c r="D731" s="51" t="s">
        <v>312</v>
      </c>
      <c r="E731" s="52"/>
      <c r="F731" s="53">
        <f>IF($B$10="предоплата",B731*ROUND(E731,0),C731*ROUND(E731,0))</f>
        <v>0</v>
      </c>
      <c r="G731" s="54" t="s">
        <v>1354</v>
      </c>
      <c r="H731" s="47"/>
      <c r="I731" s="48" t="s">
        <v>59</v>
      </c>
    </row>
    <row r="732" spans="1:9" ht="15">
      <c r="A732" s="55" t="s">
        <v>1357</v>
      </c>
      <c r="B732" s="49">
        <v>450</v>
      </c>
      <c r="C732" s="50">
        <v>0</v>
      </c>
      <c r="D732" s="51" t="s">
        <v>312</v>
      </c>
      <c r="E732" s="52"/>
      <c r="F732" s="53">
        <f>IF($B$10="предоплата",B732*ROUND(E732,0),C732*ROUND(E732,0))</f>
        <v>0</v>
      </c>
      <c r="G732" s="54" t="s">
        <v>1356</v>
      </c>
      <c r="H732" s="47"/>
      <c r="I732" s="48" t="s">
        <v>59</v>
      </c>
    </row>
    <row r="733" spans="1:9" ht="15">
      <c r="A733" s="91" t="s">
        <v>1358</v>
      </c>
      <c r="B733" s="92"/>
      <c r="C733" s="93"/>
      <c r="D733" s="94"/>
      <c r="E733" s="94"/>
      <c r="F733" s="95"/>
      <c r="G733" s="93"/>
      <c r="H733" s="84"/>
      <c r="I733" s="89" t="s">
        <v>55</v>
      </c>
    </row>
    <row r="734" spans="1:9" ht="15">
      <c r="A734" s="55" t="s">
        <v>1360</v>
      </c>
      <c r="B734" s="49">
        <v>450</v>
      </c>
      <c r="C734" s="50">
        <v>0</v>
      </c>
      <c r="D734" s="51" t="s">
        <v>312</v>
      </c>
      <c r="E734" s="52"/>
      <c r="F734" s="53">
        <f>IF($B$10="предоплата",B734*ROUND(E734,0),C734*ROUND(E734,0))</f>
        <v>0</v>
      </c>
      <c r="G734" s="54" t="s">
        <v>1359</v>
      </c>
      <c r="H734" s="47"/>
      <c r="I734" s="48" t="s">
        <v>59</v>
      </c>
    </row>
    <row r="735" spans="1:9" ht="15">
      <c r="A735" s="55" t="s">
        <v>1362</v>
      </c>
      <c r="B735" s="49">
        <v>450</v>
      </c>
      <c r="C735" s="50">
        <v>0</v>
      </c>
      <c r="D735" s="51" t="s">
        <v>312</v>
      </c>
      <c r="E735" s="52"/>
      <c r="F735" s="53">
        <f>IF($B$10="предоплата",B735*ROUND(E735,0),C735*ROUND(E735,0))</f>
        <v>0</v>
      </c>
      <c r="G735" s="54" t="s">
        <v>1361</v>
      </c>
      <c r="H735" s="47"/>
      <c r="I735" s="48" t="s">
        <v>59</v>
      </c>
    </row>
    <row r="736" spans="1:9" ht="15">
      <c r="A736" s="55" t="s">
        <v>1364</v>
      </c>
      <c r="B736" s="49">
        <v>450</v>
      </c>
      <c r="C736" s="50">
        <v>0</v>
      </c>
      <c r="D736" s="51" t="s">
        <v>312</v>
      </c>
      <c r="E736" s="52"/>
      <c r="F736" s="53">
        <f>IF($B$10="предоплата",B736*ROUND(E736,0),C736*ROUND(E736,0))</f>
        <v>0</v>
      </c>
      <c r="G736" s="54" t="s">
        <v>1363</v>
      </c>
      <c r="H736" s="47"/>
      <c r="I736" s="48" t="s">
        <v>59</v>
      </c>
    </row>
    <row r="737" spans="1:9" ht="15">
      <c r="A737" s="55" t="s">
        <v>1366</v>
      </c>
      <c r="B737" s="49">
        <v>450</v>
      </c>
      <c r="C737" s="50">
        <v>0</v>
      </c>
      <c r="D737" s="51" t="s">
        <v>312</v>
      </c>
      <c r="E737" s="52"/>
      <c r="F737" s="53">
        <f>IF($B$10="предоплата",B737*ROUND(E737,0),C737*ROUND(E737,0))</f>
        <v>0</v>
      </c>
      <c r="G737" s="54" t="s">
        <v>1365</v>
      </c>
      <c r="H737" s="47"/>
      <c r="I737" s="48" t="s">
        <v>59</v>
      </c>
    </row>
    <row r="738" spans="1:9" ht="15">
      <c r="A738" s="55" t="s">
        <v>1368</v>
      </c>
      <c r="B738" s="49">
        <v>450</v>
      </c>
      <c r="C738" s="50">
        <v>0</v>
      </c>
      <c r="D738" s="51" t="s">
        <v>312</v>
      </c>
      <c r="E738" s="52"/>
      <c r="F738" s="53">
        <f>IF($B$10="предоплата",B738*ROUND(E738,0),C738*ROUND(E738,0))</f>
        <v>0</v>
      </c>
      <c r="G738" s="54" t="s">
        <v>1367</v>
      </c>
      <c r="H738" s="47"/>
      <c r="I738" s="48" t="s">
        <v>59</v>
      </c>
    </row>
    <row r="739" spans="1:9" ht="15">
      <c r="A739" s="91" t="s">
        <v>1369</v>
      </c>
      <c r="B739" s="92"/>
      <c r="C739" s="93"/>
      <c r="D739" s="94"/>
      <c r="E739" s="94"/>
      <c r="F739" s="95"/>
      <c r="G739" s="93"/>
      <c r="H739" s="84"/>
      <c r="I739" s="89" t="s">
        <v>55</v>
      </c>
    </row>
    <row r="740" spans="1:9" ht="15">
      <c r="A740" s="55" t="s">
        <v>1371</v>
      </c>
      <c r="B740" s="49">
        <v>450</v>
      </c>
      <c r="C740" s="50">
        <v>0</v>
      </c>
      <c r="D740" s="51" t="s">
        <v>312</v>
      </c>
      <c r="E740" s="52"/>
      <c r="F740" s="53">
        <f>IF($B$10="предоплата",B740*ROUND(E740,0),C740*ROUND(E740,0))</f>
        <v>0</v>
      </c>
      <c r="G740" s="54" t="s">
        <v>1370</v>
      </c>
      <c r="H740" s="47"/>
      <c r="I740" s="48" t="s">
        <v>59</v>
      </c>
    </row>
    <row r="741" spans="1:9" ht="15">
      <c r="A741" s="85" t="s">
        <v>1373</v>
      </c>
      <c r="B741" s="86"/>
      <c r="C741" s="87"/>
      <c r="D741" s="88"/>
      <c r="E741" s="88">
        <f>COUNT(E742:E752)</f>
        <v>0</v>
      </c>
      <c r="F741" s="97">
        <f>SUM(F742:F752)</f>
        <v>0</v>
      </c>
      <c r="G741" s="87"/>
      <c r="H741" s="84"/>
      <c r="I741" s="89" t="s">
        <v>55</v>
      </c>
    </row>
    <row r="742" spans="1:9" ht="15">
      <c r="A742" s="91" t="s">
        <v>1374</v>
      </c>
      <c r="B742" s="92"/>
      <c r="C742" s="93"/>
      <c r="D742" s="94"/>
      <c r="E742" s="94"/>
      <c r="F742" s="95"/>
      <c r="G742" s="93"/>
      <c r="H742" s="90"/>
      <c r="I742" s="96" t="s">
        <v>55</v>
      </c>
    </row>
    <row r="743" spans="1:9" ht="15">
      <c r="A743" s="55" t="s">
        <v>1376</v>
      </c>
      <c r="B743" s="49">
        <v>1200</v>
      </c>
      <c r="C743" s="50">
        <v>0</v>
      </c>
      <c r="D743" s="51" t="s">
        <v>312</v>
      </c>
      <c r="E743" s="52"/>
      <c r="F743" s="53">
        <f>IF($B$10="предоплата",B743*ROUND(E743,0),C743*ROUND(E743,0))</f>
        <v>0</v>
      </c>
      <c r="G743" s="54" t="s">
        <v>1375</v>
      </c>
      <c r="H743" s="47"/>
      <c r="I743" s="48" t="s">
        <v>59</v>
      </c>
    </row>
    <row r="744" spans="1:9" ht="15">
      <c r="A744" s="55" t="s">
        <v>1378</v>
      </c>
      <c r="B744" s="49">
        <v>1250</v>
      </c>
      <c r="C744" s="50">
        <v>0</v>
      </c>
      <c r="D744" s="51" t="s">
        <v>312</v>
      </c>
      <c r="E744" s="52"/>
      <c r="F744" s="53">
        <f>IF($B$10="предоплата",B744*ROUND(E744,0),C744*ROUND(E744,0))</f>
        <v>0</v>
      </c>
      <c r="G744" s="54" t="s">
        <v>1377</v>
      </c>
      <c r="H744" s="47"/>
      <c r="I744" s="48" t="s">
        <v>59</v>
      </c>
    </row>
    <row r="745" spans="1:9" ht="15">
      <c r="A745" s="55" t="s">
        <v>1380</v>
      </c>
      <c r="B745" s="49">
        <v>1250</v>
      </c>
      <c r="C745" s="50">
        <v>0</v>
      </c>
      <c r="D745" s="51" t="s">
        <v>312</v>
      </c>
      <c r="E745" s="52"/>
      <c r="F745" s="53">
        <f>IF($B$10="предоплата",B745*ROUND(E745,0),C745*ROUND(E745,0))</f>
        <v>0</v>
      </c>
      <c r="G745" s="54" t="s">
        <v>1379</v>
      </c>
      <c r="H745" s="47"/>
      <c r="I745" s="48" t="s">
        <v>59</v>
      </c>
    </row>
    <row r="746" spans="1:9" ht="15">
      <c r="A746" s="55" t="s">
        <v>1382</v>
      </c>
      <c r="B746" s="49">
        <v>1100</v>
      </c>
      <c r="C746" s="50">
        <v>0</v>
      </c>
      <c r="D746" s="51" t="s">
        <v>312</v>
      </c>
      <c r="E746" s="52"/>
      <c r="F746" s="53">
        <f>IF($B$10="предоплата",B746*ROUND(E746,0),C746*ROUND(E746,0))</f>
        <v>0</v>
      </c>
      <c r="G746" s="54" t="s">
        <v>1381</v>
      </c>
      <c r="H746" s="47"/>
      <c r="I746" s="48" t="s">
        <v>59</v>
      </c>
    </row>
    <row r="747" spans="1:9" ht="15">
      <c r="A747" s="91" t="s">
        <v>1383</v>
      </c>
      <c r="B747" s="92"/>
      <c r="C747" s="93"/>
      <c r="D747" s="94"/>
      <c r="E747" s="94"/>
      <c r="F747" s="95"/>
      <c r="G747" s="93"/>
      <c r="H747" s="84"/>
      <c r="I747" s="89" t="s">
        <v>55</v>
      </c>
    </row>
    <row r="748" spans="1:9" ht="15">
      <c r="A748" s="55" t="s">
        <v>1385</v>
      </c>
      <c r="B748" s="49">
        <v>1100</v>
      </c>
      <c r="C748" s="50">
        <v>0</v>
      </c>
      <c r="D748" s="51" t="s">
        <v>312</v>
      </c>
      <c r="E748" s="52"/>
      <c r="F748" s="53">
        <f>IF($B$10="предоплата",B748*ROUND(E748,0),C748*ROUND(E748,0))</f>
        <v>0</v>
      </c>
      <c r="G748" s="54" t="s">
        <v>1384</v>
      </c>
      <c r="H748" s="47"/>
      <c r="I748" s="48" t="s">
        <v>59</v>
      </c>
    </row>
    <row r="749" spans="1:9" ht="15">
      <c r="A749" s="55" t="s">
        <v>1387</v>
      </c>
      <c r="B749" s="49">
        <v>1100</v>
      </c>
      <c r="C749" s="50">
        <v>0</v>
      </c>
      <c r="D749" s="51" t="s">
        <v>312</v>
      </c>
      <c r="E749" s="52"/>
      <c r="F749" s="53">
        <f>IF($B$10="предоплата",B749*ROUND(E749,0),C749*ROUND(E749,0))</f>
        <v>0</v>
      </c>
      <c r="G749" s="54" t="s">
        <v>1386</v>
      </c>
      <c r="H749" s="47"/>
      <c r="I749" s="48" t="s">
        <v>59</v>
      </c>
    </row>
    <row r="750" spans="1:9" ht="15">
      <c r="A750" s="55" t="s">
        <v>1389</v>
      </c>
      <c r="B750" s="49">
        <v>1100</v>
      </c>
      <c r="C750" s="50">
        <v>0</v>
      </c>
      <c r="D750" s="51" t="s">
        <v>312</v>
      </c>
      <c r="E750" s="52"/>
      <c r="F750" s="53">
        <f>IF($B$10="предоплата",B750*ROUND(E750,0),C750*ROUND(E750,0))</f>
        <v>0</v>
      </c>
      <c r="G750" s="54" t="s">
        <v>1388</v>
      </c>
      <c r="H750" s="47"/>
      <c r="I750" s="48" t="s">
        <v>59</v>
      </c>
    </row>
    <row r="751" spans="1:9" ht="15">
      <c r="A751" s="55" t="s">
        <v>1391</v>
      </c>
      <c r="B751" s="49">
        <v>1100</v>
      </c>
      <c r="C751" s="50">
        <v>0</v>
      </c>
      <c r="D751" s="51" t="s">
        <v>312</v>
      </c>
      <c r="E751" s="52"/>
      <c r="F751" s="53">
        <f>IF($B$10="предоплата",B751*ROUND(E751,0),C751*ROUND(E751,0))</f>
        <v>0</v>
      </c>
      <c r="G751" s="54" t="s">
        <v>1390</v>
      </c>
      <c r="H751" s="47"/>
      <c r="I751" s="48" t="s">
        <v>59</v>
      </c>
    </row>
    <row r="752" spans="1:9" ht="15">
      <c r="A752" s="55" t="s">
        <v>1393</v>
      </c>
      <c r="B752" s="49">
        <v>1100</v>
      </c>
      <c r="C752" s="50">
        <v>0</v>
      </c>
      <c r="D752" s="51" t="s">
        <v>312</v>
      </c>
      <c r="E752" s="52"/>
      <c r="F752" s="53">
        <f>IF($B$10="предоплата",B752*ROUND(E752,0),C752*ROUND(E752,0))</f>
        <v>0</v>
      </c>
      <c r="G752" s="54" t="s">
        <v>1392</v>
      </c>
      <c r="H752" s="47"/>
      <c r="I752" s="48" t="s">
        <v>59</v>
      </c>
    </row>
    <row r="753" spans="1:9" ht="15">
      <c r="A753" s="85" t="s">
        <v>1395</v>
      </c>
      <c r="B753" s="86"/>
      <c r="C753" s="87"/>
      <c r="D753" s="88"/>
      <c r="E753" s="88">
        <f>COUNT(E754:E758)</f>
        <v>0</v>
      </c>
      <c r="F753" s="97">
        <f>SUM(F754:F758)</f>
        <v>0</v>
      </c>
      <c r="G753" s="87"/>
      <c r="H753" s="84"/>
      <c r="I753" s="89" t="s">
        <v>55</v>
      </c>
    </row>
    <row r="754" spans="1:9" ht="15">
      <c r="A754" s="91" t="s">
        <v>1396</v>
      </c>
      <c r="B754" s="92"/>
      <c r="C754" s="93"/>
      <c r="D754" s="94"/>
      <c r="E754" s="94"/>
      <c r="F754" s="95"/>
      <c r="G754" s="93"/>
      <c r="H754" s="90"/>
      <c r="I754" s="96" t="s">
        <v>55</v>
      </c>
    </row>
    <row r="755" spans="1:9" ht="15">
      <c r="A755" s="55" t="s">
        <v>1398</v>
      </c>
      <c r="B755" s="49">
        <v>4150</v>
      </c>
      <c r="C755" s="50">
        <v>0</v>
      </c>
      <c r="D755" s="51" t="s">
        <v>312</v>
      </c>
      <c r="E755" s="52"/>
      <c r="F755" s="53">
        <f>IF($B$10="предоплата",B755*ROUND(E755,0),C755*ROUND(E755,0))</f>
        <v>0</v>
      </c>
      <c r="G755" s="54" t="s">
        <v>1397</v>
      </c>
      <c r="H755" s="47"/>
      <c r="I755" s="48" t="s">
        <v>59</v>
      </c>
    </row>
    <row r="756" spans="1:9" ht="15">
      <c r="A756" s="91" t="s">
        <v>1399</v>
      </c>
      <c r="B756" s="92"/>
      <c r="C756" s="93"/>
      <c r="D756" s="94"/>
      <c r="E756" s="94"/>
      <c r="F756" s="95"/>
      <c r="G756" s="93"/>
      <c r="H756" s="84"/>
      <c r="I756" s="89" t="s">
        <v>55</v>
      </c>
    </row>
    <row r="757" spans="1:9" ht="15">
      <c r="A757" s="55" t="s">
        <v>1401</v>
      </c>
      <c r="B757" s="49">
        <v>1250</v>
      </c>
      <c r="C757" s="50">
        <v>0</v>
      </c>
      <c r="D757" s="51" t="s">
        <v>312</v>
      </c>
      <c r="E757" s="52"/>
      <c r="F757" s="53">
        <f>IF($B$10="предоплата",B757*ROUND(E757,0),C757*ROUND(E757,0))</f>
        <v>0</v>
      </c>
      <c r="G757" s="54" t="s">
        <v>1400</v>
      </c>
      <c r="H757" s="47"/>
      <c r="I757" s="48" t="s">
        <v>59</v>
      </c>
    </row>
    <row r="758" spans="1:9" ht="15">
      <c r="A758" s="98" t="s">
        <v>1402</v>
      </c>
      <c r="B758" s="99"/>
      <c r="C758" s="100"/>
      <c r="D758" s="100"/>
      <c r="E758" s="100"/>
      <c r="F758" s="100"/>
      <c r="G758" s="101"/>
      <c r="H758" s="31"/>
      <c r="I758" s="39" t="s">
        <v>55</v>
      </c>
    </row>
    <row r="759" spans="1:9" ht="15">
      <c r="A759" s="105" t="s">
        <v>1404</v>
      </c>
      <c r="B759" s="106"/>
      <c r="C759" s="107"/>
      <c r="D759" s="108"/>
      <c r="E759" s="108">
        <f>COUNT(E760:E760)</f>
        <v>0</v>
      </c>
      <c r="F759" s="110">
        <f>SUM(F760:F760)</f>
        <v>0</v>
      </c>
      <c r="G759" s="107"/>
      <c r="H759" s="104"/>
      <c r="I759" s="109" t="s">
        <v>55</v>
      </c>
    </row>
    <row r="760" spans="1:9" ht="15">
      <c r="A760" s="55" t="s">
        <v>1406</v>
      </c>
      <c r="B760" s="49">
        <v>330</v>
      </c>
      <c r="C760" s="50">
        <v>0</v>
      </c>
      <c r="D760" s="51" t="s">
        <v>312</v>
      </c>
      <c r="E760" s="52"/>
      <c r="F760" s="53">
        <f>IF($B$10="предоплата",B760*ROUND(E760,0),C760*ROUND(E760,0))</f>
        <v>0</v>
      </c>
      <c r="G760" s="54" t="s">
        <v>1405</v>
      </c>
      <c r="H760" s="47"/>
      <c r="I760" s="48" t="s">
        <v>59</v>
      </c>
    </row>
    <row r="761" spans="1:9" ht="15">
      <c r="A761" s="105" t="s">
        <v>1408</v>
      </c>
      <c r="B761" s="106"/>
      <c r="C761" s="107"/>
      <c r="D761" s="108"/>
      <c r="E761" s="108">
        <f>COUNT(E762:E765)</f>
        <v>0</v>
      </c>
      <c r="F761" s="110">
        <f>SUM(F762:F765)</f>
        <v>0</v>
      </c>
      <c r="G761" s="107"/>
      <c r="H761" s="104"/>
      <c r="I761" s="109" t="s">
        <v>55</v>
      </c>
    </row>
    <row r="762" spans="1:9" ht="15">
      <c r="A762" s="55" t="s">
        <v>1411</v>
      </c>
      <c r="B762" s="49">
        <v>3000</v>
      </c>
      <c r="C762" s="50">
        <v>0</v>
      </c>
      <c r="D762" s="51" t="s">
        <v>1409</v>
      </c>
      <c r="E762" s="52"/>
      <c r="F762" s="53">
        <f>IF($B$10="предоплата",B762*ROUND(E762,0),C762*ROUND(E762,0))</f>
        <v>0</v>
      </c>
      <c r="G762" s="54" t="s">
        <v>1410</v>
      </c>
      <c r="H762" s="47"/>
      <c r="I762" s="48" t="s">
        <v>59</v>
      </c>
    </row>
    <row r="763" spans="1:9" ht="15">
      <c r="A763" s="55" t="s">
        <v>1413</v>
      </c>
      <c r="B763" s="49">
        <v>1900</v>
      </c>
      <c r="C763" s="50">
        <v>0</v>
      </c>
      <c r="D763" s="51" t="s">
        <v>1409</v>
      </c>
      <c r="E763" s="52"/>
      <c r="F763" s="53">
        <f>IF($B$10="предоплата",B763*ROUND(E763,0),C763*ROUND(E763,0))</f>
        <v>0</v>
      </c>
      <c r="G763" s="54" t="s">
        <v>1412</v>
      </c>
      <c r="H763" s="47"/>
      <c r="I763" s="48" t="s">
        <v>59</v>
      </c>
    </row>
    <row r="764" spans="1:9" ht="15">
      <c r="A764" s="55" t="s">
        <v>1415</v>
      </c>
      <c r="B764" s="49">
        <v>1150</v>
      </c>
      <c r="C764" s="50">
        <v>0</v>
      </c>
      <c r="D764" s="51" t="s">
        <v>1409</v>
      </c>
      <c r="E764" s="52"/>
      <c r="F764" s="53">
        <f>IF($B$10="предоплата",B764*ROUND(E764,0),C764*ROUND(E764,0))</f>
        <v>0</v>
      </c>
      <c r="G764" s="54" t="s">
        <v>1414</v>
      </c>
      <c r="H764" s="47"/>
      <c r="I764" s="48" t="s">
        <v>59</v>
      </c>
    </row>
    <row r="765" spans="1:9" ht="15">
      <c r="A765" s="114" t="s">
        <v>1416</v>
      </c>
      <c r="B765" s="115"/>
      <c r="C765" s="116"/>
      <c r="D765" s="116"/>
      <c r="E765" s="116"/>
      <c r="F765" s="116"/>
      <c r="G765" s="117"/>
      <c r="H765" s="113"/>
      <c r="I765" s="118" t="s">
        <v>55</v>
      </c>
    </row>
    <row r="766" spans="1:9" ht="15">
      <c r="A766" s="123" t="s">
        <v>1418</v>
      </c>
      <c r="B766" s="124"/>
      <c r="C766" s="125"/>
      <c r="D766" s="126"/>
      <c r="E766" s="126">
        <f>COUNT(E767:E770)</f>
        <v>0</v>
      </c>
      <c r="F766" s="128">
        <f>SUM(F767:F770)</f>
        <v>0</v>
      </c>
      <c r="G766" s="125"/>
      <c r="H766" s="122"/>
      <c r="I766" s="127" t="s">
        <v>55</v>
      </c>
    </row>
    <row r="767" spans="1:9" ht="15">
      <c r="A767" s="55" t="s">
        <v>1420</v>
      </c>
      <c r="B767" s="49">
        <v>180</v>
      </c>
      <c r="C767" s="50">
        <v>0</v>
      </c>
      <c r="D767" s="51" t="s">
        <v>312</v>
      </c>
      <c r="E767" s="52"/>
      <c r="F767" s="53">
        <f>IF($B$10="предоплата",B767*ROUND(E767,0),C767*ROUND(E767,0))</f>
        <v>0</v>
      </c>
      <c r="G767" s="54" t="s">
        <v>1419</v>
      </c>
      <c r="H767" s="47"/>
      <c r="I767" s="48" t="s">
        <v>59</v>
      </c>
    </row>
    <row r="768" spans="1:9" ht="15">
      <c r="A768" s="55" t="s">
        <v>1422</v>
      </c>
      <c r="B768" s="49">
        <v>180</v>
      </c>
      <c r="C768" s="50">
        <v>0</v>
      </c>
      <c r="D768" s="51" t="s">
        <v>312</v>
      </c>
      <c r="E768" s="52"/>
      <c r="F768" s="53">
        <f>IF($B$10="предоплата",B768*ROUND(E768,0),C768*ROUND(E768,0))</f>
        <v>0</v>
      </c>
      <c r="G768" s="54" t="s">
        <v>1421</v>
      </c>
      <c r="H768" s="47"/>
      <c r="I768" s="48" t="s">
        <v>59</v>
      </c>
    </row>
    <row r="769" spans="1:9" ht="15">
      <c r="A769" s="55" t="s">
        <v>1424</v>
      </c>
      <c r="B769" s="49">
        <v>190</v>
      </c>
      <c r="C769" s="50">
        <v>0</v>
      </c>
      <c r="D769" s="51" t="s">
        <v>312</v>
      </c>
      <c r="E769" s="52"/>
      <c r="F769" s="53">
        <f>IF($B$10="предоплата",B769*ROUND(E769,0),C769*ROUND(E769,0))</f>
        <v>0</v>
      </c>
      <c r="G769" s="54" t="s">
        <v>1423</v>
      </c>
      <c r="H769" s="47"/>
      <c r="I769" s="48" t="s">
        <v>59</v>
      </c>
    </row>
    <row r="770" spans="1:9" ht="15">
      <c r="A770" s="55" t="s">
        <v>1426</v>
      </c>
      <c r="B770" s="49">
        <v>190</v>
      </c>
      <c r="C770" s="50">
        <v>0</v>
      </c>
      <c r="D770" s="51" t="s">
        <v>312</v>
      </c>
      <c r="E770" s="52"/>
      <c r="F770" s="53">
        <f>IF($B$10="предоплата",B770*ROUND(E770,0),C770*ROUND(E770,0))</f>
        <v>0</v>
      </c>
      <c r="G770" s="54" t="s">
        <v>1425</v>
      </c>
      <c r="H770" s="47"/>
      <c r="I770" s="48" t="s">
        <v>59</v>
      </c>
    </row>
    <row r="771" spans="1:9" ht="15">
      <c r="A771" s="123" t="s">
        <v>1428</v>
      </c>
      <c r="B771" s="124"/>
      <c r="C771" s="125"/>
      <c r="D771" s="126"/>
      <c r="E771" s="126">
        <f>COUNT(E772:E812)</f>
        <v>0</v>
      </c>
      <c r="F771" s="128">
        <f>SUM(F772:F812)</f>
        <v>0</v>
      </c>
      <c r="G771" s="125"/>
      <c r="H771" s="122"/>
      <c r="I771" s="127" t="s">
        <v>55</v>
      </c>
    </row>
    <row r="772" spans="1:9" ht="15">
      <c r="A772" s="130" t="s">
        <v>1429</v>
      </c>
      <c r="B772" s="131"/>
      <c r="C772" s="132"/>
      <c r="D772" s="133"/>
      <c r="E772" s="133"/>
      <c r="F772" s="134"/>
      <c r="G772" s="132"/>
      <c r="H772" s="129"/>
      <c r="I772" s="135" t="s">
        <v>55</v>
      </c>
    </row>
    <row r="773" spans="1:9" ht="15">
      <c r="A773" s="55" t="s">
        <v>1431</v>
      </c>
      <c r="B773" s="49">
        <v>300</v>
      </c>
      <c r="C773" s="50">
        <v>0</v>
      </c>
      <c r="D773" s="51" t="s">
        <v>312</v>
      </c>
      <c r="E773" s="52"/>
      <c r="F773" s="53">
        <f aca="true" t="shared" si="36" ref="F773:F792">IF($B$10="предоплата",B773*ROUND(E773,0),C773*ROUND(E773,0))</f>
        <v>0</v>
      </c>
      <c r="G773" s="54" t="s">
        <v>1430</v>
      </c>
      <c r="H773" s="47"/>
      <c r="I773" s="48" t="s">
        <v>59</v>
      </c>
    </row>
    <row r="774" spans="1:9" ht="15">
      <c r="A774" s="55" t="s">
        <v>1433</v>
      </c>
      <c r="B774" s="49">
        <v>300</v>
      </c>
      <c r="C774" s="50">
        <v>0</v>
      </c>
      <c r="D774" s="51" t="s">
        <v>312</v>
      </c>
      <c r="E774" s="52"/>
      <c r="F774" s="53">
        <f t="shared" si="36"/>
        <v>0</v>
      </c>
      <c r="G774" s="54" t="s">
        <v>1432</v>
      </c>
      <c r="H774" s="47"/>
      <c r="I774" s="48" t="s">
        <v>59</v>
      </c>
    </row>
    <row r="775" spans="1:9" ht="15">
      <c r="A775" s="55" t="s">
        <v>1435</v>
      </c>
      <c r="B775" s="49">
        <v>300</v>
      </c>
      <c r="C775" s="50">
        <v>0</v>
      </c>
      <c r="D775" s="51" t="s">
        <v>312</v>
      </c>
      <c r="E775" s="52"/>
      <c r="F775" s="53">
        <f t="shared" si="36"/>
        <v>0</v>
      </c>
      <c r="G775" s="54" t="s">
        <v>1434</v>
      </c>
      <c r="H775" s="47"/>
      <c r="I775" s="48" t="s">
        <v>59</v>
      </c>
    </row>
    <row r="776" spans="1:9" ht="15">
      <c r="A776" s="55" t="s">
        <v>1437</v>
      </c>
      <c r="B776" s="49">
        <v>300</v>
      </c>
      <c r="C776" s="50">
        <v>0</v>
      </c>
      <c r="D776" s="51" t="s">
        <v>312</v>
      </c>
      <c r="E776" s="52"/>
      <c r="F776" s="53">
        <f t="shared" si="36"/>
        <v>0</v>
      </c>
      <c r="G776" s="54" t="s">
        <v>1436</v>
      </c>
      <c r="H776" s="47"/>
      <c r="I776" s="48" t="s">
        <v>59</v>
      </c>
    </row>
    <row r="777" spans="1:9" ht="15">
      <c r="A777" s="55" t="s">
        <v>1439</v>
      </c>
      <c r="B777" s="49">
        <v>300</v>
      </c>
      <c r="C777" s="50">
        <v>0</v>
      </c>
      <c r="D777" s="51" t="s">
        <v>312</v>
      </c>
      <c r="E777" s="52"/>
      <c r="F777" s="53">
        <f t="shared" si="36"/>
        <v>0</v>
      </c>
      <c r="G777" s="54" t="s">
        <v>1438</v>
      </c>
      <c r="H777" s="47"/>
      <c r="I777" s="48" t="s">
        <v>59</v>
      </c>
    </row>
    <row r="778" spans="1:9" ht="15">
      <c r="A778" s="55" t="s">
        <v>1441</v>
      </c>
      <c r="B778" s="49">
        <v>300</v>
      </c>
      <c r="C778" s="50">
        <v>0</v>
      </c>
      <c r="D778" s="51" t="s">
        <v>312</v>
      </c>
      <c r="E778" s="52"/>
      <c r="F778" s="53">
        <f t="shared" si="36"/>
        <v>0</v>
      </c>
      <c r="G778" s="54" t="s">
        <v>1440</v>
      </c>
      <c r="H778" s="47"/>
      <c r="I778" s="48" t="s">
        <v>59</v>
      </c>
    </row>
    <row r="779" spans="1:9" ht="15">
      <c r="A779" s="55" t="s">
        <v>1443</v>
      </c>
      <c r="B779" s="49">
        <v>300</v>
      </c>
      <c r="C779" s="50">
        <v>0</v>
      </c>
      <c r="D779" s="51" t="s">
        <v>312</v>
      </c>
      <c r="E779" s="52"/>
      <c r="F779" s="53">
        <f t="shared" si="36"/>
        <v>0</v>
      </c>
      <c r="G779" s="54" t="s">
        <v>1442</v>
      </c>
      <c r="H779" s="47"/>
      <c r="I779" s="48" t="s">
        <v>59</v>
      </c>
    </row>
    <row r="780" spans="1:9" ht="15">
      <c r="A780" s="55" t="s">
        <v>1445</v>
      </c>
      <c r="B780" s="49">
        <v>300</v>
      </c>
      <c r="C780" s="50">
        <v>0</v>
      </c>
      <c r="D780" s="51" t="s">
        <v>312</v>
      </c>
      <c r="E780" s="52"/>
      <c r="F780" s="53">
        <f t="shared" si="36"/>
        <v>0</v>
      </c>
      <c r="G780" s="54" t="s">
        <v>1444</v>
      </c>
      <c r="H780" s="47"/>
      <c r="I780" s="48" t="s">
        <v>59</v>
      </c>
    </row>
    <row r="781" spans="1:9" ht="15">
      <c r="A781" s="55" t="s">
        <v>1447</v>
      </c>
      <c r="B781" s="49">
        <v>300</v>
      </c>
      <c r="C781" s="50">
        <v>0</v>
      </c>
      <c r="D781" s="51" t="s">
        <v>312</v>
      </c>
      <c r="E781" s="52"/>
      <c r="F781" s="53">
        <f t="shared" si="36"/>
        <v>0</v>
      </c>
      <c r="G781" s="54" t="s">
        <v>1446</v>
      </c>
      <c r="H781" s="47"/>
      <c r="I781" s="48" t="s">
        <v>59</v>
      </c>
    </row>
    <row r="782" spans="1:9" ht="15">
      <c r="A782" s="55" t="s">
        <v>1449</v>
      </c>
      <c r="B782" s="49">
        <v>300</v>
      </c>
      <c r="C782" s="50">
        <v>0</v>
      </c>
      <c r="D782" s="51" t="s">
        <v>312</v>
      </c>
      <c r="E782" s="52"/>
      <c r="F782" s="53">
        <f t="shared" si="36"/>
        <v>0</v>
      </c>
      <c r="G782" s="54" t="s">
        <v>1448</v>
      </c>
      <c r="H782" s="47"/>
      <c r="I782" s="48" t="s">
        <v>59</v>
      </c>
    </row>
    <row r="783" spans="1:9" ht="15">
      <c r="A783" s="55" t="s">
        <v>1451</v>
      </c>
      <c r="B783" s="49">
        <v>300</v>
      </c>
      <c r="C783" s="50">
        <v>0</v>
      </c>
      <c r="D783" s="51" t="s">
        <v>312</v>
      </c>
      <c r="E783" s="52"/>
      <c r="F783" s="53">
        <f t="shared" si="36"/>
        <v>0</v>
      </c>
      <c r="G783" s="54" t="s">
        <v>1450</v>
      </c>
      <c r="H783" s="47"/>
      <c r="I783" s="48" t="s">
        <v>59</v>
      </c>
    </row>
    <row r="784" spans="1:9" ht="15">
      <c r="A784" s="55" t="s">
        <v>1453</v>
      </c>
      <c r="B784" s="49">
        <v>300</v>
      </c>
      <c r="C784" s="50">
        <v>0</v>
      </c>
      <c r="D784" s="51" t="s">
        <v>312</v>
      </c>
      <c r="E784" s="52"/>
      <c r="F784" s="53">
        <f t="shared" si="36"/>
        <v>0</v>
      </c>
      <c r="G784" s="54" t="s">
        <v>1452</v>
      </c>
      <c r="H784" s="47"/>
      <c r="I784" s="48" t="s">
        <v>59</v>
      </c>
    </row>
    <row r="785" spans="1:9" ht="15">
      <c r="A785" s="55" t="s">
        <v>1455</v>
      </c>
      <c r="B785" s="49">
        <v>300</v>
      </c>
      <c r="C785" s="50">
        <v>0</v>
      </c>
      <c r="D785" s="51" t="s">
        <v>312</v>
      </c>
      <c r="E785" s="52"/>
      <c r="F785" s="53">
        <f t="shared" si="36"/>
        <v>0</v>
      </c>
      <c r="G785" s="54" t="s">
        <v>1454</v>
      </c>
      <c r="H785" s="47"/>
      <c r="I785" s="48" t="s">
        <v>59</v>
      </c>
    </row>
    <row r="786" spans="1:9" ht="15">
      <c r="A786" s="55" t="s">
        <v>1457</v>
      </c>
      <c r="B786" s="49">
        <v>300</v>
      </c>
      <c r="C786" s="50">
        <v>0</v>
      </c>
      <c r="D786" s="51" t="s">
        <v>312</v>
      </c>
      <c r="E786" s="52"/>
      <c r="F786" s="53">
        <f t="shared" si="36"/>
        <v>0</v>
      </c>
      <c r="G786" s="54" t="s">
        <v>1456</v>
      </c>
      <c r="H786" s="47"/>
      <c r="I786" s="48" t="s">
        <v>59</v>
      </c>
    </row>
    <row r="787" spans="1:9" ht="15">
      <c r="A787" s="55" t="s">
        <v>1459</v>
      </c>
      <c r="B787" s="49">
        <v>300</v>
      </c>
      <c r="C787" s="50">
        <v>0</v>
      </c>
      <c r="D787" s="51" t="s">
        <v>312</v>
      </c>
      <c r="E787" s="52"/>
      <c r="F787" s="53">
        <f t="shared" si="36"/>
        <v>0</v>
      </c>
      <c r="G787" s="54" t="s">
        <v>1458</v>
      </c>
      <c r="H787" s="47"/>
      <c r="I787" s="48" t="s">
        <v>59</v>
      </c>
    </row>
    <row r="788" spans="1:9" ht="15">
      <c r="A788" s="55" t="s">
        <v>1461</v>
      </c>
      <c r="B788" s="49">
        <v>300</v>
      </c>
      <c r="C788" s="50">
        <v>0</v>
      </c>
      <c r="D788" s="51" t="s">
        <v>312</v>
      </c>
      <c r="E788" s="52"/>
      <c r="F788" s="53">
        <f t="shared" si="36"/>
        <v>0</v>
      </c>
      <c r="G788" s="54" t="s">
        <v>1460</v>
      </c>
      <c r="H788" s="47"/>
      <c r="I788" s="48" t="s">
        <v>59</v>
      </c>
    </row>
    <row r="789" spans="1:9" ht="15">
      <c r="A789" s="55" t="s">
        <v>1463</v>
      </c>
      <c r="B789" s="49">
        <v>300</v>
      </c>
      <c r="C789" s="50">
        <v>0</v>
      </c>
      <c r="D789" s="51" t="s">
        <v>312</v>
      </c>
      <c r="E789" s="52"/>
      <c r="F789" s="53">
        <f t="shared" si="36"/>
        <v>0</v>
      </c>
      <c r="G789" s="54" t="s">
        <v>1462</v>
      </c>
      <c r="H789" s="47"/>
      <c r="I789" s="48" t="s">
        <v>59</v>
      </c>
    </row>
    <row r="790" spans="1:9" ht="15">
      <c r="A790" s="55" t="s">
        <v>1465</v>
      </c>
      <c r="B790" s="49">
        <v>300</v>
      </c>
      <c r="C790" s="50">
        <v>0</v>
      </c>
      <c r="D790" s="51" t="s">
        <v>312</v>
      </c>
      <c r="E790" s="52"/>
      <c r="F790" s="53">
        <f t="shared" si="36"/>
        <v>0</v>
      </c>
      <c r="G790" s="54" t="s">
        <v>1464</v>
      </c>
      <c r="H790" s="47"/>
      <c r="I790" s="48" t="s">
        <v>59</v>
      </c>
    </row>
    <row r="791" spans="1:9" ht="15">
      <c r="A791" s="55" t="s">
        <v>1467</v>
      </c>
      <c r="B791" s="49">
        <v>300</v>
      </c>
      <c r="C791" s="50">
        <v>0</v>
      </c>
      <c r="D791" s="51" t="s">
        <v>312</v>
      </c>
      <c r="E791" s="52"/>
      <c r="F791" s="53">
        <f t="shared" si="36"/>
        <v>0</v>
      </c>
      <c r="G791" s="54" t="s">
        <v>1466</v>
      </c>
      <c r="H791" s="47"/>
      <c r="I791" s="48" t="s">
        <v>59</v>
      </c>
    </row>
    <row r="792" spans="1:9" ht="15">
      <c r="A792" s="55" t="s">
        <v>1469</v>
      </c>
      <c r="B792" s="49">
        <v>300</v>
      </c>
      <c r="C792" s="50">
        <v>0</v>
      </c>
      <c r="D792" s="51" t="s">
        <v>312</v>
      </c>
      <c r="E792" s="52"/>
      <c r="F792" s="53">
        <f t="shared" si="36"/>
        <v>0</v>
      </c>
      <c r="G792" s="54" t="s">
        <v>1468</v>
      </c>
      <c r="H792" s="47"/>
      <c r="I792" s="48" t="s">
        <v>59</v>
      </c>
    </row>
    <row r="793" spans="1:9" ht="15">
      <c r="A793" s="130" t="s">
        <v>1470</v>
      </c>
      <c r="B793" s="131"/>
      <c r="C793" s="132"/>
      <c r="D793" s="133"/>
      <c r="E793" s="133"/>
      <c r="F793" s="134"/>
      <c r="G793" s="132"/>
      <c r="H793" s="122"/>
      <c r="I793" s="127" t="s">
        <v>55</v>
      </c>
    </row>
    <row r="794" spans="1:9" ht="15">
      <c r="A794" s="55" t="s">
        <v>1472</v>
      </c>
      <c r="B794" s="49">
        <v>150</v>
      </c>
      <c r="C794" s="50">
        <v>0</v>
      </c>
      <c r="D794" s="51" t="s">
        <v>312</v>
      </c>
      <c r="E794" s="52"/>
      <c r="F794" s="53">
        <f aca="true" t="shared" si="37" ref="F794:F812">IF($B$10="предоплата",B794*ROUND(E794,0),C794*ROUND(E794,0))</f>
        <v>0</v>
      </c>
      <c r="G794" s="54" t="s">
        <v>1471</v>
      </c>
      <c r="H794" s="47"/>
      <c r="I794" s="48" t="s">
        <v>59</v>
      </c>
    </row>
    <row r="795" spans="1:9" ht="15">
      <c r="A795" s="55" t="s">
        <v>1474</v>
      </c>
      <c r="B795" s="49">
        <v>150</v>
      </c>
      <c r="C795" s="50">
        <v>0</v>
      </c>
      <c r="D795" s="51" t="s">
        <v>312</v>
      </c>
      <c r="E795" s="52"/>
      <c r="F795" s="53">
        <f t="shared" si="37"/>
        <v>0</v>
      </c>
      <c r="G795" s="54" t="s">
        <v>1473</v>
      </c>
      <c r="H795" s="47"/>
      <c r="I795" s="48" t="s">
        <v>59</v>
      </c>
    </row>
    <row r="796" spans="1:9" ht="15">
      <c r="A796" s="55" t="s">
        <v>1476</v>
      </c>
      <c r="B796" s="49">
        <v>150</v>
      </c>
      <c r="C796" s="50">
        <v>0</v>
      </c>
      <c r="D796" s="51" t="s">
        <v>312</v>
      </c>
      <c r="E796" s="52"/>
      <c r="F796" s="53">
        <f t="shared" si="37"/>
        <v>0</v>
      </c>
      <c r="G796" s="54" t="s">
        <v>1475</v>
      </c>
      <c r="H796" s="47"/>
      <c r="I796" s="48" t="s">
        <v>59</v>
      </c>
    </row>
    <row r="797" spans="1:9" ht="15">
      <c r="A797" s="55" t="s">
        <v>1478</v>
      </c>
      <c r="B797" s="49">
        <v>150</v>
      </c>
      <c r="C797" s="50">
        <v>0</v>
      </c>
      <c r="D797" s="51" t="s">
        <v>312</v>
      </c>
      <c r="E797" s="52"/>
      <c r="F797" s="53">
        <f t="shared" si="37"/>
        <v>0</v>
      </c>
      <c r="G797" s="54" t="s">
        <v>1477</v>
      </c>
      <c r="H797" s="47"/>
      <c r="I797" s="48" t="s">
        <v>59</v>
      </c>
    </row>
    <row r="798" spans="1:9" ht="15">
      <c r="A798" s="55" t="s">
        <v>1480</v>
      </c>
      <c r="B798" s="49">
        <v>150</v>
      </c>
      <c r="C798" s="50">
        <v>0</v>
      </c>
      <c r="D798" s="51" t="s">
        <v>312</v>
      </c>
      <c r="E798" s="52"/>
      <c r="F798" s="53">
        <f t="shared" si="37"/>
        <v>0</v>
      </c>
      <c r="G798" s="54" t="s">
        <v>1479</v>
      </c>
      <c r="H798" s="47"/>
      <c r="I798" s="48" t="s">
        <v>59</v>
      </c>
    </row>
    <row r="799" spans="1:9" ht="15">
      <c r="A799" s="55" t="s">
        <v>1482</v>
      </c>
      <c r="B799" s="49">
        <v>150</v>
      </c>
      <c r="C799" s="50">
        <v>0</v>
      </c>
      <c r="D799" s="51" t="s">
        <v>312</v>
      </c>
      <c r="E799" s="52"/>
      <c r="F799" s="53">
        <f t="shared" si="37"/>
        <v>0</v>
      </c>
      <c r="G799" s="54" t="s">
        <v>1481</v>
      </c>
      <c r="H799" s="47"/>
      <c r="I799" s="48" t="s">
        <v>59</v>
      </c>
    </row>
    <row r="800" spans="1:9" ht="15">
      <c r="A800" s="55" t="s">
        <v>1484</v>
      </c>
      <c r="B800" s="49">
        <v>150</v>
      </c>
      <c r="C800" s="50">
        <v>0</v>
      </c>
      <c r="D800" s="51" t="s">
        <v>312</v>
      </c>
      <c r="E800" s="52"/>
      <c r="F800" s="53">
        <f t="shared" si="37"/>
        <v>0</v>
      </c>
      <c r="G800" s="54" t="s">
        <v>1483</v>
      </c>
      <c r="H800" s="47"/>
      <c r="I800" s="48" t="s">
        <v>59</v>
      </c>
    </row>
    <row r="801" spans="1:9" ht="15">
      <c r="A801" s="55" t="s">
        <v>1486</v>
      </c>
      <c r="B801" s="49">
        <v>150</v>
      </c>
      <c r="C801" s="50">
        <v>0</v>
      </c>
      <c r="D801" s="51" t="s">
        <v>312</v>
      </c>
      <c r="E801" s="52"/>
      <c r="F801" s="53">
        <f t="shared" si="37"/>
        <v>0</v>
      </c>
      <c r="G801" s="54" t="s">
        <v>1485</v>
      </c>
      <c r="H801" s="47"/>
      <c r="I801" s="48" t="s">
        <v>59</v>
      </c>
    </row>
    <row r="802" spans="1:9" ht="15">
      <c r="A802" s="55" t="s">
        <v>1488</v>
      </c>
      <c r="B802" s="49">
        <v>150</v>
      </c>
      <c r="C802" s="50">
        <v>0</v>
      </c>
      <c r="D802" s="51" t="s">
        <v>312</v>
      </c>
      <c r="E802" s="52"/>
      <c r="F802" s="53">
        <f t="shared" si="37"/>
        <v>0</v>
      </c>
      <c r="G802" s="54" t="s">
        <v>1487</v>
      </c>
      <c r="H802" s="47"/>
      <c r="I802" s="48" t="s">
        <v>59</v>
      </c>
    </row>
    <row r="803" spans="1:9" ht="15">
      <c r="A803" s="55" t="s">
        <v>1490</v>
      </c>
      <c r="B803" s="49">
        <v>150</v>
      </c>
      <c r="C803" s="50">
        <v>0</v>
      </c>
      <c r="D803" s="51" t="s">
        <v>312</v>
      </c>
      <c r="E803" s="52"/>
      <c r="F803" s="53">
        <f t="shared" si="37"/>
        <v>0</v>
      </c>
      <c r="G803" s="54" t="s">
        <v>1489</v>
      </c>
      <c r="H803" s="47"/>
      <c r="I803" s="48" t="s">
        <v>59</v>
      </c>
    </row>
    <row r="804" spans="1:9" ht="15">
      <c r="A804" s="55" t="s">
        <v>1492</v>
      </c>
      <c r="B804" s="49">
        <v>150</v>
      </c>
      <c r="C804" s="50">
        <v>0</v>
      </c>
      <c r="D804" s="51" t="s">
        <v>312</v>
      </c>
      <c r="E804" s="52"/>
      <c r="F804" s="53">
        <f t="shared" si="37"/>
        <v>0</v>
      </c>
      <c r="G804" s="54" t="s">
        <v>1491</v>
      </c>
      <c r="H804" s="47"/>
      <c r="I804" s="48" t="s">
        <v>59</v>
      </c>
    </row>
    <row r="805" spans="1:9" ht="15">
      <c r="A805" s="55" t="s">
        <v>1494</v>
      </c>
      <c r="B805" s="49">
        <v>150</v>
      </c>
      <c r="C805" s="50">
        <v>0</v>
      </c>
      <c r="D805" s="51" t="s">
        <v>312</v>
      </c>
      <c r="E805" s="52"/>
      <c r="F805" s="53">
        <f t="shared" si="37"/>
        <v>0</v>
      </c>
      <c r="G805" s="54" t="s">
        <v>1493</v>
      </c>
      <c r="H805" s="47"/>
      <c r="I805" s="48" t="s">
        <v>59</v>
      </c>
    </row>
    <row r="806" spans="1:9" ht="15">
      <c r="A806" s="55" t="s">
        <v>1496</v>
      </c>
      <c r="B806" s="49">
        <v>150</v>
      </c>
      <c r="C806" s="50">
        <v>0</v>
      </c>
      <c r="D806" s="51" t="s">
        <v>312</v>
      </c>
      <c r="E806" s="52"/>
      <c r="F806" s="53">
        <f t="shared" si="37"/>
        <v>0</v>
      </c>
      <c r="G806" s="54" t="s">
        <v>1495</v>
      </c>
      <c r="H806" s="47"/>
      <c r="I806" s="48" t="s">
        <v>59</v>
      </c>
    </row>
    <row r="807" spans="1:9" ht="15">
      <c r="A807" s="55" t="s">
        <v>1498</v>
      </c>
      <c r="B807" s="49">
        <v>150</v>
      </c>
      <c r="C807" s="50">
        <v>0</v>
      </c>
      <c r="D807" s="51" t="s">
        <v>312</v>
      </c>
      <c r="E807" s="52"/>
      <c r="F807" s="53">
        <f t="shared" si="37"/>
        <v>0</v>
      </c>
      <c r="G807" s="54" t="s">
        <v>1497</v>
      </c>
      <c r="H807" s="47"/>
      <c r="I807" s="48" t="s">
        <v>59</v>
      </c>
    </row>
    <row r="808" spans="1:9" ht="15">
      <c r="A808" s="55" t="s">
        <v>1500</v>
      </c>
      <c r="B808" s="49">
        <v>150</v>
      </c>
      <c r="C808" s="50">
        <v>0</v>
      </c>
      <c r="D808" s="51" t="s">
        <v>312</v>
      </c>
      <c r="E808" s="52"/>
      <c r="F808" s="53">
        <f t="shared" si="37"/>
        <v>0</v>
      </c>
      <c r="G808" s="54" t="s">
        <v>1499</v>
      </c>
      <c r="H808" s="47"/>
      <c r="I808" s="48" t="s">
        <v>59</v>
      </c>
    </row>
    <row r="809" spans="1:9" ht="15">
      <c r="A809" s="55" t="s">
        <v>1502</v>
      </c>
      <c r="B809" s="49">
        <v>150</v>
      </c>
      <c r="C809" s="50">
        <v>0</v>
      </c>
      <c r="D809" s="51" t="s">
        <v>312</v>
      </c>
      <c r="E809" s="52"/>
      <c r="F809" s="53">
        <f t="shared" si="37"/>
        <v>0</v>
      </c>
      <c r="G809" s="54" t="s">
        <v>1501</v>
      </c>
      <c r="H809" s="47"/>
      <c r="I809" s="48" t="s">
        <v>59</v>
      </c>
    </row>
    <row r="810" spans="1:9" ht="15">
      <c r="A810" s="55" t="s">
        <v>1504</v>
      </c>
      <c r="B810" s="49">
        <v>150</v>
      </c>
      <c r="C810" s="50">
        <v>0</v>
      </c>
      <c r="D810" s="51" t="s">
        <v>312</v>
      </c>
      <c r="E810" s="52"/>
      <c r="F810" s="53">
        <f t="shared" si="37"/>
        <v>0</v>
      </c>
      <c r="G810" s="54" t="s">
        <v>1503</v>
      </c>
      <c r="H810" s="47"/>
      <c r="I810" s="48" t="s">
        <v>59</v>
      </c>
    </row>
    <row r="811" spans="1:9" ht="15">
      <c r="A811" s="55" t="s">
        <v>1506</v>
      </c>
      <c r="B811" s="49">
        <v>150</v>
      </c>
      <c r="C811" s="50">
        <v>0</v>
      </c>
      <c r="D811" s="51" t="s">
        <v>312</v>
      </c>
      <c r="E811" s="52"/>
      <c r="F811" s="53">
        <f t="shared" si="37"/>
        <v>0</v>
      </c>
      <c r="G811" s="54" t="s">
        <v>1505</v>
      </c>
      <c r="H811" s="47"/>
      <c r="I811" s="48" t="s">
        <v>59</v>
      </c>
    </row>
    <row r="812" spans="1:9" ht="15">
      <c r="A812" s="55" t="s">
        <v>1508</v>
      </c>
      <c r="B812" s="49">
        <v>150</v>
      </c>
      <c r="C812" s="50">
        <v>0</v>
      </c>
      <c r="D812" s="51" t="s">
        <v>312</v>
      </c>
      <c r="E812" s="52"/>
      <c r="F812" s="53">
        <f t="shared" si="37"/>
        <v>0</v>
      </c>
      <c r="G812" s="54" t="s">
        <v>1507</v>
      </c>
      <c r="H812" s="47"/>
      <c r="I812" s="48" t="s">
        <v>59</v>
      </c>
    </row>
    <row r="813" spans="1:9" ht="15">
      <c r="A813" s="123" t="s">
        <v>1510</v>
      </c>
      <c r="B813" s="124"/>
      <c r="C813" s="125"/>
      <c r="D813" s="126"/>
      <c r="E813" s="126">
        <f>COUNT(E814:E821)</f>
        <v>0</v>
      </c>
      <c r="F813" s="128">
        <f>SUM(F814:F821)</f>
        <v>0</v>
      </c>
      <c r="G813" s="125"/>
      <c r="H813" s="122"/>
      <c r="I813" s="127" t="s">
        <v>55</v>
      </c>
    </row>
    <row r="814" spans="1:9" ht="15">
      <c r="A814" s="72" t="s">
        <v>1513</v>
      </c>
      <c r="B814" s="66">
        <v>710</v>
      </c>
      <c r="C814" s="67">
        <v>0</v>
      </c>
      <c r="D814" s="68" t="s">
        <v>1511</v>
      </c>
      <c r="E814" s="69"/>
      <c r="F814" s="70">
        <f aca="true" t="shared" si="38" ref="F814:F821">IF($B$10="предоплата",B814*ROUND(E814,0),C814*ROUND(E814,0))</f>
        <v>0</v>
      </c>
      <c r="G814" s="71" t="s">
        <v>1512</v>
      </c>
      <c r="H814" s="64" t="s">
        <v>92</v>
      </c>
      <c r="I814" s="65" t="s">
        <v>59</v>
      </c>
    </row>
    <row r="815" spans="1:9" ht="15">
      <c r="A815" s="72" t="s">
        <v>1515</v>
      </c>
      <c r="B815" s="66">
        <v>850</v>
      </c>
      <c r="C815" s="67">
        <v>0</v>
      </c>
      <c r="D815" s="68" t="s">
        <v>1511</v>
      </c>
      <c r="E815" s="69"/>
      <c r="F815" s="70">
        <f t="shared" si="38"/>
        <v>0</v>
      </c>
      <c r="G815" s="71" t="s">
        <v>1514</v>
      </c>
      <c r="H815" s="64" t="s">
        <v>92</v>
      </c>
      <c r="I815" s="65" t="s">
        <v>59</v>
      </c>
    </row>
    <row r="816" spans="1:9" ht="15">
      <c r="A816" s="55" t="s">
        <v>1517</v>
      </c>
      <c r="B816" s="49">
        <v>1100</v>
      </c>
      <c r="C816" s="50">
        <v>0</v>
      </c>
      <c r="D816" s="51" t="s">
        <v>1511</v>
      </c>
      <c r="E816" s="52"/>
      <c r="F816" s="53">
        <f t="shared" si="38"/>
        <v>0</v>
      </c>
      <c r="G816" s="54" t="s">
        <v>1516</v>
      </c>
      <c r="H816" s="47"/>
      <c r="I816" s="48" t="s">
        <v>59</v>
      </c>
    </row>
    <row r="817" spans="1:9" ht="15">
      <c r="A817" s="55" t="s">
        <v>1519</v>
      </c>
      <c r="B817" s="49">
        <v>950</v>
      </c>
      <c r="C817" s="50">
        <v>0</v>
      </c>
      <c r="D817" s="51" t="s">
        <v>1511</v>
      </c>
      <c r="E817" s="52"/>
      <c r="F817" s="53">
        <f t="shared" si="38"/>
        <v>0</v>
      </c>
      <c r="G817" s="54" t="s">
        <v>1518</v>
      </c>
      <c r="H817" s="47"/>
      <c r="I817" s="48" t="s">
        <v>59</v>
      </c>
    </row>
    <row r="818" spans="1:9" ht="15">
      <c r="A818" s="72" t="s">
        <v>1521</v>
      </c>
      <c r="B818" s="66">
        <v>340</v>
      </c>
      <c r="C818" s="67">
        <v>0</v>
      </c>
      <c r="D818" s="68" t="s">
        <v>1511</v>
      </c>
      <c r="E818" s="69"/>
      <c r="F818" s="70">
        <f t="shared" si="38"/>
        <v>0</v>
      </c>
      <c r="G818" s="71" t="s">
        <v>1520</v>
      </c>
      <c r="H818" s="64" t="s">
        <v>92</v>
      </c>
      <c r="I818" s="65" t="s">
        <v>59</v>
      </c>
    </row>
    <row r="819" spans="1:9" ht="15">
      <c r="A819" s="55" t="s">
        <v>1523</v>
      </c>
      <c r="B819" s="49">
        <v>55</v>
      </c>
      <c r="C819" s="50">
        <v>0</v>
      </c>
      <c r="D819" s="51" t="s">
        <v>312</v>
      </c>
      <c r="E819" s="52"/>
      <c r="F819" s="53">
        <f t="shared" si="38"/>
        <v>0</v>
      </c>
      <c r="G819" s="54" t="s">
        <v>1522</v>
      </c>
      <c r="H819" s="47"/>
      <c r="I819" s="48" t="s">
        <v>59</v>
      </c>
    </row>
    <row r="820" spans="1:9" ht="15">
      <c r="A820" s="55" t="s">
        <v>1525</v>
      </c>
      <c r="B820" s="49">
        <v>55</v>
      </c>
      <c r="C820" s="50">
        <v>0</v>
      </c>
      <c r="D820" s="51" t="s">
        <v>312</v>
      </c>
      <c r="E820" s="52"/>
      <c r="F820" s="53">
        <f t="shared" si="38"/>
        <v>0</v>
      </c>
      <c r="G820" s="54" t="s">
        <v>1524</v>
      </c>
      <c r="H820" s="47"/>
      <c r="I820" s="48" t="s">
        <v>59</v>
      </c>
    </row>
    <row r="821" spans="1:9" ht="15">
      <c r="A821" s="55" t="s">
        <v>1527</v>
      </c>
      <c r="B821" s="49">
        <v>220</v>
      </c>
      <c r="C821" s="50">
        <v>0</v>
      </c>
      <c r="D821" s="51" t="s">
        <v>196</v>
      </c>
      <c r="E821" s="52"/>
      <c r="F821" s="53">
        <f t="shared" si="38"/>
        <v>0</v>
      </c>
      <c r="G821" s="54" t="s">
        <v>1526</v>
      </c>
      <c r="H821" s="47"/>
      <c r="I821" s="48" t="s">
        <v>59</v>
      </c>
    </row>
    <row r="822" spans="1:9" ht="15">
      <c r="A822" s="123" t="s">
        <v>1529</v>
      </c>
      <c r="B822" s="124"/>
      <c r="C822" s="125"/>
      <c r="D822" s="126"/>
      <c r="E822" s="126">
        <f>COUNT(E823:E825)</f>
        <v>0</v>
      </c>
      <c r="F822" s="128">
        <f>SUM(F823:F825)</f>
        <v>0</v>
      </c>
      <c r="G822" s="125"/>
      <c r="H822" s="122"/>
      <c r="I822" s="127" t="s">
        <v>55</v>
      </c>
    </row>
    <row r="823" spans="1:9" ht="15">
      <c r="A823" s="55" t="s">
        <v>1531</v>
      </c>
      <c r="B823" s="49">
        <v>2500</v>
      </c>
      <c r="C823" s="50">
        <v>0</v>
      </c>
      <c r="D823" s="51" t="s">
        <v>312</v>
      </c>
      <c r="E823" s="52"/>
      <c r="F823" s="53">
        <f>IF($B$10="предоплата",B823*ROUND(E823,0),C823*ROUND(E823,0))</f>
        <v>0</v>
      </c>
      <c r="G823" s="54" t="s">
        <v>1530</v>
      </c>
      <c r="H823" s="47"/>
      <c r="I823" s="48" t="s">
        <v>59</v>
      </c>
    </row>
    <row r="824" spans="1:9" ht="15">
      <c r="A824" s="55" t="s">
        <v>1533</v>
      </c>
      <c r="B824" s="49">
        <v>2300</v>
      </c>
      <c r="C824" s="50">
        <v>0</v>
      </c>
      <c r="D824" s="51" t="s">
        <v>312</v>
      </c>
      <c r="E824" s="52"/>
      <c r="F824" s="53">
        <f>IF($B$10="предоплата",B824*ROUND(E824,0),C824*ROUND(E824,0))</f>
        <v>0</v>
      </c>
      <c r="G824" s="54" t="s">
        <v>1532</v>
      </c>
      <c r="H824" s="47"/>
      <c r="I824" s="48" t="s">
        <v>59</v>
      </c>
    </row>
    <row r="825" spans="1:9" ht="15">
      <c r="A825" s="139" t="s">
        <v>1534</v>
      </c>
      <c r="B825" s="140"/>
      <c r="C825" s="141"/>
      <c r="D825" s="141"/>
      <c r="E825" s="141"/>
      <c r="F825" s="141"/>
      <c r="G825" s="142"/>
      <c r="H825" s="138"/>
      <c r="I825" s="143" t="s">
        <v>55</v>
      </c>
    </row>
    <row r="826" spans="1:9" ht="15">
      <c r="A826" s="148" t="s">
        <v>1536</v>
      </c>
      <c r="B826" s="149"/>
      <c r="C826" s="150"/>
      <c r="D826" s="151"/>
      <c r="E826" s="151">
        <f>COUNT(E827:E840)</f>
        <v>0</v>
      </c>
      <c r="F826" s="153">
        <f>SUM(F827:F840)</f>
        <v>0</v>
      </c>
      <c r="G826" s="150"/>
      <c r="H826" s="147"/>
      <c r="I826" s="152" t="s">
        <v>55</v>
      </c>
    </row>
    <row r="827" spans="1:9" ht="15">
      <c r="A827" s="72" t="s">
        <v>1538</v>
      </c>
      <c r="B827" s="66">
        <v>200</v>
      </c>
      <c r="C827" s="67">
        <v>0</v>
      </c>
      <c r="D827" s="68" t="s">
        <v>196</v>
      </c>
      <c r="E827" s="69"/>
      <c r="F827" s="70">
        <f aca="true" t="shared" si="39" ref="F827:F840">IF($B$10="предоплата",B827*ROUND(E827,0),C827*ROUND(E827,0))</f>
        <v>0</v>
      </c>
      <c r="G827" s="71" t="s">
        <v>1537</v>
      </c>
      <c r="H827" s="64" t="s">
        <v>92</v>
      </c>
      <c r="I827" s="65" t="s">
        <v>59</v>
      </c>
    </row>
    <row r="828" spans="1:9" ht="15">
      <c r="A828" s="72" t="s">
        <v>1540</v>
      </c>
      <c r="B828" s="66">
        <v>250</v>
      </c>
      <c r="C828" s="67">
        <v>0</v>
      </c>
      <c r="D828" s="68" t="s">
        <v>312</v>
      </c>
      <c r="E828" s="69"/>
      <c r="F828" s="70">
        <f t="shared" si="39"/>
        <v>0</v>
      </c>
      <c r="G828" s="71" t="s">
        <v>1539</v>
      </c>
      <c r="H828" s="64" t="s">
        <v>92</v>
      </c>
      <c r="I828" s="65" t="s">
        <v>59</v>
      </c>
    </row>
    <row r="829" spans="1:9" ht="15">
      <c r="A829" s="72" t="s">
        <v>1542</v>
      </c>
      <c r="B829" s="66">
        <v>270</v>
      </c>
      <c r="C829" s="67">
        <v>0</v>
      </c>
      <c r="D829" s="68" t="s">
        <v>312</v>
      </c>
      <c r="E829" s="69"/>
      <c r="F829" s="70">
        <f t="shared" si="39"/>
        <v>0</v>
      </c>
      <c r="G829" s="71" t="s">
        <v>1541</v>
      </c>
      <c r="H829" s="64" t="s">
        <v>92</v>
      </c>
      <c r="I829" s="65" t="s">
        <v>59</v>
      </c>
    </row>
    <row r="830" spans="1:9" ht="15">
      <c r="A830" s="72" t="s">
        <v>1544</v>
      </c>
      <c r="B830" s="66">
        <v>390</v>
      </c>
      <c r="C830" s="67">
        <v>0</v>
      </c>
      <c r="D830" s="68" t="s">
        <v>312</v>
      </c>
      <c r="E830" s="69"/>
      <c r="F830" s="70">
        <f t="shared" si="39"/>
        <v>0</v>
      </c>
      <c r="G830" s="71" t="s">
        <v>1543</v>
      </c>
      <c r="H830" s="64" t="s">
        <v>92</v>
      </c>
      <c r="I830" s="65" t="s">
        <v>59</v>
      </c>
    </row>
    <row r="831" spans="1:9" ht="15">
      <c r="A831" s="72" t="s">
        <v>1546</v>
      </c>
      <c r="B831" s="66">
        <v>600</v>
      </c>
      <c r="C831" s="67">
        <v>0</v>
      </c>
      <c r="D831" s="68" t="s">
        <v>312</v>
      </c>
      <c r="E831" s="69"/>
      <c r="F831" s="70">
        <f t="shared" si="39"/>
        <v>0</v>
      </c>
      <c r="G831" s="71" t="s">
        <v>1545</v>
      </c>
      <c r="H831" s="64" t="s">
        <v>92</v>
      </c>
      <c r="I831" s="65" t="s">
        <v>59</v>
      </c>
    </row>
    <row r="832" spans="1:9" ht="15">
      <c r="A832" s="72" t="s">
        <v>1548</v>
      </c>
      <c r="B832" s="66">
        <v>260</v>
      </c>
      <c r="C832" s="67">
        <v>0</v>
      </c>
      <c r="D832" s="68" t="s">
        <v>312</v>
      </c>
      <c r="E832" s="69"/>
      <c r="F832" s="70">
        <f t="shared" si="39"/>
        <v>0</v>
      </c>
      <c r="G832" s="71" t="s">
        <v>1547</v>
      </c>
      <c r="H832" s="64" t="s">
        <v>92</v>
      </c>
      <c r="I832" s="65" t="s">
        <v>59</v>
      </c>
    </row>
    <row r="833" spans="1:9" ht="15">
      <c r="A833" s="72" t="s">
        <v>1550</v>
      </c>
      <c r="B833" s="66">
        <v>450</v>
      </c>
      <c r="C833" s="67">
        <v>0</v>
      </c>
      <c r="D833" s="68" t="s">
        <v>312</v>
      </c>
      <c r="E833" s="69"/>
      <c r="F833" s="70">
        <f t="shared" si="39"/>
        <v>0</v>
      </c>
      <c r="G833" s="71" t="s">
        <v>1549</v>
      </c>
      <c r="H833" s="64" t="s">
        <v>92</v>
      </c>
      <c r="I833" s="65" t="s">
        <v>59</v>
      </c>
    </row>
    <row r="834" spans="1:9" ht="15">
      <c r="A834" s="72" t="s">
        <v>1552</v>
      </c>
      <c r="B834" s="66">
        <v>345</v>
      </c>
      <c r="C834" s="67">
        <v>0</v>
      </c>
      <c r="D834" s="68" t="s">
        <v>312</v>
      </c>
      <c r="E834" s="69"/>
      <c r="F834" s="70">
        <f t="shared" si="39"/>
        <v>0</v>
      </c>
      <c r="G834" s="71" t="s">
        <v>1551</v>
      </c>
      <c r="H834" s="64" t="s">
        <v>92</v>
      </c>
      <c r="I834" s="65" t="s">
        <v>59</v>
      </c>
    </row>
    <row r="835" spans="1:9" ht="15">
      <c r="A835" s="72" t="s">
        <v>1554</v>
      </c>
      <c r="B835" s="66">
        <v>380</v>
      </c>
      <c r="C835" s="67">
        <v>0</v>
      </c>
      <c r="D835" s="68" t="s">
        <v>312</v>
      </c>
      <c r="E835" s="69"/>
      <c r="F835" s="70">
        <f t="shared" si="39"/>
        <v>0</v>
      </c>
      <c r="G835" s="71" t="s">
        <v>1553</v>
      </c>
      <c r="H835" s="64" t="s">
        <v>92</v>
      </c>
      <c r="I835" s="65" t="s">
        <v>59</v>
      </c>
    </row>
    <row r="836" spans="1:9" ht="15">
      <c r="A836" s="72" t="s">
        <v>1556</v>
      </c>
      <c r="B836" s="66">
        <v>562</v>
      </c>
      <c r="C836" s="67">
        <v>0</v>
      </c>
      <c r="D836" s="68" t="s">
        <v>312</v>
      </c>
      <c r="E836" s="69"/>
      <c r="F836" s="70">
        <f t="shared" si="39"/>
        <v>0</v>
      </c>
      <c r="G836" s="71" t="s">
        <v>1555</v>
      </c>
      <c r="H836" s="64" t="s">
        <v>92</v>
      </c>
      <c r="I836" s="65" t="s">
        <v>59</v>
      </c>
    </row>
    <row r="837" spans="1:9" ht="15">
      <c r="A837" s="72" t="s">
        <v>1558</v>
      </c>
      <c r="B837" s="66">
        <v>1000</v>
      </c>
      <c r="C837" s="67">
        <v>0</v>
      </c>
      <c r="D837" s="68" t="s">
        <v>312</v>
      </c>
      <c r="E837" s="69"/>
      <c r="F837" s="70">
        <f t="shared" si="39"/>
        <v>0</v>
      </c>
      <c r="G837" s="71" t="s">
        <v>1557</v>
      </c>
      <c r="H837" s="64" t="s">
        <v>92</v>
      </c>
      <c r="I837" s="65" t="s">
        <v>59</v>
      </c>
    </row>
    <row r="838" spans="1:9" ht="15">
      <c r="A838" s="72" t="s">
        <v>1560</v>
      </c>
      <c r="B838" s="66">
        <v>500</v>
      </c>
      <c r="C838" s="67">
        <v>0</v>
      </c>
      <c r="D838" s="68" t="s">
        <v>312</v>
      </c>
      <c r="E838" s="69"/>
      <c r="F838" s="70">
        <f t="shared" si="39"/>
        <v>0</v>
      </c>
      <c r="G838" s="71" t="s">
        <v>1559</v>
      </c>
      <c r="H838" s="64" t="s">
        <v>92</v>
      </c>
      <c r="I838" s="65" t="s">
        <v>59</v>
      </c>
    </row>
    <row r="839" spans="1:9" ht="15">
      <c r="A839" s="72" t="s">
        <v>1562</v>
      </c>
      <c r="B839" s="66">
        <v>360</v>
      </c>
      <c r="C839" s="67">
        <v>0</v>
      </c>
      <c r="D839" s="68" t="s">
        <v>312</v>
      </c>
      <c r="E839" s="69"/>
      <c r="F839" s="70">
        <f t="shared" si="39"/>
        <v>0</v>
      </c>
      <c r="G839" s="71" t="s">
        <v>1561</v>
      </c>
      <c r="H839" s="64" t="s">
        <v>92</v>
      </c>
      <c r="I839" s="65" t="s">
        <v>59</v>
      </c>
    </row>
    <row r="840" spans="1:9" ht="15">
      <c r="A840" s="72" t="s">
        <v>1564</v>
      </c>
      <c r="B840" s="66">
        <v>600</v>
      </c>
      <c r="C840" s="67">
        <v>0</v>
      </c>
      <c r="D840" s="68" t="s">
        <v>196</v>
      </c>
      <c r="E840" s="69"/>
      <c r="F840" s="70">
        <f t="shared" si="39"/>
        <v>0</v>
      </c>
      <c r="G840" s="71" t="s">
        <v>1563</v>
      </c>
      <c r="H840" s="64" t="s">
        <v>92</v>
      </c>
      <c r="I840" s="65" t="s">
        <v>59</v>
      </c>
    </row>
    <row r="841" spans="1:9" ht="15">
      <c r="A841" s="148" t="s">
        <v>1566</v>
      </c>
      <c r="B841" s="149"/>
      <c r="C841" s="150"/>
      <c r="D841" s="151"/>
      <c r="E841" s="151">
        <f>COUNT(E842:E850)</f>
        <v>0</v>
      </c>
      <c r="F841" s="153">
        <f>SUM(F842:F850)</f>
        <v>0</v>
      </c>
      <c r="G841" s="150"/>
      <c r="H841" s="147"/>
      <c r="I841" s="152" t="s">
        <v>55</v>
      </c>
    </row>
    <row r="842" spans="1:9" ht="15">
      <c r="A842" s="155" t="s">
        <v>1567</v>
      </c>
      <c r="B842" s="156"/>
      <c r="C842" s="157"/>
      <c r="D842" s="158"/>
      <c r="E842" s="158"/>
      <c r="F842" s="159"/>
      <c r="G842" s="157"/>
      <c r="H842" s="154"/>
      <c r="I842" s="160" t="s">
        <v>55</v>
      </c>
    </row>
    <row r="843" spans="1:9" ht="15">
      <c r="A843" s="55" t="s">
        <v>1569</v>
      </c>
      <c r="B843" s="49">
        <v>450</v>
      </c>
      <c r="C843" s="50">
        <v>0</v>
      </c>
      <c r="D843" s="51" t="s">
        <v>312</v>
      </c>
      <c r="E843" s="52"/>
      <c r="F843" s="53">
        <f>IF($B$10="предоплата",B843*ROUND(E843,0),C843*ROUND(E843,0))</f>
        <v>0</v>
      </c>
      <c r="G843" s="54" t="s">
        <v>1568</v>
      </c>
      <c r="H843" s="47"/>
      <c r="I843" s="48" t="s">
        <v>59</v>
      </c>
    </row>
    <row r="844" spans="1:9" ht="15">
      <c r="A844" s="155" t="s">
        <v>1570</v>
      </c>
      <c r="B844" s="156"/>
      <c r="C844" s="157"/>
      <c r="D844" s="158"/>
      <c r="E844" s="158"/>
      <c r="F844" s="159"/>
      <c r="G844" s="157"/>
      <c r="H844" s="147"/>
      <c r="I844" s="152" t="s">
        <v>55</v>
      </c>
    </row>
    <row r="845" spans="1:9" ht="15">
      <c r="A845" s="72" t="s">
        <v>1572</v>
      </c>
      <c r="B845" s="66">
        <v>1100</v>
      </c>
      <c r="C845" s="67">
        <v>0</v>
      </c>
      <c r="D845" s="68" t="s">
        <v>312</v>
      </c>
      <c r="E845" s="69"/>
      <c r="F845" s="70">
        <f aca="true" t="shared" si="40" ref="F845:F850">IF($B$10="предоплата",B845*ROUND(E845,0),C845*ROUND(E845,0))</f>
        <v>0</v>
      </c>
      <c r="G845" s="71" t="s">
        <v>1571</v>
      </c>
      <c r="H845" s="64" t="s">
        <v>92</v>
      </c>
      <c r="I845" s="65" t="s">
        <v>59</v>
      </c>
    </row>
    <row r="846" spans="1:9" ht="15">
      <c r="A846" s="72" t="s">
        <v>1574</v>
      </c>
      <c r="B846" s="66">
        <v>130</v>
      </c>
      <c r="C846" s="67">
        <v>0</v>
      </c>
      <c r="D846" s="68" t="s">
        <v>312</v>
      </c>
      <c r="E846" s="69"/>
      <c r="F846" s="70">
        <f t="shared" si="40"/>
        <v>0</v>
      </c>
      <c r="G846" s="71" t="s">
        <v>1573</v>
      </c>
      <c r="H846" s="64" t="s">
        <v>92</v>
      </c>
      <c r="I846" s="65" t="s">
        <v>59</v>
      </c>
    </row>
    <row r="847" spans="1:9" ht="15">
      <c r="A847" s="72" t="s">
        <v>1576</v>
      </c>
      <c r="B847" s="66">
        <v>190</v>
      </c>
      <c r="C847" s="67">
        <v>0</v>
      </c>
      <c r="D847" s="68" t="s">
        <v>312</v>
      </c>
      <c r="E847" s="69"/>
      <c r="F847" s="70">
        <f t="shared" si="40"/>
        <v>0</v>
      </c>
      <c r="G847" s="71" t="s">
        <v>1575</v>
      </c>
      <c r="H847" s="64" t="s">
        <v>92</v>
      </c>
      <c r="I847" s="65" t="s">
        <v>59</v>
      </c>
    </row>
    <row r="848" spans="1:9" ht="15">
      <c r="A848" s="72" t="s">
        <v>1578</v>
      </c>
      <c r="B848" s="66">
        <v>160</v>
      </c>
      <c r="C848" s="67">
        <v>0</v>
      </c>
      <c r="D848" s="68" t="s">
        <v>312</v>
      </c>
      <c r="E848" s="69"/>
      <c r="F848" s="70">
        <f t="shared" si="40"/>
        <v>0</v>
      </c>
      <c r="G848" s="71" t="s">
        <v>1577</v>
      </c>
      <c r="H848" s="64" t="s">
        <v>92</v>
      </c>
      <c r="I848" s="65" t="s">
        <v>59</v>
      </c>
    </row>
    <row r="849" spans="1:9" ht="15">
      <c r="A849" s="72" t="s">
        <v>1580</v>
      </c>
      <c r="B849" s="66">
        <v>1550</v>
      </c>
      <c r="C849" s="67">
        <v>0</v>
      </c>
      <c r="D849" s="68" t="s">
        <v>312</v>
      </c>
      <c r="E849" s="69"/>
      <c r="F849" s="70">
        <f t="shared" si="40"/>
        <v>0</v>
      </c>
      <c r="G849" s="71" t="s">
        <v>1579</v>
      </c>
      <c r="H849" s="64" t="s">
        <v>92</v>
      </c>
      <c r="I849" s="65" t="s">
        <v>59</v>
      </c>
    </row>
    <row r="850" spans="1:9" ht="15">
      <c r="A850" s="72" t="s">
        <v>1582</v>
      </c>
      <c r="B850" s="66">
        <v>950</v>
      </c>
      <c r="C850" s="67">
        <v>0</v>
      </c>
      <c r="D850" s="68" t="s">
        <v>312</v>
      </c>
      <c r="E850" s="69"/>
      <c r="F850" s="70">
        <f t="shared" si="40"/>
        <v>0</v>
      </c>
      <c r="G850" s="71" t="s">
        <v>1581</v>
      </c>
      <c r="H850" s="64" t="s">
        <v>92</v>
      </c>
      <c r="I850" s="65" t="s">
        <v>59</v>
      </c>
    </row>
    <row r="851" spans="1:9" ht="15">
      <c r="A851" s="148" t="s">
        <v>1584</v>
      </c>
      <c r="B851" s="149"/>
      <c r="C851" s="150"/>
      <c r="D851" s="151"/>
      <c r="E851" s="151">
        <f>COUNT(E852:E852)</f>
        <v>0</v>
      </c>
      <c r="F851" s="153">
        <f>SUM(F852:F852)</f>
        <v>0</v>
      </c>
      <c r="G851" s="150"/>
      <c r="H851" s="147"/>
      <c r="I851" s="152" t="s">
        <v>55</v>
      </c>
    </row>
    <row r="852" spans="1:9" ht="15">
      <c r="A852" s="55" t="s">
        <v>1587</v>
      </c>
      <c r="B852" s="49">
        <v>1750</v>
      </c>
      <c r="C852" s="50">
        <v>0</v>
      </c>
      <c r="D852" s="51" t="s">
        <v>312</v>
      </c>
      <c r="E852" s="52"/>
      <c r="F852" s="53">
        <f>IF($B$10="предоплата",B852*ROUND(E852,0),C852*ROUND(E852,0))</f>
        <v>0</v>
      </c>
      <c r="G852" s="54" t="s">
        <v>1586</v>
      </c>
      <c r="H852" s="47"/>
      <c r="I852" s="48" t="s">
        <v>1585</v>
      </c>
    </row>
    <row r="853" spans="1:9" ht="15">
      <c r="A853" s="148" t="s">
        <v>1589</v>
      </c>
      <c r="B853" s="149"/>
      <c r="C853" s="150"/>
      <c r="D853" s="151"/>
      <c r="E853" s="151">
        <f>COUNT(E854:E862)</f>
        <v>0</v>
      </c>
      <c r="F853" s="153">
        <f>SUM(F854:F862)</f>
        <v>0</v>
      </c>
      <c r="G853" s="150"/>
      <c r="H853" s="147"/>
      <c r="I853" s="152" t="s">
        <v>55</v>
      </c>
    </row>
    <row r="854" spans="1:9" ht="15">
      <c r="A854" s="55" t="s">
        <v>1591</v>
      </c>
      <c r="B854" s="49">
        <v>250</v>
      </c>
      <c r="C854" s="50">
        <v>0</v>
      </c>
      <c r="D854" s="51" t="s">
        <v>312</v>
      </c>
      <c r="E854" s="52"/>
      <c r="F854" s="53">
        <f aca="true" t="shared" si="41" ref="F854:F861">IF($B$10="предоплата",B854*ROUND(E854,0),C854*ROUND(E854,0))</f>
        <v>0</v>
      </c>
      <c r="G854" s="54" t="s">
        <v>1590</v>
      </c>
      <c r="H854" s="47"/>
      <c r="I854" s="48" t="s">
        <v>59</v>
      </c>
    </row>
    <row r="855" spans="1:9" ht="15">
      <c r="A855" s="55" t="s">
        <v>1594</v>
      </c>
      <c r="B855" s="49">
        <v>40</v>
      </c>
      <c r="C855" s="50">
        <v>0</v>
      </c>
      <c r="D855" s="51" t="s">
        <v>312</v>
      </c>
      <c r="E855" s="52"/>
      <c r="F855" s="53">
        <f t="shared" si="41"/>
        <v>0</v>
      </c>
      <c r="G855" s="54" t="s">
        <v>1593</v>
      </c>
      <c r="H855" s="47"/>
      <c r="I855" s="48" t="s">
        <v>1592</v>
      </c>
    </row>
    <row r="856" spans="1:9" ht="15">
      <c r="A856" s="55" t="s">
        <v>1596</v>
      </c>
      <c r="B856" s="49">
        <v>110</v>
      </c>
      <c r="C856" s="50">
        <v>0</v>
      </c>
      <c r="D856" s="51" t="s">
        <v>312</v>
      </c>
      <c r="E856" s="52"/>
      <c r="F856" s="53">
        <f t="shared" si="41"/>
        <v>0</v>
      </c>
      <c r="G856" s="54" t="s">
        <v>1595</v>
      </c>
      <c r="H856" s="47"/>
      <c r="I856" s="48" t="s">
        <v>59</v>
      </c>
    </row>
    <row r="857" spans="1:9" ht="15">
      <c r="A857" s="55" t="s">
        <v>1598</v>
      </c>
      <c r="B857" s="49">
        <v>430</v>
      </c>
      <c r="C857" s="50">
        <v>0</v>
      </c>
      <c r="D857" s="51" t="s">
        <v>312</v>
      </c>
      <c r="E857" s="52"/>
      <c r="F857" s="53">
        <f t="shared" si="41"/>
        <v>0</v>
      </c>
      <c r="G857" s="54" t="s">
        <v>1597</v>
      </c>
      <c r="H857" s="47"/>
      <c r="I857" s="48" t="s">
        <v>59</v>
      </c>
    </row>
    <row r="858" spans="1:9" ht="15">
      <c r="A858" s="55" t="s">
        <v>1600</v>
      </c>
      <c r="B858" s="49">
        <v>205</v>
      </c>
      <c r="C858" s="50">
        <v>0</v>
      </c>
      <c r="D858" s="51" t="s">
        <v>196</v>
      </c>
      <c r="E858" s="52"/>
      <c r="F858" s="53">
        <f t="shared" si="41"/>
        <v>0</v>
      </c>
      <c r="G858" s="54" t="s">
        <v>1599</v>
      </c>
      <c r="H858" s="47"/>
      <c r="I858" s="48" t="s">
        <v>59</v>
      </c>
    </row>
    <row r="859" spans="1:9" ht="15">
      <c r="A859" s="55" t="s">
        <v>1602</v>
      </c>
      <c r="B859" s="49">
        <v>200</v>
      </c>
      <c r="C859" s="50">
        <v>0</v>
      </c>
      <c r="D859" s="51" t="s">
        <v>196</v>
      </c>
      <c r="E859" s="52"/>
      <c r="F859" s="53">
        <f t="shared" si="41"/>
        <v>0</v>
      </c>
      <c r="G859" s="54" t="s">
        <v>1601</v>
      </c>
      <c r="H859" s="47"/>
      <c r="I859" s="48" t="s">
        <v>59</v>
      </c>
    </row>
    <row r="860" spans="1:9" ht="15">
      <c r="A860" s="55" t="s">
        <v>1604</v>
      </c>
      <c r="B860" s="49">
        <v>200</v>
      </c>
      <c r="C860" s="50">
        <v>0</v>
      </c>
      <c r="D860" s="51" t="s">
        <v>196</v>
      </c>
      <c r="E860" s="52"/>
      <c r="F860" s="53">
        <f t="shared" si="41"/>
        <v>0</v>
      </c>
      <c r="G860" s="54" t="s">
        <v>1603</v>
      </c>
      <c r="H860" s="47"/>
      <c r="I860" s="48" t="s">
        <v>59</v>
      </c>
    </row>
    <row r="861" spans="1:9" ht="15">
      <c r="A861" s="55" t="s">
        <v>1606</v>
      </c>
      <c r="B861" s="49">
        <v>200</v>
      </c>
      <c r="C861" s="50">
        <v>0</v>
      </c>
      <c r="D861" s="51" t="s">
        <v>312</v>
      </c>
      <c r="E861" s="52"/>
      <c r="F861" s="53">
        <f t="shared" si="41"/>
        <v>0</v>
      </c>
      <c r="G861" s="54" t="s">
        <v>1605</v>
      </c>
      <c r="H861" s="47"/>
      <c r="I861" s="48" t="s">
        <v>59</v>
      </c>
    </row>
    <row r="862" spans="1:9" ht="15">
      <c r="A862" s="164" t="s">
        <v>1607</v>
      </c>
      <c r="B862" s="165"/>
      <c r="C862" s="166"/>
      <c r="D862" s="166"/>
      <c r="E862" s="166"/>
      <c r="F862" s="166"/>
      <c r="G862" s="167"/>
      <c r="H862" s="163"/>
      <c r="I862" s="168" t="s">
        <v>55</v>
      </c>
    </row>
    <row r="863" spans="1:9" ht="15">
      <c r="A863" s="173" t="s">
        <v>1608</v>
      </c>
      <c r="B863" s="174"/>
      <c r="C863" s="175"/>
      <c r="D863" s="176"/>
      <c r="E863" s="176">
        <f>COUNT(E864:E865)</f>
        <v>0</v>
      </c>
      <c r="F863" s="178">
        <f>SUM(F864:F865)</f>
        <v>0</v>
      </c>
      <c r="G863" s="175"/>
      <c r="H863" s="172"/>
      <c r="I863" s="177" t="s">
        <v>55</v>
      </c>
    </row>
    <row r="864" spans="1:9" ht="15">
      <c r="A864" s="72" t="s">
        <v>1610</v>
      </c>
      <c r="B864" s="66">
        <v>2</v>
      </c>
      <c r="C864" s="67">
        <v>0</v>
      </c>
      <c r="D864" s="68" t="s">
        <v>312</v>
      </c>
      <c r="E864" s="69"/>
      <c r="F864" s="70">
        <f>IF($B$10="предоплата",B864*ROUND(E864,0),C864*ROUND(E864,0))</f>
        <v>0</v>
      </c>
      <c r="G864" s="71" t="s">
        <v>1609</v>
      </c>
      <c r="H864" s="64" t="s">
        <v>92</v>
      </c>
      <c r="I864" s="65" t="s">
        <v>59</v>
      </c>
    </row>
    <row r="865" spans="1:9" ht="15">
      <c r="A865" s="72" t="s">
        <v>1612</v>
      </c>
      <c r="B865" s="66">
        <v>3</v>
      </c>
      <c r="C865" s="67">
        <v>0</v>
      </c>
      <c r="D865" s="68" t="s">
        <v>312</v>
      </c>
      <c r="E865" s="69"/>
      <c r="F865" s="70">
        <f>IF($B$10="предоплата",B865*ROUND(E865,0),C865*ROUND(E865,0))</f>
        <v>0</v>
      </c>
      <c r="G865" s="71" t="s">
        <v>1611</v>
      </c>
      <c r="H865" s="64" t="s">
        <v>92</v>
      </c>
      <c r="I865" s="65" t="s">
        <v>59</v>
      </c>
    </row>
    <row r="866" spans="1:9" ht="15">
      <c r="A866" s="173" t="s">
        <v>1614</v>
      </c>
      <c r="B866" s="174"/>
      <c r="C866" s="175"/>
      <c r="D866" s="176"/>
      <c r="E866" s="176">
        <f>COUNT(E867:E871)</f>
        <v>0</v>
      </c>
      <c r="F866" s="178">
        <f>SUM(F867:F871)</f>
        <v>0</v>
      </c>
      <c r="G866" s="175"/>
      <c r="H866" s="172"/>
      <c r="I866" s="177" t="s">
        <v>55</v>
      </c>
    </row>
    <row r="867" spans="1:9" ht="15">
      <c r="A867" s="55" t="s">
        <v>1616</v>
      </c>
      <c r="B867" s="49">
        <v>450</v>
      </c>
      <c r="C867" s="50">
        <v>0</v>
      </c>
      <c r="D867" s="51" t="s">
        <v>312</v>
      </c>
      <c r="E867" s="52"/>
      <c r="F867" s="53">
        <f>IF($B$10="предоплата",B867*ROUND(E867,0),C867*ROUND(E867,0))</f>
        <v>0</v>
      </c>
      <c r="G867" s="54" t="s">
        <v>1615</v>
      </c>
      <c r="H867" s="47"/>
      <c r="I867" s="48" t="s">
        <v>59</v>
      </c>
    </row>
    <row r="868" spans="1:9" ht="15">
      <c r="A868" s="55" t="s">
        <v>1618</v>
      </c>
      <c r="B868" s="49">
        <v>350</v>
      </c>
      <c r="C868" s="50">
        <v>0</v>
      </c>
      <c r="D868" s="51" t="s">
        <v>312</v>
      </c>
      <c r="E868" s="52"/>
      <c r="F868" s="53">
        <f>IF($B$10="предоплата",B868*ROUND(E868,0),C868*ROUND(E868,0))</f>
        <v>0</v>
      </c>
      <c r="G868" s="54" t="s">
        <v>1617</v>
      </c>
      <c r="H868" s="47"/>
      <c r="I868" s="48" t="s">
        <v>59</v>
      </c>
    </row>
    <row r="869" spans="1:9" ht="15">
      <c r="A869" s="55" t="s">
        <v>1620</v>
      </c>
      <c r="B869" s="49">
        <v>13</v>
      </c>
      <c r="C869" s="50">
        <v>0</v>
      </c>
      <c r="D869" s="51" t="s">
        <v>312</v>
      </c>
      <c r="E869" s="52"/>
      <c r="F869" s="53">
        <f>IF($B$10="предоплата",B869*ROUND(E869,0),C869*ROUND(E869,0))</f>
        <v>0</v>
      </c>
      <c r="G869" s="54" t="s">
        <v>1619</v>
      </c>
      <c r="H869" s="47"/>
      <c r="I869" s="48" t="s">
        <v>59</v>
      </c>
    </row>
    <row r="870" spans="1:9" ht="15">
      <c r="A870" s="55" t="s">
        <v>1622</v>
      </c>
      <c r="B870" s="49">
        <v>16</v>
      </c>
      <c r="C870" s="50">
        <v>0</v>
      </c>
      <c r="D870" s="51" t="s">
        <v>312</v>
      </c>
      <c r="E870" s="52"/>
      <c r="F870" s="53">
        <f>IF($B$10="предоплата",B870*ROUND(E870,0),C870*ROUND(E870,0))</f>
        <v>0</v>
      </c>
      <c r="G870" s="54" t="s">
        <v>1621</v>
      </c>
      <c r="H870" s="47"/>
      <c r="I870" s="48" t="s">
        <v>59</v>
      </c>
    </row>
    <row r="871" spans="1:9" ht="15">
      <c r="A871" s="55" t="s">
        <v>1624</v>
      </c>
      <c r="B871" s="49">
        <v>500</v>
      </c>
      <c r="C871" s="50">
        <v>0</v>
      </c>
      <c r="D871" s="51" t="s">
        <v>312</v>
      </c>
      <c r="E871" s="52"/>
      <c r="F871" s="53">
        <f>IF($B$10="предоплата",B871*ROUND(E871,0),C871*ROUND(E871,0))</f>
        <v>0</v>
      </c>
      <c r="G871" s="54" t="s">
        <v>1623</v>
      </c>
      <c r="H871" s="47"/>
      <c r="I871" s="48" t="s">
        <v>59</v>
      </c>
    </row>
    <row r="872" spans="1:9" ht="15">
      <c r="A872" s="173" t="s">
        <v>1626</v>
      </c>
      <c r="B872" s="174"/>
      <c r="C872" s="175"/>
      <c r="D872" s="176"/>
      <c r="E872" s="176">
        <f>COUNT(E873:E883)</f>
        <v>0</v>
      </c>
      <c r="F872" s="178">
        <f>SUM(F873:F883)</f>
        <v>0</v>
      </c>
      <c r="G872" s="175"/>
      <c r="H872" s="172"/>
      <c r="I872" s="177" t="s">
        <v>55</v>
      </c>
    </row>
    <row r="873" spans="1:9" ht="15">
      <c r="A873" s="55" t="s">
        <v>1628</v>
      </c>
      <c r="B873" s="49">
        <v>6</v>
      </c>
      <c r="C873" s="50">
        <v>0</v>
      </c>
      <c r="D873" s="51" t="s">
        <v>312</v>
      </c>
      <c r="E873" s="52"/>
      <c r="F873" s="53">
        <f aca="true" t="shared" si="42" ref="F873:F883">IF($B$10="предоплата",B873*ROUND(E873,0),C873*ROUND(E873,0))</f>
        <v>0</v>
      </c>
      <c r="G873" s="54" t="s">
        <v>1627</v>
      </c>
      <c r="H873" s="47"/>
      <c r="I873" s="48" t="s">
        <v>59</v>
      </c>
    </row>
    <row r="874" spans="1:9" ht="15">
      <c r="A874" s="55" t="s">
        <v>1630</v>
      </c>
      <c r="B874" s="49">
        <v>6</v>
      </c>
      <c r="C874" s="50">
        <v>0</v>
      </c>
      <c r="D874" s="51" t="s">
        <v>312</v>
      </c>
      <c r="E874" s="52"/>
      <c r="F874" s="53">
        <f t="shared" si="42"/>
        <v>0</v>
      </c>
      <c r="G874" s="54" t="s">
        <v>1629</v>
      </c>
      <c r="H874" s="47"/>
      <c r="I874" s="48" t="s">
        <v>59</v>
      </c>
    </row>
    <row r="875" spans="1:9" ht="15">
      <c r="A875" s="55" t="s">
        <v>1632</v>
      </c>
      <c r="B875" s="49">
        <v>6</v>
      </c>
      <c r="C875" s="50">
        <v>0</v>
      </c>
      <c r="D875" s="51" t="s">
        <v>312</v>
      </c>
      <c r="E875" s="52"/>
      <c r="F875" s="53">
        <f t="shared" si="42"/>
        <v>0</v>
      </c>
      <c r="G875" s="54" t="s">
        <v>1631</v>
      </c>
      <c r="H875" s="47"/>
      <c r="I875" s="48" t="s">
        <v>59</v>
      </c>
    </row>
    <row r="876" spans="1:9" ht="15">
      <c r="A876" s="55" t="s">
        <v>1634</v>
      </c>
      <c r="B876" s="49">
        <v>8</v>
      </c>
      <c r="C876" s="50">
        <v>0</v>
      </c>
      <c r="D876" s="51" t="s">
        <v>312</v>
      </c>
      <c r="E876" s="52"/>
      <c r="F876" s="53">
        <f t="shared" si="42"/>
        <v>0</v>
      </c>
      <c r="G876" s="54" t="s">
        <v>1633</v>
      </c>
      <c r="H876" s="47"/>
      <c r="I876" s="48" t="s">
        <v>59</v>
      </c>
    </row>
    <row r="877" spans="1:9" ht="15">
      <c r="A877" s="55" t="s">
        <v>1636</v>
      </c>
      <c r="B877" s="49">
        <v>7</v>
      </c>
      <c r="C877" s="50">
        <v>0</v>
      </c>
      <c r="D877" s="51" t="s">
        <v>312</v>
      </c>
      <c r="E877" s="52"/>
      <c r="F877" s="53">
        <f t="shared" si="42"/>
        <v>0</v>
      </c>
      <c r="G877" s="54" t="s">
        <v>1635</v>
      </c>
      <c r="H877" s="47"/>
      <c r="I877" s="48" t="s">
        <v>59</v>
      </c>
    </row>
    <row r="878" spans="1:9" ht="15">
      <c r="A878" s="55" t="s">
        <v>1638</v>
      </c>
      <c r="B878" s="49">
        <v>6</v>
      </c>
      <c r="C878" s="50">
        <v>0</v>
      </c>
      <c r="D878" s="51" t="s">
        <v>312</v>
      </c>
      <c r="E878" s="52"/>
      <c r="F878" s="53">
        <f t="shared" si="42"/>
        <v>0</v>
      </c>
      <c r="G878" s="54" t="s">
        <v>1637</v>
      </c>
      <c r="H878" s="47"/>
      <c r="I878" s="48" t="s">
        <v>59</v>
      </c>
    </row>
    <row r="879" spans="1:9" ht="15">
      <c r="A879" s="55" t="s">
        <v>1640</v>
      </c>
      <c r="B879" s="49">
        <v>6</v>
      </c>
      <c r="C879" s="50">
        <v>0</v>
      </c>
      <c r="D879" s="51" t="s">
        <v>312</v>
      </c>
      <c r="E879" s="52"/>
      <c r="F879" s="53">
        <f t="shared" si="42"/>
        <v>0</v>
      </c>
      <c r="G879" s="54" t="s">
        <v>1639</v>
      </c>
      <c r="H879" s="47"/>
      <c r="I879" s="48" t="s">
        <v>59</v>
      </c>
    </row>
    <row r="880" spans="1:9" ht="15">
      <c r="A880" s="55" t="s">
        <v>1642</v>
      </c>
      <c r="B880" s="49">
        <v>9</v>
      </c>
      <c r="C880" s="50">
        <v>0</v>
      </c>
      <c r="D880" s="51" t="s">
        <v>312</v>
      </c>
      <c r="E880" s="52"/>
      <c r="F880" s="53">
        <f t="shared" si="42"/>
        <v>0</v>
      </c>
      <c r="G880" s="54" t="s">
        <v>1641</v>
      </c>
      <c r="H880" s="47"/>
      <c r="I880" s="48" t="s">
        <v>59</v>
      </c>
    </row>
    <row r="881" spans="1:9" ht="15">
      <c r="A881" s="55" t="s">
        <v>1644</v>
      </c>
      <c r="B881" s="49">
        <v>11</v>
      </c>
      <c r="C881" s="50">
        <v>0</v>
      </c>
      <c r="D881" s="51" t="s">
        <v>312</v>
      </c>
      <c r="E881" s="52"/>
      <c r="F881" s="53">
        <f t="shared" si="42"/>
        <v>0</v>
      </c>
      <c r="G881" s="54" t="s">
        <v>1643</v>
      </c>
      <c r="H881" s="47"/>
      <c r="I881" s="48" t="s">
        <v>59</v>
      </c>
    </row>
    <row r="882" spans="1:9" ht="15">
      <c r="A882" s="55" t="s">
        <v>1646</v>
      </c>
      <c r="B882" s="49">
        <v>6</v>
      </c>
      <c r="C882" s="50">
        <v>0</v>
      </c>
      <c r="D882" s="51" t="s">
        <v>312</v>
      </c>
      <c r="E882" s="52"/>
      <c r="F882" s="53">
        <f t="shared" si="42"/>
        <v>0</v>
      </c>
      <c r="G882" s="54" t="s">
        <v>1645</v>
      </c>
      <c r="H882" s="47"/>
      <c r="I882" s="48" t="s">
        <v>59</v>
      </c>
    </row>
    <row r="883" spans="1:9" ht="15">
      <c r="A883" s="55" t="s">
        <v>1648</v>
      </c>
      <c r="B883" s="49">
        <v>9</v>
      </c>
      <c r="C883" s="50">
        <v>0</v>
      </c>
      <c r="D883" s="51" t="s">
        <v>312</v>
      </c>
      <c r="E883" s="52"/>
      <c r="F883" s="53">
        <f t="shared" si="42"/>
        <v>0</v>
      </c>
      <c r="G883" s="54" t="s">
        <v>1647</v>
      </c>
      <c r="H883" s="47"/>
      <c r="I883" s="48" t="s">
        <v>59</v>
      </c>
    </row>
    <row r="884" spans="1:9" ht="15">
      <c r="A884" s="173" t="s">
        <v>1650</v>
      </c>
      <c r="B884" s="174"/>
      <c r="C884" s="175"/>
      <c r="D884" s="176"/>
      <c r="E884" s="176">
        <f>COUNT(E885:E885)</f>
        <v>0</v>
      </c>
      <c r="F884" s="178">
        <f>SUM(F885:F885)</f>
        <v>0</v>
      </c>
      <c r="G884" s="175"/>
      <c r="H884" s="172"/>
      <c r="I884" s="177" t="s">
        <v>55</v>
      </c>
    </row>
    <row r="885" spans="1:9" ht="15">
      <c r="A885" s="55" t="s">
        <v>1652</v>
      </c>
      <c r="B885" s="49">
        <v>50</v>
      </c>
      <c r="C885" s="50">
        <v>0</v>
      </c>
      <c r="D885" s="51" t="s">
        <v>196</v>
      </c>
      <c r="E885" s="52"/>
      <c r="F885" s="53">
        <f>IF($B$10="предоплата",B885*ROUND(E885,0),C885*ROUND(E885,0))</f>
        <v>0</v>
      </c>
      <c r="G885" s="54" t="s">
        <v>1651</v>
      </c>
      <c r="H885" s="47"/>
      <c r="I885" s="48" t="s">
        <v>59</v>
      </c>
    </row>
    <row r="886" spans="1:9" ht="15">
      <c r="A886" s="173" t="s">
        <v>1654</v>
      </c>
      <c r="B886" s="174"/>
      <c r="C886" s="175"/>
      <c r="D886" s="176"/>
      <c r="E886" s="176">
        <f>COUNT(E887:E887)</f>
        <v>0</v>
      </c>
      <c r="F886" s="178">
        <f>SUM(F887:F887)</f>
        <v>0</v>
      </c>
      <c r="G886" s="175"/>
      <c r="H886" s="172"/>
      <c r="I886" s="177" t="s">
        <v>55</v>
      </c>
    </row>
    <row r="887" spans="1:9" ht="15">
      <c r="A887" s="55" t="s">
        <v>1656</v>
      </c>
      <c r="B887" s="49">
        <v>46000</v>
      </c>
      <c r="C887" s="50">
        <v>0</v>
      </c>
      <c r="D887" s="51" t="s">
        <v>312</v>
      </c>
      <c r="E887" s="52"/>
      <c r="F887" s="53">
        <f>IF($B$10="предоплата",B887*ROUND(E887,0),C887*ROUND(E887,0))</f>
        <v>0</v>
      </c>
      <c r="G887" s="54" t="s">
        <v>1655</v>
      </c>
      <c r="H887" s="47"/>
      <c r="I887" s="48" t="s">
        <v>59</v>
      </c>
    </row>
    <row r="888" spans="1:9" ht="15">
      <c r="A888" s="173" t="s">
        <v>1658</v>
      </c>
      <c r="B888" s="174"/>
      <c r="C888" s="175"/>
      <c r="D888" s="176"/>
      <c r="E888" s="176">
        <f>COUNT(E889:E889)</f>
        <v>0</v>
      </c>
      <c r="F888" s="178">
        <f>SUM(F889:F889)</f>
        <v>0</v>
      </c>
      <c r="G888" s="175"/>
      <c r="H888" s="172"/>
      <c r="I888" s="177" t="s">
        <v>55</v>
      </c>
    </row>
    <row r="889" spans="1:9" ht="15">
      <c r="A889" s="55" t="s">
        <v>1661</v>
      </c>
      <c r="B889" s="49">
        <v>15</v>
      </c>
      <c r="C889" s="50">
        <v>0</v>
      </c>
      <c r="D889" s="51" t="s">
        <v>312</v>
      </c>
      <c r="E889" s="52"/>
      <c r="F889" s="53">
        <f>IF($B$10="предоплата",B889*ROUND(E889,0),C889*ROUND(E889,0))</f>
        <v>0</v>
      </c>
      <c r="G889" s="54" t="s">
        <v>1660</v>
      </c>
      <c r="H889" s="47"/>
      <c r="I889" s="48" t="s">
        <v>1659</v>
      </c>
    </row>
  </sheetData>
  <sheetProtection password="BDEE" sheet="1" objects="1" scenarios="1"/>
  <mergeCells count="44">
    <mergeCell ref="A6:H6"/>
    <mergeCell ref="B10:C10"/>
    <mergeCell ref="D10:I10"/>
    <mergeCell ref="A11:I11"/>
    <mergeCell ref="A13:I13"/>
    <mergeCell ref="A14:I14"/>
    <mergeCell ref="A15:I15"/>
    <mergeCell ref="A16:I16"/>
    <mergeCell ref="A17:I17"/>
    <mergeCell ref="A18:I18"/>
    <mergeCell ref="A29:I29"/>
    <mergeCell ref="A30:I30"/>
    <mergeCell ref="A19:I19"/>
    <mergeCell ref="A20:I20"/>
    <mergeCell ref="A21:I21"/>
    <mergeCell ref="A22:I22"/>
    <mergeCell ref="A23:I23"/>
    <mergeCell ref="A24:I24"/>
    <mergeCell ref="A41:I41"/>
    <mergeCell ref="A42:I42"/>
    <mergeCell ref="A31:I31"/>
    <mergeCell ref="A32:I32"/>
    <mergeCell ref="A33:I33"/>
    <mergeCell ref="A34:I34"/>
    <mergeCell ref="A35:I35"/>
    <mergeCell ref="A36:I36"/>
    <mergeCell ref="A8:H8"/>
    <mergeCell ref="A9:H9"/>
    <mergeCell ref="A37:I37"/>
    <mergeCell ref="A38:I38"/>
    <mergeCell ref="A39:I39"/>
    <mergeCell ref="A40:I40"/>
    <mergeCell ref="A25:I25"/>
    <mergeCell ref="A26:I26"/>
    <mergeCell ref="A27:I27"/>
    <mergeCell ref="A28:I28"/>
    <mergeCell ref="A49:A50"/>
    <mergeCell ref="H49:H50"/>
    <mergeCell ref="I49:I50"/>
    <mergeCell ref="A43:I43"/>
    <mergeCell ref="A44:I44"/>
    <mergeCell ref="A45:I45"/>
    <mergeCell ref="A46:I46"/>
    <mergeCell ref="A47:I47"/>
  </mergeCells>
  <dataValidations count="1">
    <dataValidation type="list" allowBlank="1" showErrorMessage="1" sqref="B10">
      <formula1>"предоплата,отсрочка"</formula1>
    </dataValidation>
  </dataValidations>
  <hyperlinks>
    <hyperlink ref="I51" location="'Прайс-лист'!R11C1" display="наверх"/>
    <hyperlink ref="A13" location="'Прайс-лист'!R51C7" display="Чай"/>
    <hyperlink ref="I52" location="'Прайс-лист'!R11C1" display="наверх"/>
    <hyperlink ref="A14" location="'Прайс-лист'!R52C7" display="   Плантационный чай Вьетнам"/>
    <hyperlink ref="A53" r:id="rId1" tooltip="Описание товара" display="| 21213      | Вьетнам Габа Ламвьен"/>
    <hyperlink ref="A54" r:id="rId2" tooltip="Описание товара" display="| 21163      | Вьетнам зеленый OP"/>
    <hyperlink ref="A55" r:id="rId3" tooltip="Описание товара" display="| 21164      | Вьетнам зелёный Pekoe"/>
    <hyperlink ref="A56" r:id="rId4" tooltip="Описание товара" display="| 21100      | Вьетнам черный OP1"/>
    <hyperlink ref="A57" r:id="rId5" tooltip="Описание товара" display="| 21162      | Вьетнам чёрный OPA"/>
    <hyperlink ref="I58" location="'Прайс-лист'!R11C1" display="наверх"/>
    <hyperlink ref="A15" location="'Прайс-лист'!R58C7" display="   Плантационный чай Индия"/>
    <hyperlink ref="I59" location="'Прайс-лист'!R11C1" display="наверх"/>
    <hyperlink ref="I60" location="'Прайс-лист'!R11C1" display="наверх"/>
    <hyperlink ref="A61" r:id="rId6" tooltip="Описание товара" display="| CT.312     | Ассам Диком TGFOP1"/>
    <hyperlink ref="A62" r:id="rId7" tooltip="Описание товара" display="| CT.184     | Ассам Меленг FTGFOP1"/>
    <hyperlink ref="A63" r:id="rId8" tooltip="Описание товара" display="| 21001      | Ассам плантация Диком SFTGFOP1"/>
    <hyperlink ref="I64" location="'Прайс-лист'!R11C1" display="наверх"/>
    <hyperlink ref="A65" r:id="rId9" tooltip="Описание товара" display="| 21098      | Ассам  СТ.101"/>
    <hyperlink ref="A66" r:id="rId10" tooltip="Описание товара" display="| 21098-B    | Ассам с ароматом бергамота"/>
    <hyperlink ref="A67" r:id="rId11" tooltip="Описание товара" display="| 21082      | Ассам BLEND ST.TGFBOP"/>
    <hyperlink ref="A68" r:id="rId12" tooltip="Описание товара" display="| 22008      | Ассам GBOP"/>
    <hyperlink ref="A69" r:id="rId13" tooltip="Описание товара" display="| 21053      | Ассам TGFOP 1"/>
    <hyperlink ref="A70" r:id="rId14" tooltip="Описание товара" display="| 21150      | Ассам Борпатра TGFOP (CT.315)"/>
    <hyperlink ref="A71" r:id="rId15" tooltip="Описание товара" display="| 21151      | Ассам Койламари TGFOP (CT.991)"/>
    <hyperlink ref="A72" r:id="rId16" tooltip="Описание товара" display="| 21016      | Ассам плантация Бехора TGFOP1"/>
    <hyperlink ref="I73" location="'Прайс-лист'!R11C1" display="наверх"/>
    <hyperlink ref="A74" r:id="rId17" tooltip="Описание товара" display="| 21021      | Ассам Дайсаджан TGFOP"/>
    <hyperlink ref="A75" r:id="rId18" tooltip="Описание товара" display="| 21148      | Ассам Мадхутинг TGFOP1 (CT.1001)"/>
    <hyperlink ref="A76" r:id="rId19" tooltip="Описание товара" display="| 21146      | Ассам плантация Дижу STGFOP1 (CT.989)"/>
    <hyperlink ref="A77" r:id="rId20" tooltip="Описание товара" display="| 21003      | Ассам плантация Динжан TGFOP"/>
    <hyperlink ref="A78" r:id="rId21" tooltip="Описание товара" display="| 21005      | Ассам плантация Киюнг TGFOP1"/>
    <hyperlink ref="A79" r:id="rId22" tooltip="Описание товара" display="| 21129      | Ассам плантация Мокалбари TGFOP1"/>
    <hyperlink ref="A80" r:id="rId23" tooltip="Описание товара" display="| 21147      | Ассам Сесса &quot;В&quot; STGFOP1 (CT.1000)"/>
    <hyperlink ref="A81" r:id="rId24" tooltip="Описание товара" display="| 21144      | Ассам Хармутти TGFOP (CT.318)"/>
    <hyperlink ref="I82" location="'Прайс-лист'!R11C1" display="наверх"/>
    <hyperlink ref="A83" r:id="rId25" tooltip="Описание товара" display="| 21096      | Дарджилинг 1-й сбор SFTGFOP1"/>
    <hyperlink ref="A84" r:id="rId26" tooltip="Описание товара" display="| 21044      | Дарджилинг 1-й сбор Апельсиновая долина SFTGFOP1 (2023)"/>
    <hyperlink ref="A85" r:id="rId27" tooltip="Описание товара" display="| 21191      | Дарджилинг 1-й сбор Маргаретс Хоуп FTGFOP1 CLO (2022)"/>
    <hyperlink ref="A86" r:id="rId28" tooltip="Описание товара" display="| 21199      | Дарджилинг 1-й сбор Намринг FTGFOP1 CL SPL (2023)"/>
    <hyperlink ref="A87" r:id="rId29" tooltip="Описание товара" display="| 21133      | Дарджилинг 1-й сбор Тиндария FTGFOP1 (2023)"/>
    <hyperlink ref="A88" r:id="rId30" tooltip="Описание товара" display="| 22012      | Дарджилинг 1-й сбор Хиллтон SFTGFOP1 Clo (2023)"/>
    <hyperlink ref="A89" r:id="rId31" tooltip="Описание товара" display="| 22011      | Дарджилинг 1-й сбор Юнгпана FTGFOP1 (2023)"/>
    <hyperlink ref="I90" location="'Прайс-лист'!R11C1" display="наверх"/>
    <hyperlink ref="A91" r:id="rId32" tooltip="Описание товара" display="| 21210      | Дарджилинг 2-й сбор Апельсиновая долина SFTGFOP1(CH) (2022)"/>
    <hyperlink ref="A92" r:id="rId33" tooltip="Описание товара" display="| 21073      | Дарджилинг 2-й сбор Юнгпана FTGFOP1 (2023)"/>
    <hyperlink ref="A93" r:id="rId34" tooltip="Описание товара" display="| 21078      | Дарджилинг 2-й сбор FTGFOP1"/>
    <hyperlink ref="A94" r:id="rId35" tooltip="Описание товара" display="| 21076      | Дарджилинг 2-й сбор Баласун SFTGFOP1 (CH)M (2022)"/>
    <hyperlink ref="A95" r:id="rId36" tooltip="Описание товара" display="| 21070      | Дарджилинг 2-й сбор Маргарет'с Хоуп SFTGFOP1 (CH/C/S) (2023)"/>
    <hyperlink ref="I96" location="'Прайс-лист'!R11C1" display="наверх"/>
    <hyperlink ref="A97" r:id="rId37" tooltip="Описание товара" display="| 21000      | Чай чёрный Южная Индия (высший сорт)"/>
    <hyperlink ref="I98" location="'Прайс-лист'!R11C1" display="наверх"/>
    <hyperlink ref="A16" location="'Прайс-лист'!R98C7" display="   Плантационный чай Кения"/>
    <hyperlink ref="A99" r:id="rId38" tooltip="Описание товара" display="| 22009      | Кения CTC BP1 (в гранулах)"/>
    <hyperlink ref="A100" r:id="rId39" tooltip="Описание товара" display="| 21203      | Кения FBOPF Кангаита"/>
    <hyperlink ref="A101" r:id="rId40" tooltip="Описание товара" display="| 21202      | Кения FBOPF Мичмикуру"/>
    <hyperlink ref="A102" r:id="rId41" tooltip="Описание товара" display="| 21099      | Кения FOP"/>
    <hyperlink ref="A103" r:id="rId42" tooltip="Описание товара" display="| 21168      | Кения FOP Итумбе"/>
    <hyperlink ref="A104" r:id="rId43" tooltip="Описание товара" display="| 21095      | Кения OP1 Малайка"/>
    <hyperlink ref="A105" r:id="rId44" tooltip="Описание товара" display="| 21204      | Кения OP1 Мичмикуру"/>
    <hyperlink ref="A106" r:id="rId45" tooltip="Описание товара" display="| 21209      | Кения Pekoe Кангаита"/>
    <hyperlink ref="A107" r:id="rId46" tooltip="Описание товара" display="| 21094      | Кения TGFOP1 Каймоси"/>
    <hyperlink ref="A108" r:id="rId47" tooltip="Описание товара" display="| 21166      | Руанда OP Рукери"/>
    <hyperlink ref="A109" r:id="rId48" tooltip="Описание товара" display="| 21165      | Руанда Pekoe Рукери"/>
    <hyperlink ref="I110" location="'Прайс-лист'!R11C1" display="наверх"/>
    <hyperlink ref="A17" location="'Прайс-лист'!R110C7" display="   Китайский элитный чай"/>
    <hyperlink ref="I111" location="'Прайс-лист'!R11C1" display="наверх"/>
    <hyperlink ref="A112" r:id="rId49" tooltip="Описание товара" display="| 52135      | Бай Лун Чжу (Белая жемчужина дракона)"/>
    <hyperlink ref="A113" r:id="rId50" tooltip="Описание товара" display="| 52001      | Бай Му Дань (Белый пион)"/>
    <hyperlink ref="A114" r:id="rId51" tooltip="Описание товара" display="| 52001-2    | Бай Му Дань (Белый пион) летний сбор"/>
    <hyperlink ref="A115" r:id="rId52" tooltip="Описание товара" display="| 52061      | Бай Хао Инь Чжэнь (Серебр.иглы)"/>
    <hyperlink ref="A116" r:id="rId53" tooltip="Описание товара" display="| 52189      | Шоу Мэй (Брови Долголетия)"/>
    <hyperlink ref="I117" location="'Прайс-лист'!R11C1" display="наверх"/>
    <hyperlink ref="A118" r:id="rId54" tooltip="Описание товара" display="| 52003      | Цзюнь Шань Инь Чжэнь  (Серебряные иглы)"/>
    <hyperlink ref="I119" location="'Прайс-лист'!R11C1" display="наверх"/>
    <hyperlink ref="A120" r:id="rId55" tooltip="Описание товара" display="| 52338      | Магия красного дракона (Хун Лун Ци Цзи)"/>
    <hyperlink ref="A121" r:id="rId56" tooltip="Описание товара" display="| 52097      | Ань Хуэй Ци Хун (Красный чай из Ци Мэнь)"/>
    <hyperlink ref="A122" r:id="rId57" tooltip="Описание товара" display="| 52217      | Бай Линь Гун Фу Ча"/>
    <hyperlink ref="A123" r:id="rId58" tooltip="Описание товара" display="| 52025      | Гуй  Хуа  Хун Ча (Сладкий Османский)"/>
    <hyperlink ref="A124" r:id="rId59" tooltip="Описание товара" display="| 52270      | Дянь Хун &quot;Старый мастер&quot;, упак. 250 г"/>
    <hyperlink ref="A125" r:id="rId60" tooltip="Описание товара" display="| 52023      | Дянь Хун (Красный чай с земли Дянь)"/>
    <hyperlink ref="A126" r:id="rId61" tooltip="Описание товара" display="| 42001      | Кимун ОР"/>
    <hyperlink ref="A127" r:id="rId62" tooltip="Описание товара" display="| 42021      | Кимун ОР с золотыми типсами"/>
    <hyperlink ref="A128" r:id="rId63" tooltip="Описание товара" display="| 42022      | Кимун ОР1 с серебряными типсами"/>
    <hyperlink ref="A129" r:id="rId64" tooltip="Описание товара" display="| 52230      | Красный молочный чай"/>
    <hyperlink ref="A130" r:id="rId65" tooltip="Описание товара" display="| 52049      | Лапсанг Сушонг"/>
    <hyperlink ref="A131" r:id="rId66" tooltip="Описание товара" display="| 52180      | Лапсанг Сушонг с золотыми типсами"/>
    <hyperlink ref="A132" r:id="rId67" tooltip="Описание товара" display="| 52024      | Личи Хун Ча (Красный чай с ароматом Личи)"/>
    <hyperlink ref="A133" r:id="rId68" tooltip="Описание товара" display="| 52190      | Хун Ча (Красный чай)"/>
    <hyperlink ref="A134" r:id="rId69" tooltip="Описание товара" display="| 52161      | Хун Чжень Луо (Золотая ракушка)"/>
    <hyperlink ref="A135" r:id="rId70" tooltip="Описание товара" display="| 52125      | Цзин Хао (Золотой пух) (Высший сорт)"/>
    <hyperlink ref="A136" r:id="rId71" tooltip="Описание товара" display="| 52331      | Цзинь Цзюнь Мэй (Золотые брови)"/>
    <hyperlink ref="A137" r:id="rId72" tooltip="Описание товара" display="| 32021      | Юньнань FOP"/>
    <hyperlink ref="A138" r:id="rId73" tooltip="Описание товара" display="| 52172      | Юньнаньский Дянь Хун"/>
    <hyperlink ref="I139" location="'Прайс-лист'!R11C1" display="наверх"/>
    <hyperlink ref="A140" r:id="rId74" tooltip="Описание товара" display="| 52341      | Облако и туман (Юнь Ву Лю ча)"/>
    <hyperlink ref="A141" r:id="rId75" tooltip="Описание товара" display="| 52340      | Мао Фен Люй Ча"/>
    <hyperlink ref="A142" r:id="rId76" tooltip="Описание товара" display="| 52339      | Би-Лочунь"/>
    <hyperlink ref="A143" r:id="rId77" tooltip="Описание товара" display="| 52004      | Бай Мао Хоу  (Император cнежных Обезьян)"/>
    <hyperlink ref="A144" r:id="rId78" tooltip="Описание товара" display="| 52005      | Би Ло Чунь (Изумрудные спирали весны)"/>
    <hyperlink ref="A145" r:id="rId79" tooltip="Описание товара" display="| 32020      | Ганпаудер (Порох)"/>
    <hyperlink ref="A146" r:id="rId80" tooltip="Описание товара" display="| 52334      | Ганпаудер (Порох) зелёный крупный"/>
    <hyperlink ref="A147" r:id="rId81" tooltip="Описание товара" display="| 52067      | Инь Ло (Серебряные спирали)"/>
    <hyperlink ref="A148" r:id="rId82" tooltip="Описание товара" display="| 52002      | Инь Чжень (Серебряные иглы)"/>
    <hyperlink ref="A149" r:id="rId83" tooltip="Описание товара" display="| 32017      | Лу Инь Ло (Изумрудный жемчуг)"/>
    <hyperlink ref="A150" r:id="rId84" tooltip="Описание товара" display="| 52122      | Лун Цзин   (Колодец Дракона) (Высший сорт)"/>
    <hyperlink ref="A151" r:id="rId85" tooltip="Описание товара" display="| 52143      | Лун Цзин (Колодец Дракона) (Премиум)"/>
    <hyperlink ref="A152" r:id="rId86" tooltip="Описание товара" display="| 52042      | Лю Ань Гуа Пянь (Тыквенные семечки)"/>
    <hyperlink ref="A153" r:id="rId87" tooltip="Описание товара" display="| 52087      | Люй Cян Мин (Зеленые Ароматные Листочки)"/>
    <hyperlink ref="A154" r:id="rId88" tooltip="Описание товара" display="| 52051      | Люй Лун Чжу (Жемчужина дракона большая)"/>
    <hyperlink ref="A155" r:id="rId89" tooltip="Описание товара" display="| 52006      | Люй Лун Чжу (Жемчужина дракона маленькая)"/>
    <hyperlink ref="A156" r:id="rId90" tooltip="Описание товара" display="| 52121      | Люй Юй Хуань (Кольцо Джейд) (Высший сорт)"/>
    <hyperlink ref="A157" r:id="rId91" tooltip="Описание товара" display="| 52152-1    | Най Сян Чжень Чжу (Молочная жемчужина)"/>
    <hyperlink ref="A158" r:id="rId92" tooltip="Описание товара" display="| 52177      | Сенча"/>
    <hyperlink ref="A159" r:id="rId93" tooltip="Описание товара" display="| 52258      | Сенча-Ганпаудер"/>
    <hyperlink ref="A160" r:id="rId94" tooltip="Описание товара" display="| 52076      | Тай Пин Хоу Куй (Обезьяний Главарь)"/>
    <hyperlink ref="A161" r:id="rId95" tooltip="Описание товара" display="| 52074      | Хуаншань Маофэн (Ворсистые пики)"/>
    <hyperlink ref="A162" r:id="rId96" tooltip="Описание товара" display="| 52181      | Хуаншань Маофэн (Ворсистые пики)"/>
    <hyperlink ref="A163" r:id="rId97" tooltip="Описание товара" display="| 52113      | Чжень Ло (Зелёная Спираль)"/>
    <hyperlink ref="A164" r:id="rId98" tooltip="Описание товара" display="| 52115      | Чжу Ча (Ганпаудер Храм Неба)"/>
    <hyperlink ref="A165" r:id="rId99" tooltip="Описание товара" display="| 32019      | Чунь Ми (Чжень Мэй)"/>
    <hyperlink ref="A166" r:id="rId100" tooltip="Описание товара" display="| 52050-1    | Шу Сян Люй (Сенча) высш.кат."/>
    <hyperlink ref="I167" location="'Прайс-лист'!R11C1" display="наверх"/>
    <hyperlink ref="A168" r:id="rId101" tooltip="Описание товара" display="| 52120-1    | Манкей Кинг (Жасминовый Повелитель Обезьян) Высшая категория"/>
    <hyperlink ref="A169" r:id="rId102" tooltip="Описание товара" display="| 52095      | Моли Бай Мао Хоу"/>
    <hyperlink ref="A170" r:id="rId103" tooltip="Описание товара" display="| 52096      | Моли Да Бай Хоу (Большой белый ворс)"/>
    <hyperlink ref="A171" r:id="rId104" tooltip="Описание товара" display="| 52032      | Моли Инь Чжень (Жасм.серебряные иглы)"/>
    <hyperlink ref="A172" r:id="rId105" tooltip="Описание товара" display="| 32022      | Моли Хуа Ча (С жасмином)"/>
    <hyperlink ref="A173" r:id="rId106" tooltip="Описание товара" display="| 52064      | Фэн Янь (Веретено Феникса)"/>
    <hyperlink ref="A174" r:id="rId107" tooltip="Описание товара" display="| 52029      | Хуа Лун Чжу (Жасмин. Жемчужина Дракона) ( I кат.)"/>
    <hyperlink ref="A175" r:id="rId108" tooltip="Описание товара" display="| 52028      | Хуа Лун Чжу (Жасминовая Жемчужина Дракона)"/>
    <hyperlink ref="A176" r:id="rId109" tooltip="Описание товара" display="| 52112      | Хуа Чжень Ло (Жасминовая Улитка)"/>
    <hyperlink ref="A177" r:id="rId110" tooltip="Описание товара" display="| 32018      | Хуа Чжу Ча"/>
    <hyperlink ref="A178" r:id="rId111" tooltip="Описание товара" display="| 52027      | Хуа Чун Хао (Весенний пух)"/>
    <hyperlink ref="A179" r:id="rId112" tooltip="Описание товара" display="| 52104      | Чун Хао Ван (Королевский жасмин)"/>
    <hyperlink ref="I180" location="'Прайс-лист'!R11C1" display="наверх"/>
    <hyperlink ref="A181" r:id="rId113" tooltip="Описание товара" display="| 52256      | Гуй Хуа Улун (Улун с Османтусом)"/>
    <hyperlink ref="A182" r:id="rId114" tooltip="Описание товара" display="| 52335      | Да Хун Пао (Гора Уишань)"/>
    <hyperlink ref="A183" r:id="rId115" tooltip="Описание товара" display="| 52167      | Да Хун Пао (Большой красный халат), 90-100 г, (прессованный «кирпич»)"/>
    <hyperlink ref="A184" r:id="rId116" tooltip="Описание товара" display="| 52066      | Да Хун Пао (Большой огонь)"/>
    <hyperlink ref="A185" r:id="rId117" tooltip="Описание товара" display="| 52066-1    | Да Хун Пао (Малый огонь)"/>
    <hyperlink ref="A186" r:id="rId118" tooltip="Описание товара" display="| 52018-1    | Женьшень Улун"/>
    <hyperlink ref="A187" r:id="rId119" tooltip="Описание товара" display="| 52017      | Женьшень Улун ( I категории)"/>
    <hyperlink ref="A188" r:id="rId120" tooltip="Описание товара" display="| 52018      | Женьшень Улун (II категории)"/>
    <hyperlink ref="A189" r:id="rId121" tooltip="Описание товара" display="| 52238      | Моли Хуа Улун (Жасминовый улун)"/>
    <hyperlink ref="A190" r:id="rId122" tooltip="Описание товара" display="| 52129      | Най Сян (Молочный улун)"/>
    <hyperlink ref="A191" r:id="rId123" tooltip="Описание товара" display="| 52019      | Най Сян Цзинь Сюань (Молочный улун)"/>
    <hyperlink ref="A192" r:id="rId124" tooltip="Описание товара" display="| 52020      | Те Гуань Инь (Высшей категории)"/>
    <hyperlink ref="A193" r:id="rId125" tooltip="Описание товара" display="| 52336      | Те Гуань Инь (осенний сбор)"/>
    <hyperlink ref="A194" r:id="rId126" tooltip="Описание товара" display="| 52317      | Те Гуаньинь (2 категории)"/>
    <hyperlink ref="A195" r:id="rId127" tooltip="Описание товара" display="| 52021      | Те Гуаньинь (I категории)"/>
    <hyperlink ref="A196" r:id="rId128" tooltip="Описание товара" display="| 52257      | Те Гуаньинь Анси Ци Лань (Волшебная Орхидея)"/>
    <hyperlink ref="A197" r:id="rId129" tooltip="Описание товара" display="| 52045      | Те Гуаньинь Ван"/>
    <hyperlink ref="A198" r:id="rId130" tooltip="Описание товара" display="| 52220      | Те Гуаньинь Мао Се (Ворсистый Краб)"/>
    <hyperlink ref="A199" r:id="rId131" tooltip="Описание товара" display="| 52233      | Улун Кокосовый сливочный"/>
    <hyperlink ref="A200" r:id="rId132" tooltip="Описание товара" display="| 52130      | Улун Медовый"/>
    <hyperlink ref="A201" r:id="rId133" tooltip="Описание товара" display="| 52232      | Улун Молочный шоколадный"/>
    <hyperlink ref="A202" r:id="rId134" tooltip="Описание товара" display="| 52047      | Хуан Цзинь Гуй (Золотой Цветок Корицы)"/>
    <hyperlink ref="I203" location="'Прайс-лист'!R11C1" display="наверх"/>
    <hyperlink ref="I204" location="'Прайс-лист'!R11C1" display="наверх"/>
    <hyperlink ref="A205" r:id="rId135" tooltip="Описание товара" display="| 52034      | Гун Тин Пуэр (Императорский)"/>
    <hyperlink ref="A206" r:id="rId136" tooltip="Описание товара" display="| 52218      | Пуэрные почки (сбор с молодых деревьев)"/>
    <hyperlink ref="A207" r:id="rId137" tooltip="Описание товара" display="| 52213      | Белый Пуэр &quot;Люй Я Бао&quot; (пуэрные почки)"/>
    <hyperlink ref="A208" r:id="rId138" tooltip="Описание товара" display="| 52184      | Дворцовый Пуэр"/>
    <hyperlink ref="A209" r:id="rId139" tooltip="Описание товара" display="| 52231      | Е-Шен (Дикий зелёный пуэр)"/>
    <hyperlink ref="A210" r:id="rId140" tooltip="Описание товара" display="| 52159      | Най Сян Пуэр (Молочный пуэр)"/>
    <hyperlink ref="A211" r:id="rId141" tooltip="Описание товара" display="| 52038      | Пуэр"/>
    <hyperlink ref="A212" r:id="rId142" tooltip="Описание товара" display="| 52086      | Пуэр в мандарине"/>
    <hyperlink ref="A213" r:id="rId143" tooltip="Описание товара" display="| 52313      | Шен пуэр &quot;Коса&quot; сбор 2018 г"/>
    <hyperlink ref="I214" location="'Прайс-лист'!R11C1" display="наверх"/>
    <hyperlink ref="A215" r:id="rId144" tooltip="Описание товара" display="| 52014      | Точа"/>
    <hyperlink ref="A216" r:id="rId145" tooltip="Описание товара" display="| 52303      | Шен пуэр &quot;Премиум&quot; фабрика Сягуань сбор 2017 г 92-100 г то ча"/>
    <hyperlink ref="A217" r:id="rId146" tooltip="Описание товара" display="| 52209-1    | Шен Пуэр &quot;Юбилейный&quot; Фабрика Фэн Цин сбор 2021 г. 310-357 г (блин)"/>
    <hyperlink ref="A218" r:id="rId147" tooltip="Описание товара" display="| 52294      | Шен пуэр фабрика Вэй Ши Хун сбор 2014 г 210-250 г кирпич"/>
    <hyperlink ref="A219" r:id="rId148" tooltip="Описание товара" display="| 52302      | Шен пуэр фабрика Сягуань сбор 2014 г 92-100 г то ча"/>
    <hyperlink ref="A220" r:id="rId149" tooltip="Описание товара" display="| 52264      | Шэн Пуэр, выдержанный в стебле бамбука"/>
    <hyperlink ref="I221" location="'Прайс-лист'!R11C1" display="наверх"/>
    <hyperlink ref="I222" location="'Прайс-лист'!R11C1" display="наверх"/>
    <hyperlink ref="A223" r:id="rId150" tooltip="Описание товара" display="| 52265      | Блин Шу Пуэр Органик сбор 2014г. 310-357 г Фабрика Ю Шень Юань"/>
    <hyperlink ref="A224" r:id="rId151" tooltip="Описание товара" display="| 52200-1    | Чай китайский элитный Шу Пуэр Фабрика Фэн Цин сбор 2018 г. 310-357 г (блин)"/>
    <hyperlink ref="A225" r:id="rId152" tooltip="Описание товара" display="| 52251      | Шу Пуэр  &quot;8006&quot; Фабрика  Хуннань Ти Компани сбор 2008 г.185-200 гр (блин)"/>
    <hyperlink ref="A226" r:id="rId153" tooltip="Описание товара" display="| 52277-19   | Шу пуэр &quot; V93&quot; сбор 2019 г., 92-100 г то ча"/>
    <hyperlink ref="A227" r:id="rId154" tooltip="Описание товара" display="| 52199      | Шу Пуэр &quot;0625&quot; Фабрика Хонг Ли сбор 2010 г. 357 г (блин)"/>
    <hyperlink ref="A228" r:id="rId155" tooltip="Описание товара" display="| 52248      | Шу Пуэр &quot;6801&quot;, Фабрика Юньнань Пуэр Хун Чен Мао, сбор 2019 г. 110-125 г (блин)"/>
    <hyperlink ref="A229" r:id="rId156" tooltip="Описание товара" display="| 52252      | Шу Пуэр &quot;8004&quot; Фабрика  Хуннань Ти Компани сбор 2017 г 110-125 г (блин)"/>
    <hyperlink ref="A230" r:id="rId157" tooltip="Описание товара" display="| 52278      | Шу пуэр &quot;Красная Рифма&quot; фабрика Мэнхай Даи сбор 2021 г, 80-100 г (блин)"/>
    <hyperlink ref="A231" r:id="rId158" tooltip="Описание товара" display="| 52250      | Шу Пуэр &quot;Лао Шу Ча&quot; Фабрика Куньмин Гуи Компани сбор 2008 г.185-200 г (блин)"/>
    <hyperlink ref="A232" r:id="rId159" tooltip="Описание товара" display="| 52330      | Шу Пуэр (то ча) 2003 г., 180 г (упаковка 36 шт х 5 г)"/>
    <hyperlink ref="A233" r:id="rId160" tooltip="Описание товара" display="| 52290      | Шу пуэр Гун Тин (Императорский пуэр) сбор 2008 г. 378-400 г блин"/>
    <hyperlink ref="A234" r:id="rId161" tooltip="Описание товара" display="| 52291-12   | Шу пуэр Гун Тин (Императорский пуэр) фабрика Вэй Ши Хун сбор 2012 г., 340-357 г блин"/>
    <hyperlink ref="A235" r:id="rId162" tooltip="Описание товара" display="| 52214      | Шу пуэр Лао Ча Тоу (Старые чайные головы)"/>
    <hyperlink ref="A236" r:id="rId163" tooltip="Описание товара" display="| 52205      | Шу Пуэр Тун Цин Хао Фабрика Джиу Ван сбор 2008 г. 210-250 г (кирпич)"/>
    <hyperlink ref="A237" r:id="rId164" tooltip="Описание товара" display="| 52198      | Шу Пуэр Фабрика  Хонг Ли сбор 2010 г. 341 г (блин)"/>
    <hyperlink ref="A238" r:id="rId165" tooltip="Описание товара" display="| 52201      | Шу Пуэр Фабрика Фэн Цин сбор 2013 г. 100 г (то ча)"/>
    <hyperlink ref="A239" r:id="rId166" tooltip="Описание товара" display="| 52204      | Шу Пуэр Фабрика Фэн Цин сбор 2012 г. 210-250 г (кирпич влистьях бамбука)"/>
    <hyperlink ref="I240" location="'Прайс-лист'!R11C1" display="наверх"/>
    <hyperlink ref="A241" r:id="rId167" tooltip="Описание товара" display="| 52151      | Пресованный Шу Пуэр, уп. 180-200 г"/>
    <hyperlink ref="A242" r:id="rId168" tooltip="Описание товара" display="| 52035-1    | Прессованный шу пуэр (кирпич) 50 г (упаковка 17-25 шт.)"/>
    <hyperlink ref="A243" r:id="rId169" tooltip="Описание товара" display="| 52253      | Шу пуэр &quot;8012&quot; Фабрика Хуннань Ти Компани 40-50 г (кирпич)"/>
    <hyperlink ref="A244" r:id="rId170" tooltip="Описание товара" display="| 52254      | Шу Пуэр &quot;8013&quot; Фабрика  Хуннань Ти Компани 80-100 г (кирпич)"/>
    <hyperlink ref="A245" r:id="rId171" tooltip="Описание товара" display="| 52246      | Шу пуэр Бин Ча с жасмином 92-100 г (блин)"/>
    <hyperlink ref="A246" r:id="rId172" tooltip="Описание товара" display="| 52245      | Шу пуэр Бин Ча с розой Блин 92-100 г (блин)"/>
    <hyperlink ref="A247" r:id="rId173" tooltip="Описание товара" display="| 52263      | Шу Пуэр в стебле бамбука"/>
    <hyperlink ref="A248" r:id="rId174" tooltip="Описание товара" display="| 52234      | Шу Пуэр Кирпич (Фан Ча) 210-250 г"/>
    <hyperlink ref="A249" r:id="rId175" tooltip="Описание товара" display="| 52206      | Шу Пуэр Фабрика Тяньфусян 92-100 г (то ча)"/>
    <hyperlink ref="A250" r:id="rId176" tooltip="Описание товара" display="| 52202      | Шу Пуэр Фабрика Юнь Хай сбор 2021 г. 100 г (то ча)"/>
    <hyperlink ref="I251" location="'Прайс-лист'!R11C1" display="наверх"/>
    <hyperlink ref="A252" r:id="rId177" tooltip="Описание товара" display="| 52036      | Шу пуэр Сяо То (Мини-точа)"/>
    <hyperlink ref="A253" r:id="rId178" tooltip="Описание товара" display="| 52267-1    | То Ча Шу Пуэр 92-100 г, сбор 2019 г. (упаковка 5 шт.) Фабрика Юньнань"/>
    <hyperlink ref="A254" r:id="rId179" tooltip="Описание товара" display="| 52240      | Шу пуэр мини- точа с лотосом"/>
    <hyperlink ref="A255" r:id="rId180" tooltip="Описание товара" display="| 52241      | Шу пуэр мини- точа с хризантемой"/>
    <hyperlink ref="A256" r:id="rId181" tooltip="Описание товара" display="| 52295      | Шу пуэр мини-точа"/>
    <hyperlink ref="A257" r:id="rId182" tooltip="Описание товара" display="| 52242      | Шу пуэр мини-точа с жасмином"/>
    <hyperlink ref="A258" r:id="rId183" tooltip="Описание товара" display="| 52239      | Шу пуэр мини-точа с розой"/>
    <hyperlink ref="A259" r:id="rId184" tooltip="Описание товара" display="| 52228      | Шу Пуэр Органик сбор 2014 г. 310-357 г (блин)"/>
    <hyperlink ref="A260" r:id="rId185" tooltip="Описание товара" display="| 52182      | Шу пуэр прессованный с кофейным зерном то ча"/>
    <hyperlink ref="A261" r:id="rId186" tooltip="Описание товара" display="| 52183      | Шу пуэр точа Императорский (порционный)"/>
    <hyperlink ref="A262" r:id="rId187" tooltip="Описание товара" display="| 52305      | Шу пуэр сбор 2012 г., 60 г (упаковка 13-15 шт) мини-точа"/>
    <hyperlink ref="I263" location="'Прайс-лист'!R11C1" display="наверх"/>
    <hyperlink ref="A264" r:id="rId188" tooltip="Описание товара" display="| 52141      | Бай Юй Лянь (Белый лотос благоденствия)"/>
    <hyperlink ref="A265" r:id="rId189" tooltip="Описание товара" display="| 52009      | Люй Личи (Зеленый Личи)"/>
    <hyperlink ref="A266" r:id="rId190" tooltip="Описание товара" display="| 52007      | Люй Та (Зеленая пагода)"/>
    <hyperlink ref="A267" r:id="rId191" tooltip="Описание товара" display="| 52031      | Моли Юй Лун Тао (Жасм. персик дракона)"/>
    <hyperlink ref="A268" r:id="rId192" tooltip="Описание товара" display="| 52103      | Хай Бэй Ту Чжу (Рождение жемчужины)"/>
    <hyperlink ref="A269" r:id="rId193" tooltip="Описание товара" display="| 52030      | Хуа Личи (Жасминовый Личи)"/>
    <hyperlink ref="A270" r:id="rId194" tooltip="Описание товара" display="| 52100      | Хун Та (Красная пагода)"/>
    <hyperlink ref="A271" r:id="rId195" tooltip="Описание товара" display="| 52321      | Цхай Де Фей Ву (Танец радужных бабочек)"/>
    <hyperlink ref="A272" r:id="rId196" tooltip="Описание товара" display="| 52083      | Чжень Шан Сян Тао (Свежая слива)"/>
    <hyperlink ref="A273" r:id="rId197" tooltip="Описание товара" display="| 52320      | Чху Шуй Фу Жонг (Цветущий лотос)"/>
    <hyperlink ref="A274" r:id="rId198" tooltip="Описание товара" display="| 52015      | Юй Лун Тао (Нефритовый персик Дракона)"/>
    <hyperlink ref="I275" location="'Прайс-лист'!R11C1" display="наверх"/>
    <hyperlink ref="A276" r:id="rId199" tooltip="Описание товара" display="| 52011      | Ку Дин (Горький чай из Ханьна)"/>
    <hyperlink ref="A277" r:id="rId200" tooltip="Описание товара" display="| 52332      | Ку Цяо (Гречишный чай) (фасовка 100 г)"/>
    <hyperlink ref="A278" r:id="rId201" tooltip="Описание товара" display="| 52124      | Цветочный чай - Гуй Хуа Османтус (Высший сорт)"/>
    <hyperlink ref="A279" r:id="rId202" tooltip="Описание товара" display="| 52044      | Цветочный чай - Цзинь Шань Лю Шуй Ку Дин (Рассыпчатый Ку Дин)"/>
    <hyperlink ref="I280" location="'Прайс-лист'!R11C1" display="наверх"/>
    <hyperlink ref="A281" r:id="rId203" tooltip="Описание товара" display="| 52016-1    | Дун Дин улун (Лао Ши)"/>
    <hyperlink ref="A282" r:id="rId204" tooltip="Описание товара" display="| 52016      | Дун Дин Улун (Улун с горы Морозный пик)"/>
    <hyperlink ref="A283" r:id="rId205" tooltip="Описание товара" display="| 52068-1    | Най Сян Цзинь Сюань (Молочный улун) (Тайвань)"/>
    <hyperlink ref="A284" r:id="rId206" tooltip="Описание товара" display="| 52105      | Най Ю Улун (Сливочный улун) (Тайвань)"/>
    <hyperlink ref="A285" r:id="rId207" tooltip="Описание товара" display="| 52176      | Улун Формоза (Тайвань)"/>
    <hyperlink ref="I286" location="'Прайс-лист'!R11C1" display="наверх"/>
    <hyperlink ref="A18" location="'Прайс-лист'!R286C7" display="   Плантационный чай Цейлон"/>
    <hyperlink ref="A287" r:id="rId208" tooltip="Описание товара" display="| 21214      | Цейлонский Высокогорный"/>
    <hyperlink ref="A288" r:id="rId209" tooltip="Описание товара" display="| 21011      | Цейлон  Ува Кристонбу OP1"/>
    <hyperlink ref="A289" r:id="rId210" tooltip="Описание товара" display="| 21047      | Цейлон Ваулугалла FOP"/>
    <hyperlink ref="A290" r:id="rId211" tooltip="Описание товара" display="| 21018      | Цейлон Дирааба ОР1"/>
    <hyperlink ref="A291" r:id="rId212" tooltip="Описание товара" display="| 21025      | Цейлон Карагода FOP1"/>
    <hyperlink ref="A292" r:id="rId213" tooltip="Описание товара" display="| 21052      | Цейлон Меддекомбра ОР"/>
    <hyperlink ref="A293" r:id="rId214" tooltip="Описание товара" display="| 21019      | Цейлон ОР"/>
    <hyperlink ref="A294" r:id="rId215" tooltip="Описание товара" display="| 21097      | Цейлон ОРA Грин Флауер"/>
    <hyperlink ref="A295" r:id="rId216" tooltip="Описание товара" display="| 21024      | Цейлон Ситхака OP"/>
    <hyperlink ref="A296" r:id="rId217" tooltip="Описание товара" display="| 21012      | Цейлон Ува Кенилворт OP1"/>
    <hyperlink ref="A297" r:id="rId218" tooltip="Описание товара" display="| 21014      | Цейлон Ува Шоландс OP1"/>
    <hyperlink ref="I298" location="'Прайс-лист'!R11C1" display="наверх"/>
    <hyperlink ref="A19" location="'Прайс-лист'!R298C7" display="   Японский чай"/>
    <hyperlink ref="A299" r:id="rId219" tooltip="Описание товара" display="| 12019      | Гюокуро (Фасовка 250 г)"/>
    <hyperlink ref="A300" r:id="rId220" tooltip="Описание товара" display="| 12014      | Сакура Сенча (Фасовка 250 г)"/>
    <hyperlink ref="A301" r:id="rId221" tooltip="Описание товара" display="| 12013      | Юзу Кукича (Фасовка 250 г) (Оригинал Японского Лимонника)"/>
    <hyperlink ref="I302" location="'Прайс-лист'!R11C1" display="наверх"/>
    <hyperlink ref="A20" location="'Прайс-лист'!R302C7" display="   Композиционный чай Gutenberg без ароматизаторов"/>
    <hyperlink ref="I303" location="'Прайс-лист'!R11C1" display="наверх"/>
    <hyperlink ref="A304" r:id="rId222" tooltip="Описание товара" display="| 34119      | &quot;Чабрец&quot; Premium"/>
    <hyperlink ref="A305" r:id="rId223" tooltip="Описание товара" display="| 34010      | Английский Завтрак"/>
    <hyperlink ref="A306" r:id="rId224" tooltip="Описание товара" display="| 34058      | Банный"/>
    <hyperlink ref="A307" r:id="rId225" tooltip="Описание товара" display="| 34045      | Иван-чай"/>
    <hyperlink ref="A308" r:id="rId226" tooltip="Описание товара" display="| 34011      | Ирландский Завтрак"/>
    <hyperlink ref="A309" r:id="rId227" tooltip="Описание товара" display="| 34024      | Калмыцкий, вес 180 г (прессованный «кирпич»)"/>
    <hyperlink ref="A310" r:id="rId228" tooltip="Описание товара" display="| 34137      | Классический с лавандой"/>
    <hyperlink ref="A311" r:id="rId229" tooltip="Описание товара" display="| 34004      | Липовый мёд"/>
    <hyperlink ref="A312" r:id="rId230" tooltip="Описание товара" display="| 44021      | Масала"/>
    <hyperlink ref="A313" r:id="rId231" tooltip="Описание товара" display="| 84027      | Масала-2"/>
    <hyperlink ref="A314" r:id="rId232" tooltip="Описание товара" display="| 34041      | Облепиховый"/>
    <hyperlink ref="A315" r:id="rId233" tooltip="Описание товара" display="| 34142      | Саган дайля"/>
    <hyperlink ref="A316" r:id="rId234" tooltip="Описание товара" display="| 34048      | Старомонастырский сбор"/>
    <hyperlink ref="A317" r:id="rId235" tooltip="Описание товара" display="| 34020      | Татарский"/>
    <hyperlink ref="A318" r:id="rId236" tooltip="Описание товара" display="| 34005      | Хорошее настроение"/>
    <hyperlink ref="A319" r:id="rId237" tooltip="Описание товара" display="| 94001      | Чабрец"/>
    <hyperlink ref="A320" r:id="rId238" tooltip="Описание товара" display="| 34057      | Чай с душицей"/>
    <hyperlink ref="A321" r:id="rId239" tooltip="Описание товара" display="| 34012      | Шотландский Завтрак"/>
    <hyperlink ref="I322" location="'Прайс-лист'!R11C1" display="наверх"/>
    <hyperlink ref="A323" r:id="rId240" tooltip="Описание товара" display="| 85029      | Свежая ромашка"/>
    <hyperlink ref="A324" r:id="rId241" tooltip="Описание товара" display="| 35026      | Чай с чабрецом"/>
    <hyperlink ref="I325" location="'Прайс-лист'!R11C1" display="наверх"/>
    <hyperlink ref="A326" r:id="rId242" tooltip="Описание товара" display="| 17076      | Ханибуш натуральный"/>
    <hyperlink ref="A327" r:id="rId243" tooltip="Описание товара" display="| 17044      | Бодрячок"/>
    <hyperlink ref="A328" r:id="rId244" tooltip="Описание товара" display="| 17048      | Вечерний"/>
    <hyperlink ref="A329" r:id="rId245" tooltip="Описание товара" display="| 17050      | Каркаде резаный"/>
    <hyperlink ref="A330" r:id="rId246" tooltip="Описание товара" display="| 17038      | Лапачо"/>
    <hyperlink ref="A331" r:id="rId247" tooltip="Описание товара" display="| 37001      | Летняя беседа (Липа с мятой)"/>
    <hyperlink ref="A332" r:id="rId248" tooltip="Описание товара" display="| 17040      | Мате Зелёный"/>
    <hyperlink ref="A333" r:id="rId249" tooltip="Описание товара" display="| 17053      | Мыс целебных трав"/>
    <hyperlink ref="A334" r:id="rId250" tooltip="Описание товара" display="| 17020      | Мята марокканская"/>
    <hyperlink ref="A335" r:id="rId251" tooltip="Описание товара" display="| 47018      | Ройбос натуральный мелкий"/>
    <hyperlink ref="A336" r:id="rId252" tooltip="Описание товара" display="| 17086      | Ройбуш Long-cut (длинный)"/>
    <hyperlink ref="A337" r:id="rId253" tooltip="Описание товара" display="| 37016      | Сбитень монастырский"/>
    <hyperlink ref="A338" r:id="rId254" tooltip="Описание товара" display="| 17074      | Тайский синий чай анчан"/>
    <hyperlink ref="A339" r:id="rId255" tooltip="Описание товара" display="| 97001      | Чабрец АРМЕНИЯ ЭКО соцветия"/>
    <hyperlink ref="A340" r:id="rId256" tooltip="Описание товара" display="| 37037      | Шантарам (с валерианой)"/>
    <hyperlink ref="A341" r:id="rId257" tooltip="Описание товара" display="| 37021      | Шиповник с красной рябиной"/>
    <hyperlink ref="I342" location="'Прайс-лист'!R11C1" display="наверх"/>
    <hyperlink ref="A343" r:id="rId258" tooltip="Описание товара" display="| 34101      | С имбирём и брусникой"/>
    <hyperlink ref="A344" r:id="rId259" tooltip="Описание товара" display="| 35047      | С имбирём и мятой"/>
    <hyperlink ref="A345" r:id="rId260" tooltip="Описание товара" display="| 35048      | С имбирём, корицей и мёдом"/>
    <hyperlink ref="A346" r:id="rId261" tooltip="Описание товара" display="| 34103      | Чайный гурман"/>
    <hyperlink ref="I347" location="'Прайс-лист'!R11C1" display="наверх"/>
    <hyperlink ref="A21" location="'Прайс-лист'!R347C7" display="   Ароматизированный чай Gutenberg "/>
    <hyperlink ref="I348" location="'Прайс-лист'!R11C1" display="наверх"/>
    <hyperlink ref="I349" location="'Прайс-лист'!R11C1" display="наверх"/>
    <hyperlink ref="A350" r:id="rId262" tooltip="Описание товара" display="| 34115      | &quot;Адмирал&quot; Premium"/>
    <hyperlink ref="A351" r:id="rId263" tooltip="Описание товара" display="| 34111      | &quot;Божественный&quot; Premium"/>
    <hyperlink ref="A352" r:id="rId264" tooltip="Описание товара" display="| 34113      | &quot;Брусничный&quot; Premium"/>
    <hyperlink ref="A353" r:id="rId265" tooltip="Описание товара" display="| 34107      | &quot;Венецианская ночь&quot; Premium"/>
    <hyperlink ref="A354" r:id="rId266" tooltip="Описание товара" display="| 34109      | &quot;Вечерняя звезда&quot; Premium"/>
    <hyperlink ref="A355" r:id="rId267" tooltip="Описание товара" display="| 34118      | &quot;Дикая Вишня&quot; Premium"/>
    <hyperlink ref="A356" r:id="rId268" tooltip="Описание товара" display="| 34104      | &quot;Екатерина Великая&quot; Premium"/>
    <hyperlink ref="A357" r:id="rId269" tooltip="Описание товара" display="| 34117      | &quot;Земляничный десерт&quot; Premium"/>
    <hyperlink ref="A358" r:id="rId270" tooltip="Описание товара" display="| 34106      | &quot;Манго-Маракуйя&quot; Premium"/>
    <hyperlink ref="A359" r:id="rId271" tooltip="Описание товара" display="| 34105      | &quot;Таёжный&quot; Premium"/>
    <hyperlink ref="A360" r:id="rId272" tooltip="Описание товара" display="| 34108      | &quot;Чёрный Император&quot; Premium"/>
    <hyperlink ref="A361" r:id="rId273" tooltip="Описание товара" display="| 34116      | &quot;Шерше ля Фам&quot; Premium"/>
    <hyperlink ref="A362" r:id="rId274" tooltip="Описание товара" display="| 34120      | &quot;Эрл Грей&quot; Premium"/>
    <hyperlink ref="I363" location="'Прайс-лист'!R11C1" display="наверх"/>
    <hyperlink ref="A364" r:id="rId275" tooltip="Описание товара" display="| 35056      | &quot;Брусника&quot; Premium"/>
    <hyperlink ref="A365" r:id="rId276" tooltip="Описание товара" display="| 35052      | &quot;Персидские сказки&quot; Premium"/>
    <hyperlink ref="A366" r:id="rId277" tooltip="Описание товара" display="| 35049      | &quot;Сладкая груша&quot; Premium"/>
    <hyperlink ref="I367" location="'Прайс-лист'!R11C1" display="наверх"/>
    <hyperlink ref="A368" r:id="rId278" tooltip="Описание товара" display="| 37029      | &quot;Сладкий поцелуй&quot; Premium"/>
    <hyperlink ref="I369" location="'Прайс-лист'!R11C1" display="наверх"/>
    <hyperlink ref="I370" location="'Прайс-лист'!R11C1" display="наверх"/>
    <hyperlink ref="A371" r:id="rId279" tooltip="Описание товара" display="| 14049      | Адмирал"/>
    <hyperlink ref="A372" r:id="rId280" tooltip="Описание товара" display="| 14005      | Айва с персиком"/>
    <hyperlink ref="A373" r:id="rId281" tooltip="Описание товара" display="| 44006      | Айва с персиком"/>
    <hyperlink ref="A374" r:id="rId282" tooltip="Описание товара" display="| 36003      | Альпийский луг"/>
    <hyperlink ref="A375" r:id="rId283" tooltip="Описание товара" display="| 84048      | Барбадосская вишня"/>
    <hyperlink ref="A376" r:id="rId284" tooltip="Описание товара" display="| 36011      | Барская усадьба"/>
    <hyperlink ref="A377" r:id="rId285" tooltip="Описание товара" display="| 34074      | Барыня"/>
    <hyperlink ref="A378" r:id="rId286" tooltip="Описание товара" display="| 84003      | Божественный"/>
    <hyperlink ref="A379" r:id="rId287" tooltip="Описание товара" display="| 34046      | Брусничный"/>
    <hyperlink ref="A380" r:id="rId288" tooltip="Описание товара" display="| 34138      | Брызги шампанского"/>
    <hyperlink ref="A381" r:id="rId289" tooltip="Описание товара" display="| 14048      | Валенсия"/>
    <hyperlink ref="A382" r:id="rId290" tooltip="Описание товара" display="| 34032      | Ванильное небо"/>
    <hyperlink ref="A383" r:id="rId291" tooltip="Описание товара" display="| 84004      | Венецианская ночь"/>
    <hyperlink ref="A384" r:id="rId292" tooltip="Описание товара" display="| 34063      | Гранатовый"/>
    <hyperlink ref="A385" r:id="rId293" tooltip="Описание товара" display="| 14002      | Дикая Вишня"/>
    <hyperlink ref="A386" r:id="rId294" tooltip="Описание товара" display="| 44004      | Дикая Вишня"/>
    <hyperlink ref="A387" r:id="rId295" tooltip="Описание товара" display="| 34044      | Для любимых"/>
    <hyperlink ref="A388" r:id="rId296" tooltip="Описание товара" display="| 34031      | Драгоценный"/>
    <hyperlink ref="A389" r:id="rId297" tooltip="Описание товара" display="| 34069      | Душечка"/>
    <hyperlink ref="A390" r:id="rId298" tooltip="Описание товара" display="| 44008      | Екатерина Великая"/>
    <hyperlink ref="A391" r:id="rId299" tooltip="Описание товара" display="| 14010      | Екатерина Великая"/>
    <hyperlink ref="A392" r:id="rId300" tooltip="Описание товара" display="| 44003      | Звёздный дождь"/>
    <hyperlink ref="A393" r:id="rId301" tooltip="Описание товара" display="| 44005      | Земляничный десерт"/>
    <hyperlink ref="A394" r:id="rId302" tooltip="Описание товара" display="| 14003      | Земляничный десерт"/>
    <hyperlink ref="A395" r:id="rId303" tooltip="Описание товара" display="| 44010      | Золотая осень"/>
    <hyperlink ref="A396" r:id="rId304" tooltip="Описание товара" display="| 34072      | Имбирный глинтвейн"/>
    <hyperlink ref="A397" r:id="rId305" tooltip="Описание товара" display="| 44016      | Ирландские сливки"/>
    <hyperlink ref="A398" r:id="rId306" tooltip="Описание товара" display="| 44001      | Клубника в шампанском"/>
    <hyperlink ref="A399" r:id="rId307" tooltip="Описание товара" display="| 84006      | Клубника-Малина"/>
    <hyperlink ref="A400" r:id="rId308" tooltip="Описание товара" display="| 14001      | Клубничный десерт"/>
    <hyperlink ref="A401" r:id="rId309" tooltip="Описание товара" display="| 34089      | Клюквенный"/>
    <hyperlink ref="A402" r:id="rId310" tooltip="Описание товара" display="| 46001      | Князь Багратион"/>
    <hyperlink ref="A403" r:id="rId311" tooltip="Описание товара" display="| 14041      | Красный апельсин"/>
    <hyperlink ref="A404" r:id="rId312" tooltip="Описание товара" display="| 84008      | Лесная ягода"/>
    <hyperlink ref="A405" r:id="rId313" tooltip="Описание товара" display="| 46006      | Лунный замок"/>
    <hyperlink ref="A406" r:id="rId314" tooltip="Описание товара" display="| 34134      | Любимый чай И. Крылова"/>
    <hyperlink ref="A407" r:id="rId315" tooltip="Описание товара" display="| 34133      | Любимый чай Шерлока Холмса"/>
    <hyperlink ref="A408" r:id="rId316" tooltip="Описание товара" display="| 14036      | Малина со сливками"/>
    <hyperlink ref="A409" r:id="rId317" tooltip="Описание товара" display="| 84009      | Манго-Маракуйя"/>
    <hyperlink ref="A410" r:id="rId318" tooltip="Описание товара" display="| 14012      | Мартиника"/>
    <hyperlink ref="A411" r:id="rId319" tooltip="Описание товара" display="| 74003      | Миндальный мусс"/>
    <hyperlink ref="A412" r:id="rId320" tooltip="Описание товара" display="| 44020      | Моя прекрасная Леди"/>
    <hyperlink ref="A413" r:id="rId321" tooltip="Описание товара" display="| 34002      | Наполеон"/>
    <hyperlink ref="A414" r:id="rId322" tooltip="Описание товара" display="| 86008      | Ночь страсти"/>
    <hyperlink ref="A415" r:id="rId323" tooltip="Описание товара" display="| 84031      | Облепиха с апельсином"/>
    <hyperlink ref="A416" r:id="rId324" tooltip="Описание товара" display="| 36002      | Основной инстинкт"/>
    <hyperlink ref="A417" r:id="rId325" tooltip="Описание товара" display="| 46004      | Персидские Ночи 2"/>
    <hyperlink ref="A418" r:id="rId326" tooltip="Описание товара" display="| 34081      | Персиковый"/>
    <hyperlink ref="A419" r:id="rId327" tooltip="Описание товара" display="| 14037      | Петр и Феврония"/>
    <hyperlink ref="A420" r:id="rId328" tooltip="Описание товара" display="| 34036      | Праздничный"/>
    <hyperlink ref="A421" r:id="rId329" tooltip="Описание товара" display="| 84013      | Рождественский"/>
    <hyperlink ref="A422" r:id="rId330" tooltip="Описание товара" display="| 34037      | С имбирём Восточный"/>
    <hyperlink ref="A423" r:id="rId331" tooltip="Описание товара" display="| 34071      | С имбирем и лимоном"/>
    <hyperlink ref="A424" r:id="rId332" tooltip="Описание товара" display="| 34086      | С морошкой"/>
    <hyperlink ref="A425" r:id="rId333" tooltip="Описание товара" display="| 22001      | Саусеп"/>
    <hyperlink ref="A426" r:id="rId334" tooltip="Описание товара" display="| 14020      | Сладкое обольщение"/>
    <hyperlink ref="A427" r:id="rId335" tooltip="Описание товара" display="| 84044      | Со вкусом апельсинового печенья"/>
    <hyperlink ref="A428" r:id="rId336" tooltip="Описание товара" display="| 84017      | Солнечный"/>
    <hyperlink ref="A429" r:id="rId337" tooltip="Описание товара" display="| 34019      | Таёжный"/>
    <hyperlink ref="A430" r:id="rId338" tooltip="Описание товара" display="| 34056      | Чай с барбарисом"/>
    <hyperlink ref="A431" r:id="rId339" tooltip="Описание товара" display="| 34087      | Черёмуховый"/>
    <hyperlink ref="A432" r:id="rId340" tooltip="Описание товара" display="| 14032      | Чёрная Смородина"/>
    <hyperlink ref="A433" r:id="rId341" tooltip="Описание товара" display="| 84014      | Черничный пирог"/>
    <hyperlink ref="A434" r:id="rId342" tooltip="Описание товара" display="| 86005      | Чёрный Император"/>
    <hyperlink ref="A435" r:id="rId343" tooltip="Описание товара" display="| 34088      | Чёрный рыцарь (Калиостро)"/>
    <hyperlink ref="A436" r:id="rId344" tooltip="Описание товара" display="| 34026      | Чёрный чай с жасмином"/>
    <hyperlink ref="A437" r:id="rId345" tooltip="Описание товара" display="| 34121      | Шантарам"/>
    <hyperlink ref="A438" r:id="rId346" tooltip="Описание товара" display="| 84001      | Шведская смесь"/>
    <hyperlink ref="A439" r:id="rId347" tooltip="Описание товара" display="| 34027      | Шерше ля Фам"/>
    <hyperlink ref="A440" r:id="rId348" tooltip="Описание товара" display="| 14006      | Шоколад"/>
    <hyperlink ref="A441" r:id="rId349" tooltip="Описание товара" display="| 84047      | Шотландское королевство"/>
    <hyperlink ref="A442" r:id="rId350" tooltip="Описание товара" display="| 14008      | Эрл Грей"/>
    <hyperlink ref="A443" r:id="rId351" tooltip="Описание товара" display="| 14033      | Эрл Грей Голубой цветок"/>
    <hyperlink ref="A444" r:id="rId352" tooltip="Описание товара" display="| 14035      | Эрл Грей Специальный"/>
    <hyperlink ref="A445" r:id="rId353" tooltip="Описание товара" display="| 34076      | Этна"/>
    <hyperlink ref="A446" r:id="rId354" tooltip="Описание товара" display="| 84021      | Яблоко-корица"/>
    <hyperlink ref="I447" location="'Прайс-лист'!R11C1" display="наверх"/>
    <hyperlink ref="A448" r:id="rId355" tooltip="Описание товара" display="| 45017      | Бейлис"/>
    <hyperlink ref="A449" r:id="rId356" tooltip="Описание товара" display="| 85001      | Бенгальский Тигр"/>
    <hyperlink ref="A450" r:id="rId357" tooltip="Описание товара" display="| 35030      | Брусника"/>
    <hyperlink ref="A451" r:id="rId358" tooltip="Описание товара" display="| 35015      | Венский Вальс"/>
    <hyperlink ref="A452" r:id="rId359" tooltip="Описание товара" display="| 85009      | Волшебный Манго"/>
    <hyperlink ref="A453" r:id="rId360" tooltip="Описание товара" display="| 85005      | Восемь Сокровищ Шаолиня"/>
    <hyperlink ref="A454" r:id="rId361" tooltip="Описание товара" display="| 35005      | Ганпаудер Граф Грей"/>
    <hyperlink ref="A455" r:id="rId362" tooltip="Описание товара" display="| 45009      | Доброе утро"/>
    <hyperlink ref="A456" r:id="rId363" tooltip="Описание товара" display="| 85006      | Египетские Ночи"/>
    <hyperlink ref="A457" r:id="rId364" tooltip="Описание товара" display="| 85023      | Зелёный чай с Имбирём"/>
    <hyperlink ref="A458" r:id="rId365" tooltip="Описание товара" display="| 15009      | Зелёный чай с мятой (ганпаудер)"/>
    <hyperlink ref="A459" r:id="rId366" tooltip="Описание товара" display="| 45010      | Земляничный десерт"/>
    <hyperlink ref="A460" r:id="rId367" tooltip="Описание товара" display="| 15008      | Земляничный десерт (ганпаудер)"/>
    <hyperlink ref="A461" r:id="rId368" tooltip="Описание товара" display="| 35037      | Карельский сбор"/>
    <hyperlink ref="A462" r:id="rId369" tooltip="Описание товара" display="| 35041      | Клюквенный"/>
    <hyperlink ref="A463" r:id="rId370" tooltip="Описание товара" display="| 15002      | Лимонник"/>
    <hyperlink ref="A464" r:id="rId371" tooltip="Описание товара" display="| 45019      | Лимонный крем с женьшенем"/>
    <hyperlink ref="A465" r:id="rId372" tooltip="Описание товара" display="| 15037      | Нектар Афродиты"/>
    <hyperlink ref="A466" r:id="rId373" tooltip="Описание товара" display="| 35014      | Персидские сказки"/>
    <hyperlink ref="A467" r:id="rId374" tooltip="Описание товара" display="| 35012      | Пряничный"/>
    <hyperlink ref="A468" r:id="rId375" tooltip="Описание товара" display="| 85013      | Роза Парижа"/>
    <hyperlink ref="A469" r:id="rId376" tooltip="Описание товара" display="| 85030      | Романтика"/>
    <hyperlink ref="A470" r:id="rId377" tooltip="Описание товара" display="| 35043      | С имбирём и лимоном"/>
    <hyperlink ref="A471" r:id="rId378" tooltip="Описание товара" display="| 35045      | С имбирём и малиной"/>
    <hyperlink ref="A472" r:id="rId379" tooltip="Описание товара" display="| 15034      | Саусеп"/>
    <hyperlink ref="A473" r:id="rId380" tooltip="Описание товара" display="| 45016      | Сказочный"/>
    <hyperlink ref="A474" r:id="rId381" tooltip="Описание товара" display="| 35018      | Сладкая груша"/>
    <hyperlink ref="A475" r:id="rId382" tooltip="Описание товара" display="| 85020      | Сокровища Японии"/>
    <hyperlink ref="A476" r:id="rId383" tooltip="Описание товара" display="| 35061      | Таёжный сбор"/>
    <hyperlink ref="A477" r:id="rId384" tooltip="Описание товара" display="| 35022      | Уссурийский тигр"/>
    <hyperlink ref="A478" r:id="rId385" tooltip="Описание товара" display="| 45021      | Хазенфус – Пушистый зайчик"/>
    <hyperlink ref="A479" r:id="rId386" tooltip="Описание товара" display="| 22002      | Чай зелёный OPA Саусеп"/>
    <hyperlink ref="A480" r:id="rId387" tooltip="Описание товара" display="| 35060      | Шантарам"/>
    <hyperlink ref="A481" r:id="rId388" tooltip="Описание товара" display="| 15005      | Японская вишня"/>
    <hyperlink ref="A482" r:id="rId389" tooltip="Описание товара" display="| 15015      | Японская липа"/>
    <hyperlink ref="A483" r:id="rId390" tooltip="Описание товара" display="| 35017      | Яркая Нотка (с облепихой)"/>
    <hyperlink ref="I484" location="'Прайс-лист'!R11C1" display="наверх"/>
    <hyperlink ref="A485" r:id="rId391" tooltip="Описание товара" display="| 18010      | Виноградный улун"/>
    <hyperlink ref="A486" r:id="rId392" tooltip="Описание товара" display="| 18006      | Улун &quot;Дивный&quot;"/>
    <hyperlink ref="A487" r:id="rId393" tooltip="Описание товара" display="| 18009      | Улун &quot;Тархун&quot;"/>
    <hyperlink ref="A488" r:id="rId394" tooltip="Описание товара" display="| 18001      | Улун апельсиновый"/>
    <hyperlink ref="A489" r:id="rId395" tooltip="Описание товара" display="| 18002      | Улун Дыня"/>
    <hyperlink ref="A490" r:id="rId396" tooltip="Описание товара" display="| 18004      | Улун Клубничный десерт"/>
    <hyperlink ref="I491" location="'Прайс-лист'!R11C1" display="наверх"/>
    <hyperlink ref="A492" r:id="rId397" tooltip="Описание товара" display="| 34017      | Пуэр &quot;Апельсиновый&quot;"/>
    <hyperlink ref="A493" r:id="rId398" tooltip="Описание товара" display="| 34042      | Пуэр &quot;Дикий мужчина&quot;"/>
    <hyperlink ref="A494" r:id="rId399" tooltip="Описание товара" display="| 44012      | Пуэр Амаретто"/>
    <hyperlink ref="I495" location="'Прайс-лист'!R11C1" display="наверх"/>
    <hyperlink ref="I496" location="'Прайс-лист'!R11C1" display="наверх"/>
    <hyperlink ref="A497" r:id="rId400" tooltip="Описание товара" display="| 37017-1    | Вишнёвый коблер"/>
    <hyperlink ref="A498" r:id="rId401" tooltip="Описание товара" display="| 17030      | Вишнёвый Пунш"/>
    <hyperlink ref="A499" r:id="rId402" tooltip="Описание товара" display="| 17029      | Вот Фрукт! (быв. Нахальный Фрукт)"/>
    <hyperlink ref="A500" r:id="rId403" tooltip="Описание товара" display="| 17026      | Гавайский тропический"/>
    <hyperlink ref="A501" r:id="rId404" tooltip="Описание товара" display="| 37038      | Малина с мятой"/>
    <hyperlink ref="A502" r:id="rId405" tooltip="Описание товара" display="| 47011      | Малиновый коктейль"/>
    <hyperlink ref="A503" r:id="rId406" tooltip="Описание товара" display="| 47006      | Пина Колада"/>
    <hyperlink ref="A504" r:id="rId407" tooltip="Описание товара" display="| 87009      | Сладкий поцелуй"/>
    <hyperlink ref="A505" r:id="rId408" tooltip="Описание товара" display="| 37018-1    | Солнечный лучик"/>
    <hyperlink ref="A506" r:id="rId409" tooltip="Описание товара" display="| 37010      | Тонус"/>
    <hyperlink ref="A507" r:id="rId410" tooltip="Описание товара" display="| 47024      | Турецкий яблочный чай"/>
    <hyperlink ref="A508" r:id="rId411" tooltip="Описание товара" display="| 37014      | Фруктовый каприз"/>
    <hyperlink ref="A509" r:id="rId412" tooltip="Описание товара" display="| 37007      | Фруктовый Микс"/>
    <hyperlink ref="A510" r:id="rId413" tooltip="Описание товара" display="| 17025      | Фруктовый сад"/>
    <hyperlink ref="A511" r:id="rId414" tooltip="Описание товара" display="| 37023      | Ягодный сбор"/>
    <hyperlink ref="I512" location="'Прайс-лист'!R11C1" display="наверх"/>
    <hyperlink ref="A513" r:id="rId415" tooltip="Описание товара" display="| 87004      | Калахари"/>
    <hyperlink ref="A514" r:id="rId416" tooltip="Описание товара" display="| 47016      | Калипсо (Ройбос клубничный)"/>
    <hyperlink ref="A515" r:id="rId417" tooltip="Описание товара" display="| 17037      | Ройбос ванильный"/>
    <hyperlink ref="A516" r:id="rId418" tooltip="Описание товара" display="| 17011      | Ройбос Весенний"/>
    <hyperlink ref="A517" r:id="rId419" tooltip="Описание товара" display="| 17018      | Ройбос Волшебная ягода"/>
    <hyperlink ref="A518" r:id="rId420" tooltip="Описание товара" display="| 17010      | Ройбос лимонный"/>
    <hyperlink ref="A519" r:id="rId421" tooltip="Описание товара" display="| 17009      | Ройбос малиновый"/>
    <hyperlink ref="I520" location="'Прайс-лист'!R11C1" display="наверх"/>
    <hyperlink ref="A521" r:id="rId422" tooltip="Описание товара" display="| 17043      | Айболит"/>
    <hyperlink ref="A522" r:id="rId423" tooltip="Описание товара" display="| 17046      | Освежающий"/>
    <hyperlink ref="A523" r:id="rId424" tooltip="Описание товара" display="| 37033      | Сила стихий (с анчаном)"/>
    <hyperlink ref="A524" r:id="rId425" tooltip="Описание товара" display="| 17006      | Спокойный День"/>
    <hyperlink ref="I525" location="'Прайс-лист'!R11C1" display="наверх"/>
    <hyperlink ref="A526" r:id="rId426" tooltip="Описание товара" display="| 17041      | Мате Сицилиано"/>
    <hyperlink ref="I527" location="'Прайс-лист'!R11C1" display="наверх"/>
    <hyperlink ref="A22" location="'Прайс-лист'!R527C7" display="   Ароматизированный чай Prospero"/>
    <hyperlink ref="I528" location="'Прайс-лист'!R11C1" display="наверх"/>
    <hyperlink ref="A529" r:id="rId427" tooltip="Описание товара" display="| 337        | Адмирал Нахимов"/>
    <hyperlink ref="A530" r:id="rId428" tooltip="Описание товара" display="| 342        | Бесподобный"/>
    <hyperlink ref="A531" r:id="rId429" tooltip="Описание товара" display="| 339        | Брусничное чудо"/>
    <hyperlink ref="A532" r:id="rId430" tooltip="Описание товара" display="| 302        | Дикая Вишня"/>
    <hyperlink ref="A533" r:id="rId431" tooltip="Описание товара" display="| 338        | Екатерина"/>
    <hyperlink ref="A534" r:id="rId432" tooltip="Описание товара" display="| 306        | Жёлтый Император"/>
    <hyperlink ref="A535" r:id="rId433" tooltip="Описание товара" display="| 340        | Звезда Востока"/>
    <hyperlink ref="A536" r:id="rId434" tooltip="Описание товара" display="| 331        | Лунный маг"/>
    <hyperlink ref="A537" r:id="rId435" tooltip="Описание товара" display="| 343        | Любовь в Венеции"/>
    <hyperlink ref="A538" r:id="rId436" tooltip="Описание товара" display="| 307        | Манговый мусс"/>
    <hyperlink ref="A539" r:id="rId437" tooltip="Описание товара" display="| 335        | Роковая красота"/>
    <hyperlink ref="A540" r:id="rId438" tooltip="Описание товара" display="| 303        | Со вкусом Земляники со сливками"/>
    <hyperlink ref="A541" r:id="rId439" tooltip="Описание товара" display="| 344        | Тропикана - Пеликана"/>
    <hyperlink ref="A542" r:id="rId440" tooltip="Описание товара" display="| 347        | Чабрец"/>
    <hyperlink ref="A543" r:id="rId441" tooltip="Описание товара" display="| 301        | Эрл Грей"/>
    <hyperlink ref="A544" r:id="rId442" tooltip="Описание товара" display="| 334        | Эрл Грей Особый"/>
    <hyperlink ref="I545" location="'Прайс-лист'!R11C1" display="наверх"/>
    <hyperlink ref="A546" r:id="rId443" tooltip="Описание товара" display="| 324        | Брусничная радость"/>
    <hyperlink ref="A547" r:id="rId444" tooltip="Описание товара" display="| 317        | Дюшес"/>
    <hyperlink ref="A548" r:id="rId445" tooltip="Описание товара" display="| 325        | Жемчужина Японии"/>
    <hyperlink ref="A549" r:id="rId446" tooltip="Описание товара" display="| 310        | Зелёный чай с Имбирём"/>
    <hyperlink ref="A550" r:id="rId447" tooltip="Описание товара" display="| 326        | Магия"/>
    <hyperlink ref="A551" r:id="rId448" tooltip="Описание товара" display="| 311        | Со вкусом Земляники со сливками"/>
    <hyperlink ref="A552" r:id="rId449" tooltip="Описание товара" display="| 328        | Шахерезада"/>
    <hyperlink ref="I553" location="'Прайс-лист'!R11C1" display="наверх"/>
    <hyperlink ref="A554" r:id="rId450" tooltip="Описание товара" display="| 315        | Бешеный фрукт"/>
    <hyperlink ref="A555" r:id="rId451" tooltip="Описание товара" display="| 320        | Вишнёвый ликер"/>
    <hyperlink ref="A556" r:id="rId452" tooltip="Описание товара" display="| 322        | Каркаде резаный крупный"/>
    <hyperlink ref="A557" r:id="rId453" tooltip="Описание товара" display="| 323        | Легенды Алтая"/>
    <hyperlink ref="A558" r:id="rId454" tooltip="Описание товара" display="| 321        | Малиновый коблер"/>
    <hyperlink ref="A559" r:id="rId455" tooltip="Описание товара" display="| 316        | Турецкий чай"/>
    <hyperlink ref="I560" location="'Прайс-лист'!R11C1" display="наверх"/>
    <hyperlink ref="A23" location="'Прайс-лист'!R560C7" display="   Фасованный чай"/>
    <hyperlink ref="I561" location="'Прайс-лист'!R11C1" display="наверх"/>
    <hyperlink ref="A562" r:id="rId456" tooltip="Описание товара" display="| TB94001-200| Чай чёрный пакетированный &quot;Чёрный с чабрецом&quot; (уп. 200 шт по 2 г)"/>
    <hyperlink ref="I563" location="'Прайс-лист'!R11C1" display="наверх"/>
    <hyperlink ref="A564" r:id="rId457" tooltip="Описание товара" display="| TB14008-1  | Чай чёрный пакетированный &quot;Эрл Грей Классик&quot; в инд. металлизированной упаковке (25 шт. x 2 г)"/>
    <hyperlink ref="A565" r:id="rId458" tooltip="Описание товара" display="| TB14010-1  | Чай чёрный пакетированный &quot;Екатерина Великая&quot; в инд. металлизированной упаковке (25 шт. x 2 г)"/>
    <hyperlink ref="A566" r:id="rId459" tooltip="Описание товара" display="| TB21004-1  | Чай чёрный пакетированный &quot;Ассам Мокалбари&quot; в инд. металлизированной упаковке (25 шт. x 2 г)"/>
    <hyperlink ref="A567" r:id="rId460" tooltip="Описание товара" display="| TB34010-1  | Чай чёрный пакетированный &quot;Английский завтрак&quot; в инд. металлизированной упаковке (25 шт. x 2 г)"/>
    <hyperlink ref="A568" r:id="rId461" tooltip="Описание товара" display="| TB44016-1  | Чай чёрный пакетированный &quot;Ирландские сливки&quot; в инд. металлизированной упаковке (25 шт. x 2 г)"/>
    <hyperlink ref="A569" r:id="rId462" tooltip="Описание товара" display="| TB52019-1  | Чай зелёный пакетированный &quot;Молочный улун&quot; в инд. металлизированной упаковке (25 шт. x 2 г)"/>
    <hyperlink ref="A570" r:id="rId463" tooltip="Описание товара" display="| TB85001-1  | Чай зелёный пакетированный &quot;Бенгальский тигр&quot; в инд. металлизированной упаковке (25 шт. x 2 г)"/>
    <hyperlink ref="A571" r:id="rId464" tooltip="Описание товара" display="| TB94001-1  | Чай чёрный пакетированный &quot;Чёрный с чабрецом&quot; в инд. металлизированной упаковке (25 шт. x 1,8 г)"/>
    <hyperlink ref="I572" location="'Прайс-лист'!R11C1" display="наверх"/>
    <hyperlink ref="I573" location="'Прайс-лист'!R11C1" display="наверх"/>
    <hyperlink ref="A574" r:id="rId465" tooltip="Описание товара" display="| PR34010-11 | Чай в пирамидке &quot;Английский Завтрак&quot;  (кор. 20 шт.)"/>
    <hyperlink ref="A575" r:id="rId466" tooltip="Описание товара" display="| PR21005-11 | Чай в пирамидке Ассам Киюнг TGFOPI  (кор. 20 шт.)"/>
    <hyperlink ref="A576" r:id="rId467" tooltip="Описание товара" display="| PR84003-11 | Чай в пирамидке &quot;Божественный&quot;  (кор. 20 шт.)"/>
    <hyperlink ref="A577" r:id="rId468" tooltip="Описание товара" display="| PR14010-11 | Чай в пирамидке &quot;Екатерина Великая&quot; (кор. 20 шт.)"/>
    <hyperlink ref="A578" r:id="rId469" tooltip="Описание товара" display="| PR44001-11 | Чай в пирамидке &quot;Клубника в Шампанском&quot; (кор. 20 шт.)"/>
    <hyperlink ref="A579" r:id="rId470" tooltip="Описание товара" display="| PR52068-11 | Чай в пирамидке &quot;Молочный улун&quot; (кор. 20 шт.)"/>
    <hyperlink ref="A580" r:id="rId471" tooltip="Описание товара" display="| PR14008-11 | Чай в пирамидке &quot;Эрл Грей&quot;  (кор. 20 шт.)"/>
    <hyperlink ref="I581" location="'Прайс-лист'!R11C1" display="наверх"/>
    <hyperlink ref="A582" r:id="rId472" tooltip="Описание товара" display="| PNB21005   | Чай в пирамидках Ассам Киюнг TGFOP1 (кор. 20 шт.)"/>
    <hyperlink ref="A583" r:id="rId473" tooltip="Описание товара" display="| PNB84003   | Чай в пирамидках &quot;Божественный&quot;  (кор. 20 шт.)"/>
    <hyperlink ref="A584" r:id="rId474" tooltip="Описание товара" display="| PNB85005   | Чай в пирамидках &quot;Восемь Сокровищ Шаолиня&quot; (кор. 20 шт.)"/>
    <hyperlink ref="A585" r:id="rId475" tooltip="Описание товара" display="| PNB14008   | Чай в пирамидках &quot;Эрл Грей&quot; (кор. 20 шт.)"/>
    <hyperlink ref="A586" r:id="rId476" tooltip="Описание товара" display="| PNB14010   | Чай в пирамидках &quot;Екатерина Великая&quot; (кор. 20 шт.)"/>
    <hyperlink ref="A587" r:id="rId477" tooltip="Описание товара" display="| PNB34010   | Чай в пирамидках &quot;Английский Завтрак&quot;  (кор. 20 шт.)"/>
    <hyperlink ref="A588" r:id="rId478" tooltip="Описание товара" display="| PNB44001   | Чай в пирамидках &quot;Клубника в Шампанском&quot; (кор. 20 шт.)"/>
    <hyperlink ref="I589" location="'Прайс-лист'!R11C1" display="наверх"/>
    <hyperlink ref="A590" r:id="rId479" tooltip="Описание товара" display="| 15037-101  | Нектар Афродиты"/>
    <hyperlink ref="A591" r:id="rId480" tooltip="Описание товара" display="| 34027-101  | Шерше ля Фам"/>
    <hyperlink ref="A592" r:id="rId481" tooltip="Описание товара" display="| 34069-101  | Душечка"/>
    <hyperlink ref="A593" r:id="rId482" tooltip="Описание товара" display="| 34010-101  | Английский Завтрак"/>
    <hyperlink ref="A594" r:id="rId483" tooltip="Описание товара" display="| 21098-101  | Ассам"/>
    <hyperlink ref="A595" r:id="rId484" tooltip="Описание товара" display="| 85005-101  | Восемь Сокровищ Шаолиня"/>
    <hyperlink ref="A596" r:id="rId485" tooltip="Описание товара" display="| 52184-101  | Дворцовый Пуэр"/>
    <hyperlink ref="A597" r:id="rId486" tooltip="Описание товара" display="| 14010-101  | Екатерина Великая"/>
    <hyperlink ref="A598" r:id="rId487" tooltip="Описание товара" display="| 85023-101  | Зелёный с Имбирём"/>
    <hyperlink ref="A599" r:id="rId488" tooltip="Описание товара" display="| 32017-101  | Лу Инь Ло (Изумрудный жемчуг)"/>
    <hyperlink ref="A600" r:id="rId489" tooltip="Описание товара" display="| 52129-101  | Най Сян (Молочный улун) ( I категории)"/>
    <hyperlink ref="A601" r:id="rId490" tooltip="Описание товара" display="| 17011-101  | Ройбос Весенний"/>
    <hyperlink ref="A602" r:id="rId491" tooltip="Описание товара" display="| 34019-101  | Таёжный"/>
    <hyperlink ref="A603" r:id="rId492" tooltip="Описание товара" display="| 21019-101  | Цейлон ОР"/>
    <hyperlink ref="A604" r:id="rId493" tooltip="Описание товара" display="| 94001-101  | Чабрец"/>
    <hyperlink ref="A605" r:id="rId494" tooltip="Описание товара" display="| 14008-101  | Эрл Грей"/>
    <hyperlink ref="I606" location="'Прайс-лист'!R11C1" display="наверх"/>
    <hyperlink ref="A607" r:id="rId495" tooltip="Описание товара" display="| 37016-100MS| Cбитень монастырский"/>
    <hyperlink ref="A608" r:id="rId496" tooltip="Описание товара" display="| 14037-100MS| Пётр и Феврония"/>
    <hyperlink ref="A609" r:id="rId497" tooltip="Описание товара" display="| 34048-100MS| Старомонастырский сбор"/>
    <hyperlink ref="A610" r:id="rId498" tooltip="Описание товара" display="| 37021-100MS| Шиповник с красной рябиной"/>
    <hyperlink ref="A611" r:id="rId499" tooltip="Описание товара" display="| 37023-100MS| Ягодный сбор"/>
    <hyperlink ref="I612" location="'Прайс-лист'!R11C1" display="наверх"/>
    <hyperlink ref="A613" r:id="rId500" tooltip="Описание товара" display="| 34044-101  | Для любимых"/>
    <hyperlink ref="A614" r:id="rId501" tooltip="Описание товара" display="| 34095-101  | Спасибо"/>
    <hyperlink ref="I615" location="'Прайс-лист'!R11C1" display="наверх"/>
    <hyperlink ref="A616" r:id="rId502" tooltip="Описание товара" display="| 35038-101  | Заряд бодрости"/>
    <hyperlink ref="A617" r:id="rId503" tooltip="Описание товара" display="| 34101-101  | С имбирём и брусникой"/>
    <hyperlink ref="A618" r:id="rId504" tooltip="Описание товара" display="| 35047-101  | С имбирём и мятой"/>
    <hyperlink ref="A619" r:id="rId505" tooltip="Описание товара" display="| 35048-101  | С имбирём, корицей и мёдом"/>
    <hyperlink ref="A620" r:id="rId506" tooltip="Описание товара" display="| 35039-101  | Тибетский"/>
    <hyperlink ref="I621" location="'Прайс-лист'!R11C1" display="наверх"/>
    <hyperlink ref="A24" location="'Прайс-лист'!R621C7" display="Кофе"/>
    <hyperlink ref="I622" location="'Прайс-лист'!R11C1" display="наверх"/>
    <hyperlink ref="A25" location="'Прайс-лист'!R622C7" display="   Кофе ТМ &quot;Gutenberg&quot;"/>
    <hyperlink ref="I623" location="'Прайс-лист'!R11C1" display="наверх"/>
    <hyperlink ref="I624" location="'Прайс-лист'!R11C1" display="наверх"/>
    <hyperlink ref="A625" r:id="rId507" tooltip="Описание товара" display="| 1144       | Бразилия Жёлтый Бурбон"/>
    <hyperlink ref="A626" r:id="rId508" tooltip="Описание товара" display="| 1337       | Бразилия Можиана"/>
    <hyperlink ref="A627" r:id="rId509" tooltip="Описание товара" display="| 1185       | Бразилия Сантос"/>
    <hyperlink ref="A628" r:id="rId510" tooltip="Описание товара" display="| 1185D      | Бразилия Сантос (тёмная обжарка)"/>
    <hyperlink ref="A629" r:id="rId511" tooltip="Описание товара" display="| 1112       | Бразилия Сул Де Минас"/>
    <hyperlink ref="A630" r:id="rId512" tooltip="Описание товара" display="| 1219       | Вьетнам Далат"/>
    <hyperlink ref="A631" r:id="rId513" tooltip="Описание товара" display="| 1253       | Вьетнам робуста"/>
    <hyperlink ref="A632" r:id="rId514" tooltip="Описание товара" display="| 1207       | Гондурас SHG"/>
    <hyperlink ref="A633" r:id="rId515" tooltip="Описание товара" display="| 1119       | Кения АА+"/>
    <hyperlink ref="A634" r:id="rId516" tooltip="Описание товара" display="| 1120       | Колумбия Медельин Супремо"/>
    <hyperlink ref="A635" r:id="rId517" tooltip="Описание товара" display="| 1263       | Колумбия Эксельсо"/>
    <hyperlink ref="A636" r:id="rId518" tooltip="Описание товара" display="| 1114       | Коста Рика Де Тараццу SHB"/>
    <hyperlink ref="A637" r:id="rId519" tooltip="Описание товара" display="| 1213       | Куба Альтура Лавадо"/>
    <hyperlink ref="A638" r:id="rId520" tooltip="Описание товара" display="| 1123       | Никарагуа SHG"/>
    <hyperlink ref="A639" r:id="rId521" tooltip="Описание товара" display="| 1277       | Уганда Drugar"/>
    <hyperlink ref="A640" r:id="rId522" tooltip="Описание товара" display="| 1186       | Эфиопия Иргашеф"/>
    <hyperlink ref="A641" r:id="rId523" tooltip="Описание товара" display="| 1111       | Эфиопия Мокко Сидамо"/>
    <hyperlink ref="A642" r:id="rId524" tooltip="Описание товара" display="| 1272       | Эфиопия Шакисо"/>
    <hyperlink ref="I643" location="'Прайс-лист'!R11C1" display="наверх"/>
    <hyperlink ref="A644" r:id="rId525" tooltip="Описание товара" display="| 1184       | Кофе без кофеина"/>
    <hyperlink ref="A645" r:id="rId526" tooltip="Описание товара" display="| 1251       | Кофе по-турецки"/>
    <hyperlink ref="I646" location="'Прайс-лист'!R11C1" display="наверх"/>
    <hyperlink ref="A647" r:id="rId527" tooltip="Описание товара" display="| 1268       | Эспрессо-смесь &quot;Штраус&quot;"/>
    <hyperlink ref="A648" r:id="rId528" tooltip="Описание товара" display="| 1266       | Эспрессо-смесь &quot;Моцарт&quot;"/>
    <hyperlink ref="A649" r:id="rId529" tooltip="Описание товара" display="| 1134       | Эспрессо"/>
    <hyperlink ref="A650" r:id="rId530" tooltip="Описание товара" display="| 1276       | Эспрессо-смесь &quot;Бариста&quot;"/>
    <hyperlink ref="A651" r:id="rId531" tooltip="Описание товара" display="| 1209       | Эспрессо-смесь &quot;Верона&quot;"/>
    <hyperlink ref="A652" r:id="rId532" tooltip="Описание товара" display="| 1274       | Эспрессо-смесь &quot;Селекто&quot;"/>
    <hyperlink ref="A653" r:id="rId533" tooltip="Описание товара" display="| 1275       | Эспрессо-смесь &quot;Специале&quot;"/>
    <hyperlink ref="A654" r:id="rId534" tooltip="Описание товара" display="| 1192       | Эспрессо-смесь для автом. кофемашин"/>
    <hyperlink ref="I655" location="'Прайс-лист'!R11C1" display="наверх"/>
    <hyperlink ref="A656" r:id="rId535" tooltip="Описание товара" display="| 1127       | Айришкрим"/>
    <hyperlink ref="A657" r:id="rId536" tooltip="Описание товара" display="| 1314       | Апельсин в шоколаде"/>
    <hyperlink ref="A658" r:id="rId537" tooltip="Описание товара" display="| 1132       | Барбадос"/>
    <hyperlink ref="A659" r:id="rId538" tooltip="Описание товара" display="| 1322       | Баунти"/>
    <hyperlink ref="A660" r:id="rId539" tooltip="Описание товара" display="| 1312       | Бейлис"/>
    <hyperlink ref="A661" r:id="rId540" tooltip="Описание товара" display="| 1215       | Бельгийский шоколад"/>
    <hyperlink ref="A662" r:id="rId541" tooltip="Описание товара" display="| 1126       | Ваниль"/>
    <hyperlink ref="A663" r:id="rId542" tooltip="Описание товара" display="| 1228       | Венские вафли"/>
    <hyperlink ref="A664" r:id="rId543" tooltip="Описание товара" display="| 1327       | Вишня на бурбоне"/>
    <hyperlink ref="A665" r:id="rId544" tooltip="Описание товара" display="| 1151       | Грильяж"/>
    <hyperlink ref="A666" r:id="rId545" tooltip="Описание товара" display="| 1194       | Забаглионе"/>
    <hyperlink ref="A667" r:id="rId546" tooltip="Описание товара" display="| 1214       | Ирландские сливки"/>
    <hyperlink ref="A668" r:id="rId547" tooltip="Описание товара" display="| 1129       | Капучино"/>
    <hyperlink ref="A669" r:id="rId548" tooltip="Описание товара" display="| 1167       | Клубничная Панна-котта"/>
    <hyperlink ref="A670" r:id="rId549" tooltip="Описание товара" display="| 1195       | Крем-Брюле"/>
    <hyperlink ref="A671" r:id="rId550" tooltip="Описание товара" display="| 1130       | Крем-Карамель"/>
    <hyperlink ref="A672" r:id="rId551" tooltip="Описание товара" display="| 1317       | Малиновый каприз"/>
    <hyperlink ref="A673" r:id="rId552" tooltip="Описание товара" display="| 1131       | Марципан"/>
    <hyperlink ref="A674" r:id="rId553" tooltip="Описание товара" display="| 1196       | Нуга"/>
    <hyperlink ref="A675" r:id="rId554" tooltip="Описание товара" display="| 1203       | Пралине"/>
    <hyperlink ref="A676" r:id="rId555" tooltip="Описание товара" display="| 1308       | Со вкусом Глясе"/>
    <hyperlink ref="A677" r:id="rId556" tooltip="Описание товара" display="| 1198       | Со вкусом фисташек"/>
    <hyperlink ref="A678" r:id="rId557" tooltip="Описание товара" display="| 1202       | Солнце Сицилии"/>
    <hyperlink ref="A679" r:id="rId558" tooltip="Описание товара" display="| 1165       | Черри бренди"/>
    <hyperlink ref="A680" r:id="rId559" tooltip="Описание товара" display="| 1315       | Шоколадный брауни"/>
    <hyperlink ref="I681" location="'Прайс-лист'!R11C1" display="наверх"/>
    <hyperlink ref="I682" location="'Прайс-лист'!R11C1" display="наверх"/>
    <hyperlink ref="A683" r:id="rId560" tooltip="Описание товара" display="| 1144-250   | Бразилия Жёлтый Бурбон"/>
    <hyperlink ref="A684" r:id="rId561" tooltip="Описание товара" display="| 1185-250   | Бразилия Сантос"/>
    <hyperlink ref="A685" r:id="rId562" tooltip="Описание товара" display="| 1112-250   | Бразилия Сул Де Минас"/>
    <hyperlink ref="A686" r:id="rId563" tooltip="Описание товара" display="| 1219-250   | Вьетнам Далат"/>
    <hyperlink ref="A687" r:id="rId564" tooltip="Описание товара" display="| 1207-250   | Гондурас SHG"/>
    <hyperlink ref="A688" r:id="rId565" tooltip="Описание товара" display="| 1119-250   | Кения АА+"/>
    <hyperlink ref="A689" r:id="rId566" tooltip="Описание товара" display="| 1120-250   | Колумбия Медельин Супремо"/>
    <hyperlink ref="A690" r:id="rId567" tooltip="Описание товара" display="| 1263-250   | Колумбия Эксельсо"/>
    <hyperlink ref="A691" r:id="rId568" tooltip="Описание товара" display="| 1114-250   | Коста Рика Де Тараццу SHB"/>
    <hyperlink ref="A692" r:id="rId569" tooltip="Описание товара" display="| 1213-250   | Куба Альтура Лавадо"/>
    <hyperlink ref="A693" r:id="rId570" tooltip="Описание товара" display="| 1123-250   | Никарагуа SHG"/>
    <hyperlink ref="A694" r:id="rId571" tooltip="Описание товара" display="| 1135-250   | Никарагуа Марагоджип"/>
    <hyperlink ref="A695" r:id="rId572" tooltip="Описание товара" display="| 1277-250   | Уганда Drugar"/>
    <hyperlink ref="A696" r:id="rId573" tooltip="Описание товара" display="| 1186-250   | Эфиопия Иргашеф"/>
    <hyperlink ref="A697" r:id="rId574" tooltip="Описание товара" display="| 1111-250   | Эфиопия Мокко Сидамо"/>
    <hyperlink ref="A698" r:id="rId575" tooltip="Описание товара" display="| 1272-250   | Эфиопия Шакисо"/>
    <hyperlink ref="I699" location="'Прайс-лист'!R11C1" display="наверх"/>
    <hyperlink ref="A700" r:id="rId576" tooltip="Описание товара" display="| 1184-250   | Кофе без кофеина"/>
    <hyperlink ref="I701" location="'Прайс-лист'!R11C1" display="наверх"/>
    <hyperlink ref="A702" r:id="rId577" tooltip="Описание товара" display="| 1127-250   | Айришкрим"/>
    <hyperlink ref="A703" r:id="rId578" tooltip="Описание товара" display="| 1314-250   | Апельсин в шоколаде"/>
    <hyperlink ref="A704" r:id="rId579" tooltip="Описание товара" display="| 1322-250   | Баунти"/>
    <hyperlink ref="A705" r:id="rId580" tooltip="Описание товара" display="| 1312-250   | Бейлис"/>
    <hyperlink ref="A706" r:id="rId581" tooltip="Описание товара" display="| 1215-250   | Бельгийский шоколад"/>
    <hyperlink ref="A707" r:id="rId582" tooltip="Описание товара" display="| 1126-250   | Ваниль"/>
    <hyperlink ref="A708" r:id="rId583" tooltip="Описание товара" display="| 1228-250   | Венские вафли"/>
    <hyperlink ref="A709" r:id="rId584" tooltip="Описание товара" display="| 1327-250   | Вишня на бурбоне"/>
    <hyperlink ref="A710" r:id="rId585" tooltip="Описание товара" display="| 1151-250   | Грильяж"/>
    <hyperlink ref="A711" r:id="rId586" tooltip="Описание товара" display="| 1214-250   | Ирландские сливки"/>
    <hyperlink ref="A712" r:id="rId587" tooltip="Описание товара" display="| 1167-250   | Клубничная Панна-котта"/>
    <hyperlink ref="A713" r:id="rId588" tooltip="Описание товара" display="| 1129-250   | Кофе - Капучино"/>
    <hyperlink ref="A714" r:id="rId589" tooltip="Описание товара" display="| 1130-250   | Крем-Карамель"/>
    <hyperlink ref="A715" r:id="rId590" tooltip="Описание товара" display="| 1131-250   | Марципан"/>
    <hyperlink ref="A716" r:id="rId591" tooltip="Описание товара" display="| 1198-250   | Со вкусом фисташек"/>
    <hyperlink ref="A717" r:id="rId592" tooltip="Описание товара" display="| 1202-250   | Солнце Сицилии"/>
    <hyperlink ref="A718" r:id="rId593" tooltip="Описание товара" display="| 1165-250   | Черри бренди"/>
    <hyperlink ref="I719" location="'Прайс-лист'!R11C1" display="наверх"/>
    <hyperlink ref="I720" location="'Прайс-лист'!R11C1" display="наверх"/>
    <hyperlink ref="A721" r:id="rId594" tooltip="Описание товара" display="| 1185-250M  | Бразилия Сантос молотый"/>
    <hyperlink ref="A722" r:id="rId595" tooltip="Описание товара" display="| 1120-250M  | Колумбия Медельин Супремо молотый"/>
    <hyperlink ref="A723" r:id="rId596" tooltip="Описание товара" display="| 1111-250M  | Эфиопия Мокко Сидамо молотый"/>
    <hyperlink ref="I724" location="'Прайс-лист'!R11C1" display="наверх"/>
    <hyperlink ref="A725" r:id="rId597" tooltip="Описание товара" display="| 1292-250M  | Для заваривания в чашке, Колумбия Супремо,молотый, уп. 250 г"/>
    <hyperlink ref="A726" r:id="rId598" tooltip="Описание товара" display="| 1280-250M  | Для заваривания в чашке, молотый, уп. 250 г"/>
    <hyperlink ref="A727" r:id="rId599" tooltip="Описание товара" display="| 1293-250M  | Для заваривания в чашке, Смесь трёх арабик,молотый, уп. 250 г"/>
    <hyperlink ref="A728" r:id="rId600" tooltip="Описание товара" display="| 1214-250M  | Для заваривания в чашке. Ирландские сливки"/>
    <hyperlink ref="A729" r:id="rId601" tooltip="Описание товара" display="| 1298-250M  | Для заваривания в чашке. Лесной орех"/>
    <hyperlink ref="I730" location="'Прайс-лист'!R11C1" display="наверх"/>
    <hyperlink ref="A731" r:id="rId602" tooltip="Описание товара" display="| 1251-250M  | Кофе по-турецки, молотый"/>
    <hyperlink ref="A732" r:id="rId603" tooltip="Описание товара" display="| 1209-250M  | Эспрессо-смесь &quot;Верона&quot;, молотый"/>
    <hyperlink ref="I733" location="'Прайс-лист'!R11C1" display="наверх"/>
    <hyperlink ref="A734" r:id="rId604" tooltip="Описание товара" display="| 1127-250M  | Айришкрим молотый"/>
    <hyperlink ref="A735" r:id="rId605" tooltip="Описание товара" display="| 1215-250M  | Бельгийский шоколад молотый"/>
    <hyperlink ref="A736" r:id="rId606" tooltip="Описание товара" display="| 1228-250M  | Венские вафли молотый"/>
    <hyperlink ref="A737" r:id="rId607" tooltip="Описание товара" display="| 1308-250MR | со вкусом Глясе молотый"/>
    <hyperlink ref="A738" r:id="rId608" tooltip="Описание товара" display="| 1165-250M  | Черри бренди молотый"/>
    <hyperlink ref="I739" location="'Прайс-лист'!R11C1" display="наверх"/>
    <hyperlink ref="A740" r:id="rId609" tooltip="Описание товара" display="| FS1112-250 | Бразилия зелёный уп. 250 г"/>
    <hyperlink ref="I741" location="'Прайс-лист'!R11C1" display="наверх"/>
    <hyperlink ref="A26" location="'Прайс-лист'!R741C7" display="   Кофе ТМ &quot;Cuppello&quot;"/>
    <hyperlink ref="I742" location="'Прайс-лист'!R11C1" display="наверх"/>
    <hyperlink ref="A743" r:id="rId610" tooltip="Описание товара" display="| 229        | Cuppello Бразилия"/>
    <hyperlink ref="A744" r:id="rId611" tooltip="Описание товара" display="| 230        | Cuppello Эфиопия"/>
    <hyperlink ref="A745" r:id="rId612" tooltip="Описание товара" display="| 231        | Cuppello Колумбия"/>
    <hyperlink ref="A746" r:id="rId613" tooltip="Описание товара" display="| 232        | Cuppello Эспрессо Бленд"/>
    <hyperlink ref="I747" location="'Прайс-лист'!R11C1" display="наверх"/>
    <hyperlink ref="A748" r:id="rId614" tooltip="Описание товара" display="| 233        | Cuppello Шоколад"/>
    <hyperlink ref="A749" r:id="rId615" tooltip="Описание товара" display="| 234        | Cuppello Крем-карамель"/>
    <hyperlink ref="A750" r:id="rId616" tooltip="Описание товара" display="| 235        | Cuppello Ирландские сливки"/>
    <hyperlink ref="A751" r:id="rId617" tooltip="Описание товара" display="| 236        | Cuppello Черри бренди"/>
    <hyperlink ref="A752" r:id="rId618" tooltip="Описание товара" display="| 237        | Cuppello Айришкрим"/>
    <hyperlink ref="I753" location="'Прайс-лист'!R11C1" display="наверх"/>
    <hyperlink ref="A27" location="'Прайс-лист'!R753C7" display="   Кофе ТМ &quot;Malongo&quot;"/>
    <hyperlink ref="I754" location="'Прайс-лист'!R11C1" display="наверх"/>
    <hyperlink ref="A755" r:id="rId619" tooltip="Описание товара" display="| 40025-1    | СМЕСЬ 6 АРАБИК"/>
    <hyperlink ref="I756" location="'Прайс-лист'!R11C1" display="наверх"/>
    <hyperlink ref="A757" r:id="rId620" tooltip="Описание товара" display="| 1585       | Для Турки"/>
    <hyperlink ref="I758" location="'Прайс-лист'!R11C1" display="наверх"/>
    <hyperlink ref="A28" location="'Прайс-лист'!R758C7" display="Какао и горячий шоколад"/>
    <hyperlink ref="I759" location="'Прайс-лист'!R11C1" display="наверх"/>
    <hyperlink ref="A29" location="'Прайс-лист'!R759C7" display="   Какао ТМ &quot;Gutenberg&quot;"/>
    <hyperlink ref="A760" r:id="rId621" tooltip="Описание товара" display="| 1601       | 100% натуральный какао-порошок, уп. 200 г"/>
    <hyperlink ref="I761" location="'Прайс-лист'!R11C1" display="наверх"/>
    <hyperlink ref="A30" location="'Прайс-лист'!R761C7" display="   Какао и горячий шоколад ТМ &quot;Monbana&quot;"/>
    <hyperlink ref="A762" r:id="rId622" tooltip="Описание товара" display="| 121M149    | Горячий шоколад &quot;Густой шоколад&quot; 1000 г Супрем"/>
    <hyperlink ref="A763" r:id="rId623" tooltip="Описание товара" display="| 121M030    | Горячий шоколад &quot;Трезор де Шоколад&quot; 1000 г"/>
    <hyperlink ref="A764" r:id="rId624" tooltip="Описание товара" display="| 121M075    | Какао 100% в мет банке 200 г"/>
    <hyperlink ref="I765" location="'Прайс-лист'!R11C1" display="наверх"/>
    <hyperlink ref="A31" location="'Прайс-лист'!R765C7" display="Сладости"/>
    <hyperlink ref="I766" location="'Прайс-лист'!R11C1" display="наверх"/>
    <hyperlink ref="A32" location="'Прайс-лист'!R766C7" display="   Бальзамы ТМ &quot;Gutenberg&quot;"/>
    <hyperlink ref="A767" r:id="rId625" tooltip="Описание товара" display="| 8101       | Бальзам &quot;Алтайский&quot;, 250 мл"/>
    <hyperlink ref="A768" r:id="rId626" tooltip="Описание товара" display="| 8102       | Бальзам &quot;Альпийский&quot;, 250 мл"/>
    <hyperlink ref="A769" r:id="rId627" tooltip="Описание товара" display="| 8104       | Бальзам &quot;Бурятский&quot;, 250 мл"/>
    <hyperlink ref="A770" r:id="rId628" tooltip="Описание товара" display="| 8100       | Бальзам &quot;Кавказский&quot;, 250 мл"/>
    <hyperlink ref="I771" location="'Прайс-лист'!R11C1" display="наверх"/>
    <hyperlink ref="A33" location="'Прайс-лист'!R771C7" display="   Сиропы ТМ &quot;Gutenberg&quot;"/>
    <hyperlink ref="I772" location="'Прайс-лист'!R11C1" display="наверх"/>
    <hyperlink ref="A773" r:id="rId629" tooltip="Описание товара" display="| 3100D      | Помпа-дозатор 31 мм, с дозой 10 мл"/>
    <hyperlink ref="A774" r:id="rId630" tooltip="Описание товара" display="| 3101       | Сироп ароматизированный &quot;Лесной орех&quot;, 1 л"/>
    <hyperlink ref="A775" r:id="rId631" tooltip="Описание товара" display="| 3102       | Сироп ароматизированный &quot;Шоколад&quot;, 1 л"/>
    <hyperlink ref="A776" r:id="rId632" tooltip="Описание товара" display="| 3103       | Сироп ароматизированный &quot;Гренадин&quot;, 1 л"/>
    <hyperlink ref="A777" r:id="rId633" tooltip="Описание товара" display="| 3104       | Сироп ароматизированный &quot;Клубника&quot;, 1 л"/>
    <hyperlink ref="A778" r:id="rId634" tooltip="Описание товара" display="| 3105       | Сироп ароматизированный &quot;Карамель&quot;, 1 л"/>
    <hyperlink ref="A779" r:id="rId635" tooltip="Описание товара" display="| 3106       | Сироп ароматизированный &quot;Кленовый&quot;, 1 л"/>
    <hyperlink ref="A780" r:id="rId636" tooltip="Описание товара" display="| 3107       | Сироп ароматизированный &quot;Мята&quot;, 1 л"/>
    <hyperlink ref="A781" r:id="rId637" tooltip="Описание товара" display="| 3109       | Сироп ароматизированный &quot;Амаретто&quot;, 1 л"/>
    <hyperlink ref="A782" r:id="rId638" tooltip="Описание товара" display="| 3110       | Сироп ароматизированный &quot;Кокос&quot;, 1 л"/>
    <hyperlink ref="A783" r:id="rId639" tooltip="Описание товара" display="| 3112       | Сироп ароматизированный &quot;Ирландский Крем&quot;, 1 л"/>
    <hyperlink ref="A784" r:id="rId640" tooltip="Описание товара" display="| 3113       | Сироп ароматизированный &quot;Ваниль&quot;, 1 л"/>
    <hyperlink ref="A785" r:id="rId641" tooltip="Описание товара" display="| 3114       | Сироп ароматизированный &quot;Банан&quot;, 1 л"/>
    <hyperlink ref="A786" r:id="rId642" tooltip="Описание товара" display="| 3116       | Сироп ароматизированный &quot;Пряный манго&quot;, 1 л"/>
    <hyperlink ref="A787" r:id="rId643" tooltip="Описание товара" display="| 3117       | Сироп ароматизированный &quot;Бабл гам&quot;, 1 л"/>
    <hyperlink ref="A788" r:id="rId644" tooltip="Описание товара" display="| 3118       | Сироп ароматизированный &quot;Апельсин&quot;, 1 л"/>
    <hyperlink ref="A789" r:id="rId645" tooltip="Описание товара" display="| 3119       | Сироп ароматизированный &quot;Барбарис&quot;, 1 л"/>
    <hyperlink ref="A790" r:id="rId646" tooltip="Описание товара" display="| 3120       | Сироп ароматизированный &quot;Блю Кюрасао&quot;, 1 л"/>
    <hyperlink ref="A791" r:id="rId647" tooltip="Описание товара" display="| 3121       | Сироп ароматизированный &quot;Карамель солёная&quot;, 1 л"/>
    <hyperlink ref="A792" r:id="rId648" tooltip="Описание товара" display="| 3122       | Сироп ароматизированный &quot;Шоколадное печенье&quot;, 1 л"/>
    <hyperlink ref="I793" location="'Прайс-лист'!R11C1" display="наверх"/>
    <hyperlink ref="A794" r:id="rId649" tooltip="Описание товара" display="| 3101-250   | Сироп ароматизированный &quot;Лесной орех&quot;, 250 мл"/>
    <hyperlink ref="A795" r:id="rId650" tooltip="Описание товара" display="| 3102-250   | Сироп ароматизированный &quot;Шоколад&quot;, 250 мл"/>
    <hyperlink ref="A796" r:id="rId651" tooltip="Описание товара" display="| 3103-250   | Сироп ароматизированный &quot;Гренадин&quot;, 250 мл"/>
    <hyperlink ref="A797" r:id="rId652" tooltip="Описание товара" display="| 3104-250   | Сироп ароматизированный &quot;Клубника&quot;, 250 мл"/>
    <hyperlink ref="A798" r:id="rId653" tooltip="Описание товара" display="| 3105-250   | Сироп ароматизированный &quot;Карамель&quot;, 250 мл"/>
    <hyperlink ref="A799" r:id="rId654" tooltip="Описание товара" display="| 3106-250   | Сироп ароматизированный &quot;Кленовый&quot;, 250 мл"/>
    <hyperlink ref="A800" r:id="rId655" tooltip="Описание товара" display="| 3107-250   | Сироп ароматизированный &quot;Мята&quot;, 250 мл"/>
    <hyperlink ref="A801" r:id="rId656" tooltip="Описание товара" display="| 3109-250   | Сироп ароматизированный &quot;Амаретто&quot;, 250 мл"/>
    <hyperlink ref="A802" r:id="rId657" tooltip="Описание товара" display="| 3110-250   | Сироп ароматизированный &quot;Кокос&quot;, 250 мл"/>
    <hyperlink ref="A803" r:id="rId658" tooltip="Описание товара" display="| 3112-250   | Сироп ароматизированный &quot;Ирландский Крем&quot;, 250 мл"/>
    <hyperlink ref="A804" r:id="rId659" tooltip="Описание товара" display="| 3113-250   | Сироп ароматизированный &quot;Ваниль&quot;, 250 мл"/>
    <hyperlink ref="A805" r:id="rId660" tooltip="Описание товара" display="| 3114-250   | Сироп ароматизированный &quot;Банан&quot;, 250 мл"/>
    <hyperlink ref="A806" r:id="rId661" tooltip="Описание товара" display="| 3116-250   | Сироп ароматизированный &quot;Пряный манго&quot;, 250 мл"/>
    <hyperlink ref="A807" r:id="rId662" tooltip="Описание товара" display="| 3117-250   | Сироп ароматизированный &quot;Бабл гам&quot;, 250 мл"/>
    <hyperlink ref="A808" r:id="rId663" tooltip="Описание товара" display="| 3118-250   | Сироп ароматизированный &quot;Апельсин&quot;, 250 мл"/>
    <hyperlink ref="A809" r:id="rId664" tooltip="Описание товара" display="| 3119-250   | Сироп ароматизированный &quot;Барбарис&quot;, 250 мл"/>
    <hyperlink ref="A810" r:id="rId665" tooltip="Описание товара" display="| 3120-250   | Сироп ароматизированный &quot;Блю Кюрасао&quot;, 250 мл"/>
    <hyperlink ref="A811" r:id="rId666" tooltip="Описание товара" display="| 3121-250   | Сироп ароматизированный &quot;Карамель солёная&quot;, 250 мл"/>
    <hyperlink ref="A812" r:id="rId667" tooltip="Описание товара" display="| 3122-250   | Сироп ароматизированный &quot;Шоколадное печенье&quot;, 250 мл"/>
    <hyperlink ref="I813" location="'Прайс-лист'!R11C1" display="наверх"/>
    <hyperlink ref="A34" location="'Прайс-лист'!R813C7" display="   Сахар"/>
    <hyperlink ref="A814" r:id="rId668" tooltip="Описание товара" display="| 702        | Сахар леденцовый Вишня"/>
    <hyperlink ref="A815" r:id="rId669" tooltip="Описание товара" display="| 717        | Сахар леденцовый коричневый крупный"/>
    <hyperlink ref="A816" r:id="rId670" tooltip="Описание товара" display="| 718        | Сахар леденцовый белый, крупный"/>
    <hyperlink ref="A817" r:id="rId671" tooltip="Описание товара" display="| 711        | Сахар тростниковый коричневый, кубики"/>
    <hyperlink ref="A818" r:id="rId672" tooltip="Описание товара" display="| 728        | Сахар тростниковый коричневый, кубики"/>
    <hyperlink ref="A819" r:id="rId673" tooltip="Описание товара" display="| 729        | Сахар тростниковый на палочке белый 11 см, 6 г в инд.упаковке"/>
    <hyperlink ref="A820" r:id="rId674" tooltip="Описание товара" display="| 730        | Сахар тростниковый на палочке коричневый 11 см, 6 г в инд.упаковке"/>
    <hyperlink ref="A821" r:id="rId675" tooltip="Описание товара" display="| 731        | Сахар порционный в стике Gutenberg (фасовка по 5 г), уп. 1 кг"/>
    <hyperlink ref="I822" location="'Прайс-лист'!R11C1" display="наверх"/>
    <hyperlink ref="A35" location="'Прайс-лист'!R822C7" display="   Драже"/>
    <hyperlink ref="A823" r:id="rId676" tooltip="Описание товара" display="| 98102-1500 | Вишня в молочном шоколаде и какао-обсыпке 1,5 кг"/>
    <hyperlink ref="A824" r:id="rId677" tooltip="Описание товара" display="| 98103-1500 | Кусочки апельсина в молочном шоколаде и какао-обсыпке 1,5 кг"/>
    <hyperlink ref="I825" location="'Прайс-лист'!R11C1" display="наверх"/>
    <hyperlink ref="A36" location="'Прайс-лист'!R825C7" display="Аксессуары"/>
    <hyperlink ref="I826" location="'Прайс-лист'!R11C1" display="наверх"/>
    <hyperlink ref="A37" location="'Прайс-лист'!R826C7" display="   Распродажа"/>
    <hyperlink ref="A827" r:id="rId678" tooltip="Описание товара" display="| 003850-1-2 | Крышка для стеклянного чайника тип 2, упак. 2 шт"/>
    <hyperlink ref="A828" r:id="rId679" tooltip="Описание товара" display="| 003886     | Необжигающая чашка-термос &quot;Ландыш&quot;, объем 140 мл"/>
    <hyperlink ref="A829" r:id="rId680" tooltip="Описание товара" display="| 003857     | Необжигающая чашка-термос &quot;Лилия средняя&quot;, объем 140 мл"/>
    <hyperlink ref="A830" r:id="rId681" tooltip="Описание товара" display="| 003828-1   | Подставка-подогреватель &quot;Агава&quot; из жаропрочного стекла, d110мм, h50мм."/>
    <hyperlink ref="A831" r:id="rId682" tooltip="Описание товара" display="| M002403    | Френч-пресс &quot;Морион&quot; 600 мл"/>
    <hyperlink ref="A832" r:id="rId683" tooltip="Описание товара" display="| 003860     | Чайная пара&quot;Стеклянный бутон&quot; из жаропрочного стекла, объем 150 мл"/>
    <hyperlink ref="A833" r:id="rId684" tooltip="Описание товара" display="| QS-750     | Чайник заварочный Гунфу (классика), объём 750 мл"/>
    <hyperlink ref="A834" r:id="rId685" tooltip="Описание товара" display="| 003881     | Чайник стеклянный  &quot;Бамбук&quot;, объем 600 мл, дно d90 мм"/>
    <hyperlink ref="A835" r:id="rId686" tooltip="Описание товара" display="| 003899     | Чайник стеклянный  &quot;Бегония&quot;, объем 600 мл, дно d90 мм"/>
    <hyperlink ref="A836" r:id="rId687" tooltip="Описание товара" display="| 003825     | Чайник стеклянный &quot;Георгин&quot;, объем 670 мл, дно d115 мм"/>
    <hyperlink ref="A837" r:id="rId688" tooltip="Описание товара" display="| 003895     | Чайник стеклянный &quot;Мальва&quot;, объем 1200 мл, дно d135 мм"/>
    <hyperlink ref="A838" r:id="rId689" tooltip="Описание товара" display="| 003859     | Чайник стеклянный &quot;Розмарин&quot;, объём 450 мл, дно d90 мм"/>
    <hyperlink ref="A839" r:id="rId690" tooltip="Описание товара" display="| 003883     | Чайник стеклянный &quot;Юнона&quot;, объем 600 мл, дно d90 мм"/>
    <hyperlink ref="A840" r:id="rId691" tooltip="Описание товара" display="| 001826     | Чашка &quot;Цитрин&quot;,объем 250 мл (2 штуки в уп.)"/>
    <hyperlink ref="I841" location="'Прайс-лист'!R11C1" display="наверх"/>
    <hyperlink ref="A38" location="'Прайс-лист'!R841C7" display="   Стеклянная посуда"/>
    <hyperlink ref="I842" location="'Прайс-лист'!R11C1" display="наверх"/>
    <hyperlink ref="A843" r:id="rId692" tooltip="Описание товара" display="| QR-350     | Чайник заварочный Гунфу (кувшин), объём 350 мл"/>
    <hyperlink ref="I844" location="'Прайс-лист'!R11C1" display="наверх"/>
    <hyperlink ref="A845" r:id="rId693" tooltip="Описание товара" display="| 001823     | Френч-пресс &quot;Цитрин&quot;,объем 350 мл"/>
    <hyperlink ref="A846" r:id="rId694" tooltip="Описание товара" display="| 002201     | Колба стеклянная СТАНДАРТ, объем 350 мл"/>
    <hyperlink ref="A847" r:id="rId695" tooltip="Описание товара" display="| 002204     | Колба стеклянная СТАНДАРТ,объем 1000 мл"/>
    <hyperlink ref="A848" r:id="rId696" tooltip="Описание товара" display="| 002202     | Колба стеклянная СТАНДАРТ,объем 600 мл"/>
    <hyperlink ref="A849" r:id="rId697" tooltip="Описание товара" display="| 001822     | Френч-пресс &quot;Гранат&quot;,объем 800 мл"/>
    <hyperlink ref="A850" r:id="rId698" tooltip="Описание товара" display="| 001816     | Френч-пресс &quot;Циркон&quot;,объем 350 мл"/>
    <hyperlink ref="I851" location="'Прайс-лист'!R11C1" display="наверх"/>
    <hyperlink ref="A39" location="'Прайс-лист'!R851C7" display="   Чугунная посуда"/>
    <hyperlink ref="A852" r:id="rId699" tooltip="Описание товара" display="| 007840     | Чугунный чайник &quot;Феникс&quot;,объем 800 мл."/>
    <hyperlink ref="I853" location="'Прайс-лист'!R11C1" display="наверх"/>
    <hyperlink ref="A40" location="'Прайс-лист'!R853C7" display="   Аксессуары для приготовления чая и кофе"/>
    <hyperlink ref="A854" r:id="rId700" tooltip="Описание товара" display="| 77906      | Банка для чая &quot;Климт&quot;, 100 г"/>
    <hyperlink ref="A855" r:id="rId701" tooltip="Описание товара" display="| PR-1       | Пакет для пуэров"/>
    <hyperlink ref="A856" r:id="rId702" tooltip="Описание товара" display="| 001834     | Пресс-фильтр для кофе по-вьетнамски 210 мл"/>
    <hyperlink ref="A857" r:id="rId703" tooltip="Описание товара" display="| 41068      | Ситечко с бамбуковой ручкой 68 мм"/>
    <hyperlink ref="A858" r:id="rId704" tooltip="Описание товара" display="| 94502      | Фильтры для чая отбеленные, размер L (уп. 100 шт.)"/>
    <hyperlink ref="A859" r:id="rId705" tooltip="Описание товара" display="| 94503      | Фильтры для чая отбеленные, размер M (уп. 100 шт.)"/>
    <hyperlink ref="A860" r:id="rId706" tooltip="Описание товара" display="| 94504      | Фильтры для чая отбеленные, размер S (уп. 100 шт.)"/>
    <hyperlink ref="A861" r:id="rId707" tooltip="Описание товара" display="| 41519      | Шарик для заваривания чая 45 мм"/>
    <hyperlink ref="I862" location="'Прайс-лист'!R11C1" display="наверх"/>
    <hyperlink ref="A41" location="'Прайс-лист'!R862C7" display="Торговое оборудование"/>
    <hyperlink ref="I863" location="'Прайс-лист'!R11C1" display="наверх"/>
    <hyperlink ref="A42" location="'Прайс-лист'!R863C7" display="   Распродажа"/>
    <hyperlink ref="A864" r:id="rId708" tooltip="Описание товара" display="| N02        | Наклейка прозрачная фиксируюшая 30 мм"/>
    <hyperlink ref="A865" r:id="rId709" tooltip="Описание товара" display="| PVD        | Пакет полиэтиленовый с прорубной ручкой &quot;Gutenberg&quot;, 20х30 см"/>
    <hyperlink ref="I866" location="'Прайс-лист'!R11C1" display="наверх"/>
    <hyperlink ref="A43" location="'Прайс-лист'!R866C7" display="   Банки для чая технологические"/>
    <hyperlink ref="A867" r:id="rId710" tooltip="Описание товара" display="| 78001      | Банка для чая зелёная GUT с окошком ( д151мм х ш101мм х в211мм )"/>
    <hyperlink ref="A868" r:id="rId711" tooltip="Описание товара" display="| 78002      | Банка для чая золотая с окошком ( д151мм х ш101мм х в211мм)"/>
    <hyperlink ref="A869" r:id="rId712" tooltip="Описание товара" display="| 78012      | Держатель для наклеек"/>
    <hyperlink ref="A870" r:id="rId713" tooltip="Описание товара" display="| 78013      | Держатель для ценника"/>
    <hyperlink ref="A871" r:id="rId714" tooltip="Описание товара" display="| 610601     | Совочек для чая стальной,100 г"/>
    <hyperlink ref="I872" location="'Прайс-лист'!R11C1" display="наверх"/>
    <hyperlink ref="A44" location="'Прайс-лист'!R872C7" display="   Пакеты фасовочные"/>
    <hyperlink ref="A873" r:id="rId715" tooltip="Описание товара" display="| 1-50       | Пакет для чая 50 г, золото (Россия)"/>
    <hyperlink ref="A874" r:id="rId716" tooltip="Описание товара" display="| 2-2-100    | Пакет для чая 100 г, зелёный (Россия)"/>
    <hyperlink ref="A875" r:id="rId717" tooltip="Описание товара" display="| 2-100      | Пакет для чая 100 г, золото (Россия)"/>
    <hyperlink ref="A876" r:id="rId718" tooltip="Описание товара" display="| 10-250     | Пакет для чая/кофе  250 г &quot;Кружева&quot;, серебро"/>
    <hyperlink ref="A877" r:id="rId719" tooltip="Описание товара" display="| 3-250      | Пакет для чая 250 г, золото (Россия)"/>
    <hyperlink ref="A878" r:id="rId720" tooltip="Описание товара" display="| 9-100      | Пакет для чая и кофе 100 г, крафт (Россия)"/>
    <hyperlink ref="A879" r:id="rId721" tooltip="Описание товара" display="| 9-250      | Пакет для чая и кофе 250 г, крафт (Россия)"/>
    <hyperlink ref="A880" r:id="rId722" tooltip="Описание товара" display="| 10-100     | Пакет для чая/кофе 100 г &quot;Белые Кружева&quot;, белый"/>
    <hyperlink ref="A881" r:id="rId723" tooltip="Описание товара" display="| 61080      | Пакетик прозрачный для чая 100 г (Германия)"/>
    <hyperlink ref="A882" r:id="rId724" tooltip="Описание товара" display="| 61120      | Пакетик-морковка 140*250"/>
    <hyperlink ref="A883" r:id="rId725" tooltip="Описание товара" display="| 61122      | Пакетик-морковка 240*370"/>
    <hyperlink ref="I884" location="'Прайс-лист'!R11C1" display="наверх"/>
    <hyperlink ref="A45" location="'Прайс-лист'!R884C7" display="   Клипсы и наклейки для пакетов"/>
    <hyperlink ref="A885" r:id="rId726" tooltip="Описание товара" display="| 60000-100  | Клипсы для пакетов золотые (уп. 100 шт)"/>
    <hyperlink ref="I886" location="'Прайс-лист'!R11C1" display="наверх"/>
    <hyperlink ref="A46" location="'Прайс-лист'!R886C7" display="   Диспенсеры и кофемолки"/>
    <hyperlink ref="A887" r:id="rId727" tooltip="Описание товара" display="| F5GD2202FSTD| Кофемолка для магазина профессиональная Фиоренцато  F5 GHIERA DRO. V220/2F SCH.GRI"/>
    <hyperlink ref="I888" location="'Прайс-лист'!R11C1" display="наверх"/>
    <hyperlink ref="A47" location="'Прайс-лист'!R888C7" display="   Рекламная и сувенирная продукция"/>
    <hyperlink ref="A889" r:id="rId728" tooltip="Описание товара" display="| PVD1       | Пакет полиэтиленовый с прорубной ручкой &quot;Gutenberg&quot;, 40х50 см"/>
  </hyperlinks>
  <printOptions/>
  <pageMargins left="0.7" right="0.7" top="0.75" bottom="0.75" header="0.3" footer="0.3"/>
  <pageSetup horizontalDpi="600" verticalDpi="600" orientation="landscape" r:id="rId730"/>
  <drawing r:id="rId7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4.7109375" style="0" customWidth="1"/>
    <col min="2" max="3" width="14.7109375" style="0" customWidth="1"/>
  </cols>
  <sheetData>
    <row r="1" ht="18" customHeight="1" thickBot="1">
      <c r="A1" s="1" t="s">
        <v>0</v>
      </c>
    </row>
    <row r="2" spans="1:3" ht="37.5" customHeight="1">
      <c r="A2" s="18" t="s">
        <v>1</v>
      </c>
      <c r="B2" s="19" t="s">
        <v>2</v>
      </c>
      <c r="C2" s="20" t="s">
        <v>3</v>
      </c>
    </row>
    <row r="3" spans="1:3" ht="15" customHeight="1">
      <c r="A3" s="21" t="s">
        <v>4</v>
      </c>
      <c r="B3" s="29"/>
      <c r="C3" s="30"/>
    </row>
    <row r="4" spans="1:3" ht="15" customHeight="1">
      <c r="A4" s="8" t="s">
        <v>56</v>
      </c>
      <c r="B4" s="9">
        <f>'Прайс-лист'!E52</f>
        <v>0</v>
      </c>
      <c r="C4" s="40">
        <f>'Прайс-лист'!F52</f>
        <v>0</v>
      </c>
    </row>
    <row r="5" spans="1:3" ht="15" customHeight="1">
      <c r="A5" s="8" t="s">
        <v>70</v>
      </c>
      <c r="B5" s="9">
        <f>'Прайс-лист'!E58</f>
        <v>0</v>
      </c>
      <c r="C5" s="40">
        <f>'Прайс-лист'!F58</f>
        <v>0</v>
      </c>
    </row>
    <row r="6" spans="1:3" ht="15" customHeight="1">
      <c r="A6" s="8" t="s">
        <v>146</v>
      </c>
      <c r="B6" s="9">
        <f>'Прайс-лист'!E98</f>
        <v>0</v>
      </c>
      <c r="C6" s="40">
        <f>'Прайс-лист'!F98</f>
        <v>0</v>
      </c>
    </row>
    <row r="7" spans="1:3" ht="15" customHeight="1">
      <c r="A7" s="8" t="s">
        <v>170</v>
      </c>
      <c r="B7" s="9">
        <f>'Прайс-лист'!E110</f>
        <v>0</v>
      </c>
      <c r="C7" s="40">
        <f>'Прайс-лист'!F110</f>
        <v>0</v>
      </c>
    </row>
    <row r="8" spans="1:3" ht="15" customHeight="1">
      <c r="A8" s="8" t="s">
        <v>510</v>
      </c>
      <c r="B8" s="9">
        <f>'Прайс-лист'!E286</f>
        <v>0</v>
      </c>
      <c r="C8" s="40">
        <f>'Прайс-лист'!F286</f>
        <v>0</v>
      </c>
    </row>
    <row r="9" spans="1:3" ht="15" customHeight="1">
      <c r="A9" s="8" t="s">
        <v>534</v>
      </c>
      <c r="B9" s="9">
        <f>'Прайс-лист'!E298</f>
        <v>0</v>
      </c>
      <c r="C9" s="40">
        <f>'Прайс-лист'!F298</f>
        <v>0</v>
      </c>
    </row>
    <row r="10" spans="1:3" ht="15" customHeight="1">
      <c r="A10" s="8" t="s">
        <v>6</v>
      </c>
      <c r="B10" s="9">
        <f>'Прайс-лист'!E302</f>
        <v>0</v>
      </c>
      <c r="C10" s="40">
        <f>'Прайс-лист'!F302</f>
        <v>0</v>
      </c>
    </row>
    <row r="11" spans="1:3" ht="15" customHeight="1">
      <c r="A11" s="8" t="s">
        <v>627</v>
      </c>
      <c r="B11" s="9">
        <f>'Прайс-лист'!E347</f>
        <v>0</v>
      </c>
      <c r="C11" s="40">
        <f>'Прайс-лист'!F347</f>
        <v>0</v>
      </c>
    </row>
    <row r="12" spans="1:3" ht="15" customHeight="1">
      <c r="A12" s="8" t="s">
        <v>971</v>
      </c>
      <c r="B12" s="9">
        <f>'Прайс-лист'!E527</f>
        <v>0</v>
      </c>
      <c r="C12" s="40">
        <f>'Прайс-лист'!F527</f>
        <v>0</v>
      </c>
    </row>
    <row r="13" spans="1:3" ht="15" customHeight="1">
      <c r="A13" s="8" t="s">
        <v>1034</v>
      </c>
      <c r="B13" s="9">
        <f>'Прайс-лист'!E560</f>
        <v>0</v>
      </c>
      <c r="C13" s="40">
        <f>'Прайс-лист'!F560</f>
        <v>0</v>
      </c>
    </row>
    <row r="14" spans="1:3" ht="15" customHeight="1">
      <c r="A14" s="22" t="s">
        <v>23</v>
      </c>
      <c r="B14" s="73"/>
      <c r="C14" s="74"/>
    </row>
    <row r="15" spans="1:3" ht="15" customHeight="1">
      <c r="A15" s="81" t="s">
        <v>1149</v>
      </c>
      <c r="B15" s="82">
        <f>'Прайс-лист'!E622</f>
        <v>0</v>
      </c>
      <c r="C15" s="83">
        <f>'Прайс-лист'!F622</f>
        <v>0</v>
      </c>
    </row>
    <row r="16" spans="1:3" ht="15" customHeight="1">
      <c r="A16" s="81" t="s">
        <v>1372</v>
      </c>
      <c r="B16" s="82">
        <f>'Прайс-лист'!E741</f>
        <v>0</v>
      </c>
      <c r="C16" s="83">
        <f>'Прайс-лист'!F741</f>
        <v>0</v>
      </c>
    </row>
    <row r="17" spans="1:3" ht="15" customHeight="1">
      <c r="A17" s="81" t="s">
        <v>1394</v>
      </c>
      <c r="B17" s="82">
        <f>'Прайс-лист'!E753</f>
        <v>0</v>
      </c>
      <c r="C17" s="83">
        <f>'Прайс-лист'!F753</f>
        <v>0</v>
      </c>
    </row>
    <row r="18" spans="1:3" ht="15" customHeight="1">
      <c r="A18" s="21" t="s">
        <v>27</v>
      </c>
      <c r="B18" s="29"/>
      <c r="C18" s="30"/>
    </row>
    <row r="19" spans="1:3" ht="15" customHeight="1">
      <c r="A19" s="5" t="s">
        <v>1403</v>
      </c>
      <c r="B19" s="102">
        <f>'Прайс-лист'!E759</f>
        <v>0</v>
      </c>
      <c r="C19" s="103">
        <f>'Прайс-лист'!F759</f>
        <v>0</v>
      </c>
    </row>
    <row r="20" spans="1:3" ht="15" customHeight="1">
      <c r="A20" s="5" t="s">
        <v>1407</v>
      </c>
      <c r="B20" s="102">
        <f>'Прайс-лист'!E761</f>
        <v>0</v>
      </c>
      <c r="C20" s="103">
        <f>'Прайс-лист'!F761</f>
        <v>0</v>
      </c>
    </row>
    <row r="21" spans="1:3" ht="15" customHeight="1">
      <c r="A21" s="23" t="s">
        <v>30</v>
      </c>
      <c r="B21" s="111"/>
      <c r="C21" s="112"/>
    </row>
    <row r="22" spans="1:3" ht="15" customHeight="1">
      <c r="A22" s="119" t="s">
        <v>1417</v>
      </c>
      <c r="B22" s="120">
        <f>'Прайс-лист'!E766</f>
        <v>0</v>
      </c>
      <c r="C22" s="121">
        <f>'Прайс-лист'!F766</f>
        <v>0</v>
      </c>
    </row>
    <row r="23" spans="1:3" ht="15" customHeight="1">
      <c r="A23" s="119" t="s">
        <v>1427</v>
      </c>
      <c r="B23" s="120">
        <f>'Прайс-лист'!E771</f>
        <v>0</v>
      </c>
      <c r="C23" s="121">
        <f>'Прайс-лист'!F771</f>
        <v>0</v>
      </c>
    </row>
    <row r="24" spans="1:3" ht="15" customHeight="1">
      <c r="A24" s="119" t="s">
        <v>1509</v>
      </c>
      <c r="B24" s="120">
        <f>'Прайс-лист'!E813</f>
        <v>0</v>
      </c>
      <c r="C24" s="121">
        <f>'Прайс-лист'!F813</f>
        <v>0</v>
      </c>
    </row>
    <row r="25" spans="1:3" ht="15" customHeight="1">
      <c r="A25" s="119" t="s">
        <v>1528</v>
      </c>
      <c r="B25" s="120">
        <f>'Прайс-лист'!E822</f>
        <v>0</v>
      </c>
      <c r="C25" s="121">
        <f>'Прайс-лист'!F822</f>
        <v>0</v>
      </c>
    </row>
    <row r="26" spans="1:3" ht="15" customHeight="1">
      <c r="A26" s="24" t="s">
        <v>35</v>
      </c>
      <c r="B26" s="136"/>
      <c r="C26" s="137"/>
    </row>
    <row r="27" spans="1:3" ht="15" customHeight="1">
      <c r="A27" s="144" t="s">
        <v>1535</v>
      </c>
      <c r="B27" s="145">
        <f>'Прайс-лист'!E826</f>
        <v>0</v>
      </c>
      <c r="C27" s="146">
        <f>'Прайс-лист'!F826</f>
        <v>0</v>
      </c>
    </row>
    <row r="28" spans="1:3" ht="15" customHeight="1">
      <c r="A28" s="144" t="s">
        <v>1565</v>
      </c>
      <c r="B28" s="145">
        <f>'Прайс-лист'!E841</f>
        <v>0</v>
      </c>
      <c r="C28" s="146">
        <f>'Прайс-лист'!F841</f>
        <v>0</v>
      </c>
    </row>
    <row r="29" spans="1:3" ht="15" customHeight="1">
      <c r="A29" s="144" t="s">
        <v>1583</v>
      </c>
      <c r="B29" s="145">
        <f>'Прайс-лист'!E851</f>
        <v>0</v>
      </c>
      <c r="C29" s="146">
        <f>'Прайс-лист'!F851</f>
        <v>0</v>
      </c>
    </row>
    <row r="30" spans="1:3" ht="15" customHeight="1">
      <c r="A30" s="144" t="s">
        <v>1588</v>
      </c>
      <c r="B30" s="145">
        <f>'Прайс-лист'!E853</f>
        <v>0</v>
      </c>
      <c r="C30" s="146">
        <f>'Прайс-лист'!F853</f>
        <v>0</v>
      </c>
    </row>
    <row r="31" spans="1:3" ht="15" customHeight="1">
      <c r="A31" s="25" t="s">
        <v>40</v>
      </c>
      <c r="B31" s="161"/>
      <c r="C31" s="162"/>
    </row>
    <row r="32" spans="1:3" ht="15" customHeight="1">
      <c r="A32" s="169" t="s">
        <v>1535</v>
      </c>
      <c r="B32" s="170">
        <f>'Прайс-лист'!E863</f>
        <v>0</v>
      </c>
      <c r="C32" s="171">
        <f>'Прайс-лист'!F863</f>
        <v>0</v>
      </c>
    </row>
    <row r="33" spans="1:3" ht="15" customHeight="1">
      <c r="A33" s="169" t="s">
        <v>1613</v>
      </c>
      <c r="B33" s="170">
        <f>'Прайс-лист'!E866</f>
        <v>0</v>
      </c>
      <c r="C33" s="171">
        <f>'Прайс-лист'!F866</f>
        <v>0</v>
      </c>
    </row>
    <row r="34" spans="1:3" ht="15" customHeight="1">
      <c r="A34" s="169" t="s">
        <v>1625</v>
      </c>
      <c r="B34" s="170">
        <f>'Прайс-лист'!E872</f>
        <v>0</v>
      </c>
      <c r="C34" s="171">
        <f>'Прайс-лист'!F872</f>
        <v>0</v>
      </c>
    </row>
    <row r="35" spans="1:3" ht="15" customHeight="1">
      <c r="A35" s="169" t="s">
        <v>1649</v>
      </c>
      <c r="B35" s="170">
        <f>'Прайс-лист'!E884</f>
        <v>0</v>
      </c>
      <c r="C35" s="171">
        <f>'Прайс-лист'!F884</f>
        <v>0</v>
      </c>
    </row>
    <row r="36" spans="1:3" ht="15" customHeight="1">
      <c r="A36" s="169" t="s">
        <v>1653</v>
      </c>
      <c r="B36" s="170">
        <f>'Прайс-лист'!E886</f>
        <v>0</v>
      </c>
      <c r="C36" s="171">
        <f>'Прайс-лист'!F886</f>
        <v>0</v>
      </c>
    </row>
    <row r="37" spans="1:3" ht="15" customHeight="1">
      <c r="A37" s="169" t="s">
        <v>1657</v>
      </c>
      <c r="B37" s="170">
        <f>'Прайс-лист'!E888</f>
        <v>0</v>
      </c>
      <c r="C37" s="171">
        <f>'Прайс-лист'!F888</f>
        <v>0</v>
      </c>
    </row>
    <row r="38" spans="1:3" ht="15" customHeight="1">
      <c r="A38" s="10" t="s">
        <v>7</v>
      </c>
      <c r="B38" s="11">
        <f>SUM(B3:B37)</f>
        <v>0</v>
      </c>
      <c r="C38" s="12">
        <f>SUM(C3:C37)</f>
        <v>0</v>
      </c>
    </row>
    <row r="39" spans="1:3" ht="15" customHeight="1">
      <c r="A39" s="15" t="s">
        <v>8</v>
      </c>
      <c r="B39" s="13" t="str">
        <f>'Прайс-лист'!B10</f>
        <v>предоплата</v>
      </c>
      <c r="C39" s="14"/>
    </row>
    <row r="40" spans="2:3" ht="15">
      <c r="B40" s="6"/>
      <c r="C40" s="7"/>
    </row>
    <row r="41" spans="2:3" ht="15">
      <c r="B41" s="6"/>
      <c r="C41" s="7"/>
    </row>
    <row r="42" spans="2:3" ht="15">
      <c r="B42" s="6"/>
      <c r="C42" s="7"/>
    </row>
    <row r="43" spans="2:3" ht="15">
      <c r="B43" s="6"/>
      <c r="C43" s="7"/>
    </row>
    <row r="44" spans="2:3" ht="15">
      <c r="B44" s="6"/>
      <c r="C44" s="7"/>
    </row>
    <row r="45" spans="2:3" ht="15">
      <c r="B45" s="6"/>
      <c r="C45" s="7"/>
    </row>
    <row r="46" spans="2:3" ht="15">
      <c r="B46" s="6"/>
      <c r="C46" s="7"/>
    </row>
    <row r="47" spans="2:3" ht="15">
      <c r="B47" s="6"/>
      <c r="C47" s="7"/>
    </row>
    <row r="48" spans="2:3" ht="15">
      <c r="B48" s="6"/>
      <c r="C48" s="7"/>
    </row>
    <row r="49" spans="2:3" ht="15">
      <c r="B49" s="6"/>
      <c r="C49" s="7"/>
    </row>
    <row r="50" spans="2:3" ht="15">
      <c r="B50" s="6"/>
      <c r="C50" s="7"/>
    </row>
    <row r="51" spans="2:3" ht="15">
      <c r="B51" s="6"/>
      <c r="C51" s="7"/>
    </row>
    <row r="52" spans="2:3" ht="15">
      <c r="B52" s="6"/>
      <c r="C52" s="7"/>
    </row>
    <row r="53" spans="2:3" ht="15">
      <c r="B53" s="6"/>
      <c r="C53" s="7"/>
    </row>
    <row r="54" spans="2:3" ht="15">
      <c r="B54" s="6"/>
      <c r="C54" s="7"/>
    </row>
    <row r="55" spans="2:3" ht="15">
      <c r="B55" s="6"/>
      <c r="C55" s="7"/>
    </row>
    <row r="56" spans="2:3" ht="15">
      <c r="B56" s="6"/>
      <c r="C56" s="7"/>
    </row>
    <row r="57" spans="2:3" ht="15">
      <c r="B57" s="6"/>
      <c r="C57" s="7"/>
    </row>
    <row r="58" spans="2:3" ht="15">
      <c r="B58" s="6"/>
      <c r="C58" s="7"/>
    </row>
    <row r="59" spans="2:3" ht="15">
      <c r="B59" s="6"/>
      <c r="C59" s="7"/>
    </row>
    <row r="60" spans="2:3" ht="15">
      <c r="B60" s="6"/>
      <c r="C60" s="7"/>
    </row>
    <row r="61" spans="2:3" ht="15">
      <c r="B61" s="6"/>
      <c r="C61" s="7"/>
    </row>
    <row r="62" spans="2:3" ht="15">
      <c r="B62" s="6"/>
      <c r="C62" s="7"/>
    </row>
    <row r="63" spans="2:3" ht="15">
      <c r="B63" s="6"/>
      <c r="C63" s="7"/>
    </row>
    <row r="64" spans="2:3" ht="15">
      <c r="B64" s="6"/>
      <c r="C64" s="7"/>
    </row>
    <row r="65" spans="2:3" ht="15">
      <c r="B65" s="6"/>
      <c r="C65" s="7"/>
    </row>
    <row r="66" spans="2:3" ht="15">
      <c r="B66" s="6"/>
      <c r="C66" s="7"/>
    </row>
    <row r="67" spans="2:3" ht="15">
      <c r="B67" s="6"/>
      <c r="C67" s="7"/>
    </row>
    <row r="68" spans="2:3" ht="15">
      <c r="B68" s="6"/>
      <c r="C68" s="7"/>
    </row>
    <row r="69" spans="2:3" ht="15">
      <c r="B69" s="6"/>
      <c r="C69" s="7"/>
    </row>
    <row r="70" spans="2:3" ht="15">
      <c r="B70" s="6"/>
      <c r="C70" s="7"/>
    </row>
    <row r="71" spans="2:3" ht="15">
      <c r="B71" s="6"/>
      <c r="C71" s="7"/>
    </row>
    <row r="72" spans="2:3" ht="15">
      <c r="B72" s="6"/>
      <c r="C72" s="7"/>
    </row>
    <row r="73" spans="2:3" ht="15">
      <c r="B73" s="6"/>
      <c r="C73" s="7"/>
    </row>
    <row r="74" spans="2:3" ht="15">
      <c r="B74" s="6"/>
      <c r="C74" s="7"/>
    </row>
    <row r="75" spans="2:3" ht="15">
      <c r="B75" s="6"/>
      <c r="C75" s="7"/>
    </row>
    <row r="76" spans="2:3" ht="15">
      <c r="B76" s="6"/>
      <c r="C76" s="7"/>
    </row>
    <row r="77" spans="2:3" ht="15">
      <c r="B77" s="6"/>
      <c r="C77" s="7"/>
    </row>
    <row r="78" spans="2:3" ht="15">
      <c r="B78" s="6"/>
      <c r="C78" s="7"/>
    </row>
    <row r="79" spans="2:3" ht="15">
      <c r="B79" s="6"/>
      <c r="C79" s="7"/>
    </row>
    <row r="80" spans="2:3" ht="15">
      <c r="B80" s="6"/>
      <c r="C80" s="7"/>
    </row>
    <row r="81" spans="2:3" ht="15">
      <c r="B81" s="6"/>
      <c r="C81" s="7"/>
    </row>
    <row r="82" spans="2:3" ht="15">
      <c r="B82" s="6"/>
      <c r="C82" s="7"/>
    </row>
    <row r="83" spans="2:3" ht="15">
      <c r="B83" s="6"/>
      <c r="C83" s="7"/>
    </row>
    <row r="84" spans="2:3" ht="15">
      <c r="B84" s="6"/>
      <c r="C84" s="7"/>
    </row>
    <row r="85" spans="2:3" ht="15">
      <c r="B85" s="6"/>
      <c r="C85" s="7"/>
    </row>
    <row r="86" spans="2:3" ht="15">
      <c r="B86" s="6"/>
      <c r="C86" s="7"/>
    </row>
    <row r="87" spans="2:3" ht="15">
      <c r="B87" s="6"/>
      <c r="C87" s="7"/>
    </row>
    <row r="88" spans="2:3" ht="15">
      <c r="B88" s="6"/>
      <c r="C88" s="7"/>
    </row>
    <row r="89" spans="2:3" ht="15">
      <c r="B89" s="6"/>
      <c r="C89" s="7"/>
    </row>
    <row r="90" spans="2:3" ht="15">
      <c r="B90" s="6"/>
      <c r="C90" s="7"/>
    </row>
    <row r="91" spans="2:3" ht="15">
      <c r="B91" s="6"/>
      <c r="C91" s="7"/>
    </row>
    <row r="92" spans="2:3" ht="15">
      <c r="B92" s="6"/>
      <c r="C92" s="7"/>
    </row>
    <row r="93" spans="2:3" ht="15">
      <c r="B93" s="6"/>
      <c r="C93" s="7"/>
    </row>
    <row r="94" spans="2:3" ht="15">
      <c r="B94" s="6"/>
      <c r="C94" s="7"/>
    </row>
    <row r="95" spans="2:3" ht="15">
      <c r="B95" s="6"/>
      <c r="C95" s="7"/>
    </row>
    <row r="96" spans="2:3" ht="15">
      <c r="B96" s="6"/>
      <c r="C96" s="7"/>
    </row>
    <row r="97" spans="2:3" ht="15">
      <c r="B97" s="6"/>
      <c r="C97" s="7"/>
    </row>
    <row r="98" spans="2:3" ht="15">
      <c r="B98" s="6"/>
      <c r="C98" s="7"/>
    </row>
    <row r="99" spans="2:3" ht="15">
      <c r="B99" s="6"/>
      <c r="C99" s="7"/>
    </row>
    <row r="100" spans="2:3" ht="15">
      <c r="B100" s="6"/>
      <c r="C100" s="7"/>
    </row>
    <row r="101" spans="2:3" ht="15">
      <c r="B101" s="6"/>
      <c r="C101" s="7"/>
    </row>
    <row r="102" spans="2:3" ht="15">
      <c r="B102" s="6"/>
      <c r="C102" s="7"/>
    </row>
    <row r="103" spans="2:3" ht="15">
      <c r="B103" s="6"/>
      <c r="C103" s="7"/>
    </row>
    <row r="104" spans="2:3" ht="15">
      <c r="B104" s="6"/>
      <c r="C104" s="7"/>
    </row>
    <row r="105" spans="2:3" ht="15">
      <c r="B105" s="6"/>
      <c r="C105" s="7"/>
    </row>
    <row r="106" spans="2:3" ht="15">
      <c r="B106" s="6"/>
      <c r="C106" s="7"/>
    </row>
    <row r="107" spans="2:3" ht="15">
      <c r="B107" s="6"/>
      <c r="C107" s="7"/>
    </row>
    <row r="108" spans="2:3" ht="15">
      <c r="B108" s="6"/>
      <c r="C108" s="7"/>
    </row>
    <row r="109" spans="2:3" ht="15">
      <c r="B109" s="6"/>
      <c r="C109" s="7"/>
    </row>
    <row r="110" spans="2:3" ht="15">
      <c r="B110" s="6"/>
      <c r="C110" s="7"/>
    </row>
    <row r="111" spans="2:3" ht="15">
      <c r="B111" s="6"/>
      <c r="C111" s="7"/>
    </row>
    <row r="112" spans="2:3" ht="15">
      <c r="B112" s="6"/>
      <c r="C112" s="7"/>
    </row>
    <row r="113" spans="2:3" ht="15">
      <c r="B113" s="6"/>
      <c r="C113" s="7"/>
    </row>
    <row r="114" spans="2:3" ht="15">
      <c r="B114" s="6"/>
      <c r="C114" s="7"/>
    </row>
    <row r="115" spans="2:3" ht="15">
      <c r="B115" s="6"/>
      <c r="C115" s="7"/>
    </row>
    <row r="116" spans="2:3" ht="15">
      <c r="B116" s="6"/>
      <c r="C116" s="7"/>
    </row>
    <row r="117" spans="2:3" ht="15">
      <c r="B117" s="6"/>
      <c r="C117" s="7"/>
    </row>
    <row r="118" spans="2:3" ht="15">
      <c r="B118" s="6"/>
      <c r="C118" s="7"/>
    </row>
    <row r="119" spans="2:3" ht="15">
      <c r="B119" s="6"/>
      <c r="C119" s="7"/>
    </row>
    <row r="120" spans="2:3" ht="15">
      <c r="B120" s="6"/>
      <c r="C120" s="7"/>
    </row>
    <row r="121" spans="2:3" ht="15">
      <c r="B121" s="6"/>
      <c r="C121" s="7"/>
    </row>
    <row r="122" spans="2:3" ht="15">
      <c r="B122" s="6"/>
      <c r="C122" s="7"/>
    </row>
    <row r="123" spans="2:3" ht="15">
      <c r="B123" s="6"/>
      <c r="C123" s="7"/>
    </row>
    <row r="124" spans="2:3" ht="15">
      <c r="B124" s="6"/>
      <c r="C124" s="7"/>
    </row>
    <row r="125" spans="2:3" ht="15">
      <c r="B125" s="6"/>
      <c r="C125" s="7"/>
    </row>
    <row r="126" spans="2:3" ht="15">
      <c r="B126" s="6"/>
      <c r="C126" s="7"/>
    </row>
    <row r="127" spans="2:3" ht="15">
      <c r="B127" s="6"/>
      <c r="C127" s="7"/>
    </row>
    <row r="128" spans="2:3" ht="15">
      <c r="B128" s="6"/>
      <c r="C128" s="7"/>
    </row>
    <row r="129" spans="2:3" ht="15">
      <c r="B129" s="6"/>
      <c r="C129" s="7"/>
    </row>
    <row r="130" spans="2:3" ht="15">
      <c r="B130" s="6"/>
      <c r="C130" s="7"/>
    </row>
    <row r="131" spans="2:3" ht="15">
      <c r="B131" s="6"/>
      <c r="C131" s="7"/>
    </row>
    <row r="132" spans="2:3" ht="15">
      <c r="B132" s="6"/>
      <c r="C132" s="7"/>
    </row>
    <row r="133" spans="2:3" ht="15">
      <c r="B133" s="6"/>
      <c r="C133" s="7"/>
    </row>
    <row r="134" spans="2:3" ht="15">
      <c r="B134" s="6"/>
      <c r="C134" s="7"/>
    </row>
    <row r="135" spans="2:3" ht="15">
      <c r="B135" s="6"/>
      <c r="C135" s="7"/>
    </row>
    <row r="136" spans="2:3" ht="15">
      <c r="B136" s="6"/>
      <c r="C136" s="7"/>
    </row>
    <row r="137" spans="2:3" ht="15">
      <c r="B137" s="6"/>
      <c r="C137" s="7"/>
    </row>
    <row r="138" spans="2:3" ht="15">
      <c r="B138" s="6"/>
      <c r="C138" s="7"/>
    </row>
    <row r="139" spans="2:3" ht="15">
      <c r="B139" s="6"/>
      <c r="C139" s="7"/>
    </row>
    <row r="140" spans="2:3" ht="15">
      <c r="B140" s="6"/>
      <c r="C140" s="7"/>
    </row>
    <row r="141" spans="2:3" ht="15">
      <c r="B141" s="6"/>
      <c r="C141" s="7"/>
    </row>
    <row r="142" spans="2:3" ht="15">
      <c r="B142" s="6"/>
      <c r="C142" s="7"/>
    </row>
    <row r="143" spans="2:3" ht="15">
      <c r="B143" s="6"/>
      <c r="C143" s="7"/>
    </row>
    <row r="144" spans="2:3" ht="15">
      <c r="B144" s="6"/>
      <c r="C144" s="7"/>
    </row>
    <row r="145" spans="2:3" ht="15">
      <c r="B145" s="6"/>
      <c r="C145" s="7"/>
    </row>
    <row r="146" spans="2:3" ht="15">
      <c r="B146" s="6"/>
      <c r="C146" s="7"/>
    </row>
    <row r="147" spans="2:3" ht="15">
      <c r="B147" s="6"/>
      <c r="C147" s="7"/>
    </row>
    <row r="148" spans="2:3" ht="15">
      <c r="B148" s="6"/>
      <c r="C148" s="7"/>
    </row>
    <row r="149" spans="2:3" ht="15">
      <c r="B149" s="6"/>
      <c r="C149" s="7"/>
    </row>
    <row r="150" spans="2:3" ht="15">
      <c r="B150" s="6"/>
      <c r="C150" s="7"/>
    </row>
    <row r="151" spans="2:3" ht="15">
      <c r="B151" s="6"/>
      <c r="C151" s="7"/>
    </row>
    <row r="152" spans="2:3" ht="15">
      <c r="B152" s="6"/>
      <c r="C152" s="7"/>
    </row>
    <row r="153" spans="2:3" ht="15">
      <c r="B153" s="6"/>
      <c r="C153" s="7"/>
    </row>
    <row r="154" spans="2:3" ht="15">
      <c r="B154" s="6"/>
      <c r="C154" s="7"/>
    </row>
    <row r="155" spans="2:3" ht="15">
      <c r="B155" s="6"/>
      <c r="C155" s="7"/>
    </row>
    <row r="156" spans="2:3" ht="15">
      <c r="B156" s="6"/>
      <c r="C156" s="7"/>
    </row>
    <row r="157" spans="2:3" ht="15">
      <c r="B157" s="6"/>
      <c r="C157" s="7"/>
    </row>
    <row r="158" spans="2:3" ht="15">
      <c r="B158" s="6"/>
      <c r="C158" s="7"/>
    </row>
    <row r="159" spans="2:3" ht="15">
      <c r="B159" s="6"/>
      <c r="C159" s="7"/>
    </row>
    <row r="160" spans="2:3" ht="15">
      <c r="B160" s="6"/>
      <c r="C160" s="7"/>
    </row>
    <row r="161" spans="2:3" ht="15">
      <c r="B161" s="6"/>
      <c r="C161" s="7"/>
    </row>
    <row r="162" spans="2:3" ht="15">
      <c r="B162" s="6"/>
      <c r="C162" s="7"/>
    </row>
    <row r="163" spans="2:3" ht="15">
      <c r="B163" s="6"/>
      <c r="C163" s="7"/>
    </row>
    <row r="164" spans="2:3" ht="15">
      <c r="B164" s="6"/>
      <c r="C164" s="7"/>
    </row>
    <row r="165" spans="2:3" ht="15">
      <c r="B165" s="6"/>
      <c r="C165" s="7"/>
    </row>
    <row r="166" spans="2:3" ht="15">
      <c r="B166" s="6"/>
      <c r="C166" s="7"/>
    </row>
    <row r="167" spans="2:3" ht="15">
      <c r="B167" s="6"/>
      <c r="C167" s="7"/>
    </row>
    <row r="168" spans="2:3" ht="15">
      <c r="B168" s="6"/>
      <c r="C168" s="7"/>
    </row>
    <row r="169" spans="2:3" ht="15">
      <c r="B169" s="6"/>
      <c r="C169" s="7"/>
    </row>
    <row r="170" spans="2:3" ht="15">
      <c r="B170" s="6"/>
      <c r="C170" s="7"/>
    </row>
    <row r="171" spans="2:3" ht="15">
      <c r="B171" s="6"/>
      <c r="C171" s="7"/>
    </row>
    <row r="172" spans="2:3" ht="15">
      <c r="B172" s="6"/>
      <c r="C172" s="7"/>
    </row>
    <row r="173" spans="2:3" ht="15">
      <c r="B173" s="6"/>
      <c r="C173" s="7"/>
    </row>
    <row r="174" spans="2:3" ht="15">
      <c r="B174" s="6"/>
      <c r="C174" s="7"/>
    </row>
    <row r="175" spans="2:3" ht="15">
      <c r="B175" s="6"/>
      <c r="C175" s="7"/>
    </row>
    <row r="176" spans="2:3" ht="15">
      <c r="B176" s="6"/>
      <c r="C176" s="7"/>
    </row>
    <row r="177" spans="2:3" ht="15">
      <c r="B177" s="6"/>
      <c r="C177" s="7"/>
    </row>
    <row r="178" spans="2:3" ht="15">
      <c r="B178" s="6"/>
      <c r="C178" s="7"/>
    </row>
    <row r="179" spans="2:3" ht="15">
      <c r="B179" s="6"/>
      <c r="C179" s="7"/>
    </row>
    <row r="180" spans="2:3" ht="15">
      <c r="B180" s="6"/>
      <c r="C180" s="7"/>
    </row>
    <row r="181" spans="2:3" ht="15">
      <c r="B181" s="6"/>
      <c r="C181" s="7"/>
    </row>
    <row r="182" spans="2:3" ht="15">
      <c r="B182" s="6"/>
      <c r="C182" s="7"/>
    </row>
    <row r="183" spans="2:3" ht="15">
      <c r="B183" s="6"/>
      <c r="C183" s="7"/>
    </row>
    <row r="184" spans="2:3" ht="15">
      <c r="B184" s="6"/>
      <c r="C184" s="7"/>
    </row>
    <row r="185" spans="2:3" ht="15">
      <c r="B185" s="6"/>
      <c r="C185" s="7"/>
    </row>
    <row r="186" spans="2:3" ht="15">
      <c r="B186" s="6"/>
      <c r="C186" s="7"/>
    </row>
    <row r="187" spans="2:3" ht="15">
      <c r="B187" s="6"/>
      <c r="C187" s="7"/>
    </row>
    <row r="188" spans="2:3" ht="15">
      <c r="B188" s="6"/>
      <c r="C188" s="7"/>
    </row>
    <row r="189" spans="2:3" ht="15">
      <c r="B189" s="6"/>
      <c r="C189" s="7"/>
    </row>
    <row r="190" spans="2:3" ht="15">
      <c r="B190" s="6"/>
      <c r="C190" s="7"/>
    </row>
    <row r="191" spans="2:3" ht="15">
      <c r="B191" s="6"/>
      <c r="C191" s="7"/>
    </row>
    <row r="192" spans="2:3" ht="15">
      <c r="B192" s="6"/>
      <c r="C192" s="7"/>
    </row>
    <row r="193" spans="2:3" ht="15">
      <c r="B193" s="6"/>
      <c r="C193" s="7"/>
    </row>
    <row r="194" spans="2:3" ht="15">
      <c r="B194" s="6"/>
      <c r="C194" s="7"/>
    </row>
    <row r="195" spans="2:3" ht="15">
      <c r="B195" s="6"/>
      <c r="C195" s="7"/>
    </row>
    <row r="196" spans="2:3" ht="15">
      <c r="B196" s="6"/>
      <c r="C196" s="7"/>
    </row>
    <row r="197" spans="2:3" ht="15">
      <c r="B197" s="6"/>
      <c r="C197" s="7"/>
    </row>
    <row r="198" spans="2:3" ht="15">
      <c r="B198" s="6"/>
      <c r="C198" s="7"/>
    </row>
    <row r="199" spans="2:3" ht="15">
      <c r="B199" s="6"/>
      <c r="C199" s="7"/>
    </row>
    <row r="200" spans="2:3" ht="15">
      <c r="B200" s="6"/>
      <c r="C200" s="7"/>
    </row>
    <row r="201" spans="2:3" ht="15">
      <c r="B201" s="6"/>
      <c r="C201" s="7"/>
    </row>
    <row r="202" spans="2:3" ht="15">
      <c r="B202" s="6"/>
      <c r="C202" s="7"/>
    </row>
    <row r="203" spans="2:3" ht="15">
      <c r="B203" s="6"/>
      <c r="C203" s="7"/>
    </row>
    <row r="204" spans="2:3" ht="15">
      <c r="B204" s="6"/>
      <c r="C204" s="7"/>
    </row>
    <row r="205" spans="2:3" ht="15">
      <c r="B205" s="6"/>
      <c r="C205" s="7"/>
    </row>
    <row r="206" spans="2:3" ht="15">
      <c r="B206" s="6"/>
      <c r="C206" s="7"/>
    </row>
    <row r="207" spans="2:3" ht="15">
      <c r="B207" s="6"/>
      <c r="C207" s="7"/>
    </row>
    <row r="208" spans="2:3" ht="15">
      <c r="B208" s="6"/>
      <c r="C208" s="7"/>
    </row>
    <row r="209" spans="2:3" ht="15">
      <c r="B209" s="6"/>
      <c r="C209" s="7"/>
    </row>
    <row r="210" spans="2:3" ht="15">
      <c r="B210" s="6"/>
      <c r="C210" s="7"/>
    </row>
    <row r="211" spans="2:3" ht="15">
      <c r="B211" s="6"/>
      <c r="C211" s="7"/>
    </row>
    <row r="212" spans="2:3" ht="15">
      <c r="B212" s="6"/>
      <c r="C212" s="7"/>
    </row>
    <row r="213" spans="2:3" ht="15">
      <c r="B213" s="6"/>
      <c r="C213" s="7"/>
    </row>
    <row r="214" spans="2:3" ht="15">
      <c r="B214" s="6"/>
      <c r="C214" s="7"/>
    </row>
    <row r="215" spans="2:3" ht="15">
      <c r="B215" s="6"/>
      <c r="C215" s="7"/>
    </row>
    <row r="216" spans="2:3" ht="15">
      <c r="B216" s="6"/>
      <c r="C216" s="7"/>
    </row>
    <row r="217" spans="2:3" ht="15">
      <c r="B217" s="6"/>
      <c r="C217" s="7"/>
    </row>
    <row r="218" spans="2:3" ht="15">
      <c r="B218" s="6"/>
      <c r="C218" s="7"/>
    </row>
    <row r="219" spans="2:3" ht="15">
      <c r="B219" s="6"/>
      <c r="C219" s="7"/>
    </row>
    <row r="220" spans="2:3" ht="15">
      <c r="B220" s="6"/>
      <c r="C220" s="7"/>
    </row>
    <row r="221" spans="2:3" ht="15">
      <c r="B221" s="6"/>
      <c r="C221" s="7"/>
    </row>
    <row r="222" spans="2:3" ht="15">
      <c r="B222" s="6"/>
      <c r="C222" s="7"/>
    </row>
    <row r="223" spans="2:3" ht="15">
      <c r="B223" s="6"/>
      <c r="C223" s="7"/>
    </row>
    <row r="224" spans="2:3" ht="15">
      <c r="B224" s="6"/>
      <c r="C224" s="7"/>
    </row>
    <row r="225" spans="2:3" ht="15">
      <c r="B225" s="6"/>
      <c r="C225" s="7"/>
    </row>
    <row r="226" spans="2:3" ht="15">
      <c r="B226" s="6"/>
      <c r="C226" s="7"/>
    </row>
    <row r="227" spans="2:3" ht="15">
      <c r="B227" s="6"/>
      <c r="C227" s="7"/>
    </row>
    <row r="228" spans="2:3" ht="15">
      <c r="B228" s="6"/>
      <c r="C228" s="7"/>
    </row>
    <row r="229" spans="2:3" ht="15">
      <c r="B229" s="6"/>
      <c r="C229" s="7"/>
    </row>
    <row r="230" spans="2:3" ht="15">
      <c r="B230" s="6"/>
      <c r="C230" s="7"/>
    </row>
    <row r="231" spans="2:3" ht="15">
      <c r="B231" s="6"/>
      <c r="C231" s="7"/>
    </row>
    <row r="232" spans="2:3" ht="15">
      <c r="B232" s="6"/>
      <c r="C232" s="7"/>
    </row>
    <row r="233" spans="2:3" ht="15">
      <c r="B233" s="6"/>
      <c r="C233" s="7"/>
    </row>
    <row r="234" spans="2:3" ht="15">
      <c r="B234" s="6"/>
      <c r="C234" s="7"/>
    </row>
    <row r="235" spans="2:3" ht="15">
      <c r="B235" s="6"/>
      <c r="C235" s="7"/>
    </row>
    <row r="236" spans="2:3" ht="15">
      <c r="B236" s="6"/>
      <c r="C236" s="7"/>
    </row>
    <row r="237" spans="2:3" ht="15">
      <c r="B237" s="6"/>
      <c r="C237" s="7"/>
    </row>
    <row r="238" spans="2:3" ht="15">
      <c r="B238" s="6"/>
      <c r="C238" s="7"/>
    </row>
    <row r="239" spans="2:3" ht="15">
      <c r="B239" s="6"/>
      <c r="C239" s="7"/>
    </row>
    <row r="240" spans="2:3" ht="15">
      <c r="B240" s="6"/>
      <c r="C240" s="7"/>
    </row>
    <row r="241" spans="2:3" ht="15">
      <c r="B241" s="6"/>
      <c r="C241" s="7"/>
    </row>
    <row r="242" spans="2:3" ht="15">
      <c r="B242" s="6"/>
      <c r="C242" s="7"/>
    </row>
    <row r="243" spans="2:3" ht="15">
      <c r="B243" s="6"/>
      <c r="C243" s="7"/>
    </row>
    <row r="244" spans="2:3" ht="15">
      <c r="B244" s="6"/>
      <c r="C244" s="7"/>
    </row>
    <row r="245" spans="2:3" ht="15">
      <c r="B245" s="6"/>
      <c r="C245" s="7"/>
    </row>
    <row r="246" spans="2:3" ht="15">
      <c r="B246" s="6"/>
      <c r="C246" s="7"/>
    </row>
    <row r="247" spans="2:3" ht="15">
      <c r="B247" s="6"/>
      <c r="C247" s="7"/>
    </row>
    <row r="248" spans="2:3" ht="15">
      <c r="B248" s="6"/>
      <c r="C248" s="7"/>
    </row>
    <row r="249" spans="2:3" ht="15">
      <c r="B249" s="6"/>
      <c r="C249" s="7"/>
    </row>
    <row r="250" spans="2:3" ht="15">
      <c r="B250" s="6"/>
      <c r="C250" s="7"/>
    </row>
    <row r="251" spans="2:3" ht="15">
      <c r="B251" s="6"/>
      <c r="C251" s="7"/>
    </row>
    <row r="252" spans="2:3" ht="15">
      <c r="B252" s="6"/>
      <c r="C252" s="7"/>
    </row>
    <row r="253" spans="2:3" ht="15">
      <c r="B253" s="6"/>
      <c r="C253" s="7"/>
    </row>
    <row r="254" spans="2:3" ht="15">
      <c r="B254" s="6"/>
      <c r="C254" s="7"/>
    </row>
    <row r="255" spans="2:3" ht="15">
      <c r="B255" s="6"/>
      <c r="C255" s="7"/>
    </row>
    <row r="256" spans="2:3" ht="15">
      <c r="B256" s="6"/>
      <c r="C256" s="7"/>
    </row>
    <row r="257" spans="2:3" ht="15">
      <c r="B257" s="6"/>
      <c r="C257" s="7"/>
    </row>
    <row r="258" spans="2:3" ht="15">
      <c r="B258" s="6"/>
      <c r="C258" s="7"/>
    </row>
    <row r="259" spans="2:3" ht="15">
      <c r="B259" s="6"/>
      <c r="C259" s="7"/>
    </row>
    <row r="260" spans="2:3" ht="15">
      <c r="B260" s="6"/>
      <c r="C260" s="7"/>
    </row>
    <row r="261" spans="2:3" ht="15">
      <c r="B261" s="6"/>
      <c r="C261" s="7"/>
    </row>
    <row r="262" spans="2:3" ht="15">
      <c r="B262" s="6"/>
      <c r="C262" s="7"/>
    </row>
    <row r="263" spans="2:3" ht="15">
      <c r="B263" s="6"/>
      <c r="C263" s="7"/>
    </row>
    <row r="264" spans="2:3" ht="15">
      <c r="B264" s="6"/>
      <c r="C264" s="7"/>
    </row>
    <row r="265" spans="2:3" ht="15">
      <c r="B265" s="6"/>
      <c r="C265" s="7"/>
    </row>
    <row r="266" spans="2:3" ht="15">
      <c r="B266" s="6"/>
      <c r="C266" s="7"/>
    </row>
    <row r="267" spans="2:3" ht="15">
      <c r="B267" s="6"/>
      <c r="C267" s="7"/>
    </row>
    <row r="268" spans="2:3" ht="15">
      <c r="B268" s="6"/>
      <c r="C268" s="7"/>
    </row>
    <row r="269" spans="2:3" ht="15">
      <c r="B269" s="6"/>
      <c r="C269" s="7"/>
    </row>
    <row r="270" spans="2:3" ht="15">
      <c r="B270" s="6"/>
      <c r="C270" s="7"/>
    </row>
    <row r="271" spans="2:3" ht="15">
      <c r="B271" s="6"/>
      <c r="C271" s="7"/>
    </row>
    <row r="272" spans="2:3" ht="15">
      <c r="B272" s="6"/>
      <c r="C272" s="7"/>
    </row>
    <row r="273" spans="2:3" ht="15">
      <c r="B273" s="6"/>
      <c r="C273" s="7"/>
    </row>
    <row r="274" spans="2:3" ht="15">
      <c r="B274" s="6"/>
      <c r="C274" s="7"/>
    </row>
    <row r="275" spans="2:3" ht="15">
      <c r="B275" s="6"/>
      <c r="C275" s="7"/>
    </row>
    <row r="276" spans="2:3" ht="15">
      <c r="B276" s="6"/>
      <c r="C276" s="7"/>
    </row>
    <row r="277" spans="2:3" ht="15">
      <c r="B277" s="6"/>
      <c r="C277" s="7"/>
    </row>
    <row r="278" spans="2:3" ht="15">
      <c r="B278" s="6"/>
      <c r="C278" s="7"/>
    </row>
    <row r="279" spans="2:3" ht="15">
      <c r="B279" s="6"/>
      <c r="C279" s="7"/>
    </row>
    <row r="280" spans="2:3" ht="15">
      <c r="B280" s="6"/>
      <c r="C280" s="7"/>
    </row>
    <row r="281" spans="2:3" ht="15">
      <c r="B281" s="6"/>
      <c r="C281" s="7"/>
    </row>
    <row r="282" spans="2:3" ht="15">
      <c r="B282" s="6"/>
      <c r="C282" s="7"/>
    </row>
    <row r="283" spans="2:3" ht="15">
      <c r="B283" s="6"/>
      <c r="C283" s="7"/>
    </row>
    <row r="284" spans="2:3" ht="15">
      <c r="B284" s="6"/>
      <c r="C284" s="7"/>
    </row>
    <row r="285" spans="2:3" ht="15">
      <c r="B285" s="6"/>
      <c r="C285" s="7"/>
    </row>
    <row r="286" spans="2:3" ht="15">
      <c r="B286" s="6"/>
      <c r="C286" s="7"/>
    </row>
    <row r="287" spans="2:3" ht="15">
      <c r="B287" s="6"/>
      <c r="C287" s="7"/>
    </row>
    <row r="288" spans="2:3" ht="15">
      <c r="B288" s="6"/>
      <c r="C288" s="7"/>
    </row>
    <row r="289" spans="2:3" ht="15">
      <c r="B289" s="6"/>
      <c r="C289" s="7"/>
    </row>
    <row r="290" spans="2:3" ht="15">
      <c r="B290" s="6"/>
      <c r="C290" s="7"/>
    </row>
    <row r="291" spans="2:3" ht="15">
      <c r="B291" s="6"/>
      <c r="C291" s="7"/>
    </row>
    <row r="292" spans="2:3" ht="15">
      <c r="B292" s="6"/>
      <c r="C292" s="7"/>
    </row>
    <row r="293" spans="2:3" ht="15">
      <c r="B293" s="6"/>
      <c r="C293" s="7"/>
    </row>
    <row r="294" spans="2:3" ht="15">
      <c r="B294" s="6"/>
      <c r="C294" s="7"/>
    </row>
    <row r="295" spans="2:3" ht="15">
      <c r="B295" s="6"/>
      <c r="C295" s="7"/>
    </row>
    <row r="296" spans="2:3" ht="15">
      <c r="B296" s="6"/>
      <c r="C296" s="7"/>
    </row>
    <row r="297" spans="2:3" ht="15">
      <c r="B297" s="6"/>
      <c r="C297" s="7"/>
    </row>
    <row r="298" spans="2:3" ht="15">
      <c r="B298" s="6"/>
      <c r="C298" s="7"/>
    </row>
    <row r="299" spans="2:3" ht="15">
      <c r="B299" s="6"/>
      <c r="C299" s="7"/>
    </row>
    <row r="300" spans="2:3" ht="15">
      <c r="B300" s="6"/>
      <c r="C300" s="7"/>
    </row>
    <row r="301" spans="2:3" ht="15">
      <c r="B301" s="6"/>
      <c r="C301" s="7"/>
    </row>
    <row r="302" spans="2:3" ht="15">
      <c r="B302" s="6"/>
      <c r="C302" s="7"/>
    </row>
    <row r="303" spans="2:3" ht="15">
      <c r="B303" s="6"/>
      <c r="C303" s="7"/>
    </row>
    <row r="304" spans="2:3" ht="15">
      <c r="B304" s="6"/>
      <c r="C304" s="7"/>
    </row>
    <row r="305" spans="2:3" ht="15">
      <c r="B305" s="6"/>
      <c r="C305" s="7"/>
    </row>
    <row r="306" spans="2:3" ht="15">
      <c r="B306" s="6"/>
      <c r="C306" s="7"/>
    </row>
    <row r="307" spans="2:3" ht="15">
      <c r="B307" s="6"/>
      <c r="C307" s="7"/>
    </row>
    <row r="308" spans="2:3" ht="15">
      <c r="B308" s="6"/>
      <c r="C308" s="7"/>
    </row>
    <row r="309" spans="2:3" ht="15">
      <c r="B309" s="6"/>
      <c r="C309" s="7"/>
    </row>
    <row r="310" spans="2:3" ht="15">
      <c r="B310" s="6"/>
      <c r="C310" s="7"/>
    </row>
    <row r="311" spans="2:3" ht="15">
      <c r="B311" s="6"/>
      <c r="C311" s="7"/>
    </row>
    <row r="312" spans="2:3" ht="15">
      <c r="B312" s="6"/>
      <c r="C312" s="7"/>
    </row>
    <row r="313" spans="2:3" ht="15">
      <c r="B313" s="6"/>
      <c r="C313" s="7"/>
    </row>
    <row r="314" spans="2:3" ht="15">
      <c r="B314" s="6"/>
      <c r="C314" s="7"/>
    </row>
    <row r="315" spans="2:3" ht="15">
      <c r="B315" s="6"/>
      <c r="C315" s="7"/>
    </row>
    <row r="316" spans="2:3" ht="15">
      <c r="B316" s="6"/>
      <c r="C316" s="7"/>
    </row>
    <row r="317" spans="2:3" ht="15">
      <c r="B317" s="6"/>
      <c r="C317" s="7"/>
    </row>
    <row r="318" spans="2:3" ht="15">
      <c r="B318" s="6"/>
      <c r="C318" s="7"/>
    </row>
    <row r="319" spans="2:3" ht="15">
      <c r="B319" s="6"/>
      <c r="C319" s="7"/>
    </row>
    <row r="320" spans="2:3" ht="15">
      <c r="B320" s="6"/>
      <c r="C320" s="7"/>
    </row>
    <row r="321" spans="2:3" ht="15">
      <c r="B321" s="6"/>
      <c r="C321" s="7"/>
    </row>
    <row r="322" spans="2:3" ht="15">
      <c r="B322" s="6"/>
      <c r="C322" s="7"/>
    </row>
    <row r="323" spans="2:3" ht="15">
      <c r="B323" s="6"/>
      <c r="C323" s="7"/>
    </row>
    <row r="324" spans="2:3" ht="15">
      <c r="B324" s="6"/>
      <c r="C324" s="7"/>
    </row>
    <row r="325" spans="2:3" ht="15">
      <c r="B325" s="6"/>
      <c r="C325" s="7"/>
    </row>
    <row r="326" spans="2:3" ht="15">
      <c r="B326" s="6"/>
      <c r="C326" s="7"/>
    </row>
    <row r="327" spans="2:3" ht="15">
      <c r="B327" s="6"/>
      <c r="C327" s="7"/>
    </row>
    <row r="328" spans="2:3" ht="15">
      <c r="B328" s="6"/>
      <c r="C328" s="7"/>
    </row>
    <row r="329" spans="2:3" ht="15">
      <c r="B329" s="6"/>
      <c r="C329" s="7"/>
    </row>
    <row r="330" spans="2:3" ht="15">
      <c r="B330" s="6"/>
      <c r="C330" s="7"/>
    </row>
    <row r="331" spans="2:3" ht="15">
      <c r="B331" s="6"/>
      <c r="C331" s="7"/>
    </row>
    <row r="332" spans="2:3" ht="15">
      <c r="B332" s="6"/>
      <c r="C332" s="7"/>
    </row>
    <row r="333" spans="2:3" ht="15">
      <c r="B333" s="6"/>
      <c r="C333" s="7"/>
    </row>
    <row r="334" spans="2:3" ht="15">
      <c r="B334" s="6"/>
      <c r="C334" s="7"/>
    </row>
    <row r="335" spans="2:3" ht="15">
      <c r="B335" s="6"/>
      <c r="C335" s="7"/>
    </row>
    <row r="336" spans="2:3" ht="15">
      <c r="B336" s="6"/>
      <c r="C336" s="7"/>
    </row>
    <row r="337" spans="2:3" ht="15">
      <c r="B337" s="6"/>
      <c r="C337" s="7"/>
    </row>
    <row r="338" spans="2:3" ht="15">
      <c r="B338" s="6"/>
      <c r="C338" s="7"/>
    </row>
    <row r="339" spans="2:3" ht="15">
      <c r="B339" s="6"/>
      <c r="C339" s="7"/>
    </row>
    <row r="340" spans="2:3" ht="15">
      <c r="B340" s="6"/>
      <c r="C340" s="7"/>
    </row>
    <row r="341" spans="2:3" ht="15">
      <c r="B341" s="6"/>
      <c r="C341" s="7"/>
    </row>
    <row r="342" spans="2:3" ht="15">
      <c r="B342" s="6"/>
      <c r="C342" s="7"/>
    </row>
    <row r="343" spans="2:3" ht="15">
      <c r="B343" s="6"/>
      <c r="C343" s="7"/>
    </row>
    <row r="344" spans="2:3" ht="15">
      <c r="B344" s="6"/>
      <c r="C344" s="7"/>
    </row>
    <row r="345" spans="2:3" ht="15">
      <c r="B345" s="6"/>
      <c r="C345" s="7"/>
    </row>
    <row r="346" spans="2:3" ht="15">
      <c r="B346" s="6"/>
      <c r="C346" s="7"/>
    </row>
    <row r="347" spans="2:3" ht="15">
      <c r="B347" s="6"/>
      <c r="C347" s="7"/>
    </row>
    <row r="348" spans="2:3" ht="15">
      <c r="B348" s="6"/>
      <c r="C348" s="7"/>
    </row>
    <row r="349" spans="2:3" ht="15">
      <c r="B349" s="6"/>
      <c r="C349" s="7"/>
    </row>
    <row r="350" spans="2:3" ht="15">
      <c r="B350" s="6"/>
      <c r="C350" s="7"/>
    </row>
    <row r="351" spans="2:3" ht="15">
      <c r="B351" s="6"/>
      <c r="C351" s="7"/>
    </row>
    <row r="352" spans="2:3" ht="15">
      <c r="B352" s="6"/>
      <c r="C352" s="7"/>
    </row>
    <row r="353" spans="2:3" ht="15">
      <c r="B353" s="6"/>
      <c r="C353" s="7"/>
    </row>
    <row r="354" spans="2:3" ht="15">
      <c r="B354" s="6"/>
      <c r="C354" s="7"/>
    </row>
    <row r="355" spans="2:3" ht="15">
      <c r="B355" s="6"/>
      <c r="C355" s="7"/>
    </row>
    <row r="356" spans="2:3" ht="15">
      <c r="B356" s="6"/>
      <c r="C356" s="7"/>
    </row>
    <row r="357" spans="2:3" ht="15">
      <c r="B357" s="6"/>
      <c r="C357" s="7"/>
    </row>
    <row r="358" spans="2:3" ht="15">
      <c r="B358" s="6"/>
      <c r="C358" s="7"/>
    </row>
    <row r="359" spans="2:3" ht="15">
      <c r="B359" s="6"/>
      <c r="C359" s="7"/>
    </row>
    <row r="360" spans="2:3" ht="15">
      <c r="B360" s="6"/>
      <c r="C360" s="7"/>
    </row>
    <row r="361" spans="2:3" ht="15">
      <c r="B361" s="6"/>
      <c r="C361" s="7"/>
    </row>
    <row r="362" spans="2:3" ht="15">
      <c r="B362" s="6"/>
      <c r="C362" s="7"/>
    </row>
    <row r="363" spans="2:3" ht="15">
      <c r="B363" s="6"/>
      <c r="C363" s="7"/>
    </row>
    <row r="364" spans="2:3" ht="15">
      <c r="B364" s="6"/>
      <c r="C364" s="7"/>
    </row>
    <row r="365" spans="2:3" ht="15">
      <c r="B365" s="6"/>
      <c r="C365" s="7"/>
    </row>
    <row r="366" spans="2:3" ht="15">
      <c r="B366" s="6"/>
      <c r="C366" s="7"/>
    </row>
    <row r="367" spans="2:3" ht="15">
      <c r="B367" s="6"/>
      <c r="C367" s="7"/>
    </row>
    <row r="368" spans="2:3" ht="15">
      <c r="B368" s="6"/>
      <c r="C368" s="7"/>
    </row>
    <row r="369" spans="2:3" ht="15">
      <c r="B369" s="6"/>
      <c r="C369" s="7"/>
    </row>
    <row r="370" spans="2:3" ht="15">
      <c r="B370" s="6"/>
      <c r="C370" s="7"/>
    </row>
    <row r="371" spans="2:3" ht="15">
      <c r="B371" s="6"/>
      <c r="C371" s="7"/>
    </row>
    <row r="372" spans="2:3" ht="15">
      <c r="B372" s="6"/>
      <c r="C372" s="7"/>
    </row>
    <row r="373" spans="2:3" ht="15">
      <c r="B373" s="6"/>
      <c r="C373" s="7"/>
    </row>
    <row r="374" spans="2:3" ht="15">
      <c r="B374" s="6"/>
      <c r="C374" s="7"/>
    </row>
    <row r="375" spans="2:3" ht="15">
      <c r="B375" s="6"/>
      <c r="C375" s="7"/>
    </row>
    <row r="376" spans="2:3" ht="15">
      <c r="B376" s="6"/>
      <c r="C376" s="7"/>
    </row>
    <row r="377" spans="2:3" ht="15">
      <c r="B377" s="6"/>
      <c r="C377" s="7"/>
    </row>
    <row r="378" spans="2:3" ht="15">
      <c r="B378" s="6"/>
      <c r="C378" s="7"/>
    </row>
    <row r="379" spans="2:3" ht="15">
      <c r="B379" s="6"/>
      <c r="C379" s="7"/>
    </row>
    <row r="380" spans="2:3" ht="15">
      <c r="B380" s="6"/>
      <c r="C380" s="7"/>
    </row>
    <row r="381" spans="2:3" ht="15">
      <c r="B381" s="6"/>
      <c r="C381" s="7"/>
    </row>
    <row r="382" spans="2:3" ht="15">
      <c r="B382" s="6"/>
      <c r="C382" s="7"/>
    </row>
    <row r="383" spans="2:3" ht="15">
      <c r="B383" s="6"/>
      <c r="C383" s="7"/>
    </row>
    <row r="384" spans="2:3" ht="15">
      <c r="B384" s="6"/>
      <c r="C384" s="7"/>
    </row>
    <row r="385" spans="2:3" ht="15">
      <c r="B385" s="6"/>
      <c r="C385" s="7"/>
    </row>
    <row r="386" spans="2:3" ht="15">
      <c r="B386" s="6"/>
      <c r="C386" s="7"/>
    </row>
    <row r="387" spans="2:3" ht="15">
      <c r="B387" s="6"/>
      <c r="C387" s="7"/>
    </row>
    <row r="388" spans="2:3" ht="15">
      <c r="B388" s="6"/>
      <c r="C388" s="7"/>
    </row>
    <row r="389" spans="2:3" ht="15">
      <c r="B389" s="6"/>
      <c r="C389" s="7"/>
    </row>
    <row r="390" spans="2:3" ht="15">
      <c r="B390" s="6"/>
      <c r="C390" s="7"/>
    </row>
    <row r="391" spans="2:3" ht="15">
      <c r="B391" s="6"/>
      <c r="C391" s="7"/>
    </row>
    <row r="392" spans="2:3" ht="15">
      <c r="B392" s="6"/>
      <c r="C392" s="7"/>
    </row>
    <row r="393" spans="2:3" ht="15">
      <c r="B393" s="6"/>
      <c r="C393" s="7"/>
    </row>
    <row r="394" spans="2:3" ht="15">
      <c r="B394" s="6"/>
      <c r="C394" s="7"/>
    </row>
    <row r="395" spans="2:3" ht="15">
      <c r="B395" s="6"/>
      <c r="C395" s="7"/>
    </row>
    <row r="396" spans="2:3" ht="15">
      <c r="B396" s="6"/>
      <c r="C396" s="7"/>
    </row>
    <row r="397" spans="2:3" ht="15">
      <c r="B397" s="6"/>
      <c r="C397" s="7"/>
    </row>
    <row r="398" spans="2:3" ht="15">
      <c r="B398" s="6"/>
      <c r="C398" s="7"/>
    </row>
    <row r="399" spans="2:3" ht="15">
      <c r="B399" s="6"/>
      <c r="C399" s="7"/>
    </row>
    <row r="400" spans="2:3" ht="15">
      <c r="B400" s="6"/>
      <c r="C400" s="7"/>
    </row>
    <row r="401" spans="2:3" ht="15">
      <c r="B401" s="6"/>
      <c r="C401" s="7"/>
    </row>
    <row r="402" spans="2:3" ht="15">
      <c r="B402" s="6"/>
      <c r="C402" s="7"/>
    </row>
    <row r="403" spans="2:3" ht="15">
      <c r="B403" s="6"/>
      <c r="C403" s="7"/>
    </row>
    <row r="404" spans="2:3" ht="15">
      <c r="B404" s="6"/>
      <c r="C404" s="7"/>
    </row>
    <row r="405" spans="2:3" ht="15">
      <c r="B405" s="6"/>
      <c r="C405" s="7"/>
    </row>
    <row r="406" spans="2:3" ht="15">
      <c r="B406" s="6"/>
      <c r="C406" s="7"/>
    </row>
    <row r="407" spans="2:3" ht="15">
      <c r="B407" s="6"/>
      <c r="C407" s="7"/>
    </row>
    <row r="408" spans="2:3" ht="15">
      <c r="B408" s="6"/>
      <c r="C408" s="7"/>
    </row>
    <row r="409" spans="2:3" ht="15">
      <c r="B409" s="6"/>
      <c r="C409" s="7"/>
    </row>
    <row r="410" spans="2:3" ht="15">
      <c r="B410" s="6"/>
      <c r="C410" s="7"/>
    </row>
    <row r="411" spans="2:3" ht="15">
      <c r="B411" s="6"/>
      <c r="C411" s="7"/>
    </row>
    <row r="412" spans="2:3" ht="15">
      <c r="B412" s="6"/>
      <c r="C412" s="7"/>
    </row>
    <row r="413" spans="2:3" ht="15">
      <c r="B413" s="6"/>
      <c r="C413" s="7"/>
    </row>
    <row r="414" spans="2:3" ht="15">
      <c r="B414" s="6"/>
      <c r="C414" s="7"/>
    </row>
    <row r="415" spans="2:3" ht="15">
      <c r="B415" s="6"/>
      <c r="C415" s="7"/>
    </row>
    <row r="416" spans="2:3" ht="15">
      <c r="B416" s="6"/>
      <c r="C416" s="7"/>
    </row>
    <row r="417" spans="2:3" ht="15">
      <c r="B417" s="6"/>
      <c r="C417" s="7"/>
    </row>
    <row r="418" spans="2:3" ht="15">
      <c r="B418" s="6"/>
      <c r="C418" s="7"/>
    </row>
    <row r="419" spans="2:3" ht="15">
      <c r="B419" s="6"/>
      <c r="C419" s="7"/>
    </row>
    <row r="420" spans="2:3" ht="15">
      <c r="B420" s="6"/>
      <c r="C420" s="7"/>
    </row>
    <row r="421" spans="2:3" ht="15">
      <c r="B421" s="6"/>
      <c r="C421" s="7"/>
    </row>
    <row r="422" spans="2:3" ht="15">
      <c r="B422" s="6"/>
      <c r="C422" s="7"/>
    </row>
    <row r="423" spans="2:3" ht="15">
      <c r="B423" s="6"/>
      <c r="C423" s="7"/>
    </row>
    <row r="424" spans="2:3" ht="15">
      <c r="B424" s="6"/>
      <c r="C424" s="7"/>
    </row>
    <row r="425" spans="2:3" ht="15">
      <c r="B425" s="6"/>
      <c r="C425" s="7"/>
    </row>
    <row r="426" spans="2:3" ht="15">
      <c r="B426" s="6"/>
      <c r="C426" s="7"/>
    </row>
    <row r="427" spans="2:3" ht="15">
      <c r="B427" s="6"/>
      <c r="C427" s="7"/>
    </row>
    <row r="428" spans="2:3" ht="15">
      <c r="B428" s="6"/>
      <c r="C428" s="7"/>
    </row>
    <row r="429" spans="2:3" ht="15">
      <c r="B429" s="6"/>
      <c r="C429" s="7"/>
    </row>
    <row r="430" spans="2:3" ht="15">
      <c r="B430" s="6"/>
      <c r="C430" s="7"/>
    </row>
    <row r="431" spans="2:3" ht="15">
      <c r="B431" s="6"/>
      <c r="C431" s="7"/>
    </row>
    <row r="432" spans="2:3" ht="15">
      <c r="B432" s="6"/>
      <c r="C432" s="7"/>
    </row>
    <row r="433" spans="2:3" ht="15">
      <c r="B433" s="6"/>
      <c r="C433" s="7"/>
    </row>
    <row r="434" spans="2:3" ht="15">
      <c r="B434" s="6"/>
      <c r="C434" s="7"/>
    </row>
    <row r="435" spans="2:3" ht="15">
      <c r="B435" s="6"/>
      <c r="C435" s="7"/>
    </row>
    <row r="436" spans="2:3" ht="15">
      <c r="B436" s="6"/>
      <c r="C436" s="7"/>
    </row>
    <row r="437" spans="2:3" ht="15">
      <c r="B437" s="6"/>
      <c r="C437" s="7"/>
    </row>
    <row r="438" spans="2:3" ht="15">
      <c r="B438" s="6"/>
      <c r="C438" s="7"/>
    </row>
    <row r="439" spans="2:3" ht="15">
      <c r="B439" s="6"/>
      <c r="C439" s="7"/>
    </row>
    <row r="440" spans="2:3" ht="15">
      <c r="B440" s="6"/>
      <c r="C440" s="7"/>
    </row>
    <row r="441" spans="2:3" ht="15">
      <c r="B441" s="6"/>
      <c r="C441" s="7"/>
    </row>
    <row r="442" spans="2:3" ht="15">
      <c r="B442" s="6"/>
      <c r="C442" s="7"/>
    </row>
    <row r="443" spans="2:3" ht="15">
      <c r="B443" s="6"/>
      <c r="C443" s="7"/>
    </row>
    <row r="444" spans="2:3" ht="15">
      <c r="B444" s="6"/>
      <c r="C444" s="7"/>
    </row>
    <row r="445" spans="2:3" ht="15">
      <c r="B445" s="6"/>
      <c r="C445" s="7"/>
    </row>
    <row r="446" spans="2:3" ht="15">
      <c r="B446" s="6"/>
      <c r="C446" s="7"/>
    </row>
    <row r="447" spans="2:3" ht="15">
      <c r="B447" s="6"/>
      <c r="C447" s="7"/>
    </row>
    <row r="448" spans="2:3" ht="15">
      <c r="B448" s="6"/>
      <c r="C448" s="7"/>
    </row>
    <row r="449" spans="2:3" ht="15">
      <c r="B449" s="6"/>
      <c r="C449" s="7"/>
    </row>
    <row r="450" spans="2:3" ht="15">
      <c r="B450" s="6"/>
      <c r="C450" s="7"/>
    </row>
    <row r="451" spans="2:3" ht="15">
      <c r="B451" s="6"/>
      <c r="C451" s="7"/>
    </row>
    <row r="452" spans="2:3" ht="15">
      <c r="B452" s="6"/>
      <c r="C452" s="7"/>
    </row>
    <row r="453" spans="2:3" ht="15">
      <c r="B453" s="6"/>
      <c r="C453" s="7"/>
    </row>
    <row r="454" spans="2:3" ht="15">
      <c r="B454" s="6"/>
      <c r="C454" s="7"/>
    </row>
    <row r="455" spans="2:3" ht="15">
      <c r="B455" s="6"/>
      <c r="C455" s="7"/>
    </row>
    <row r="456" spans="2:3" ht="15">
      <c r="B456" s="6"/>
      <c r="C456" s="7"/>
    </row>
    <row r="457" spans="2:3" ht="15">
      <c r="B457" s="6"/>
      <c r="C457" s="7"/>
    </row>
    <row r="458" spans="2:3" ht="15">
      <c r="B458" s="6"/>
      <c r="C458" s="7"/>
    </row>
    <row r="459" spans="2:3" ht="15">
      <c r="B459" s="6"/>
      <c r="C459" s="7"/>
    </row>
    <row r="460" spans="2:3" ht="15">
      <c r="B460" s="6"/>
      <c r="C460" s="7"/>
    </row>
    <row r="461" spans="2:3" ht="15">
      <c r="B461" s="6"/>
      <c r="C461" s="7"/>
    </row>
    <row r="462" spans="2:3" ht="15">
      <c r="B462" s="6"/>
      <c r="C462" s="7"/>
    </row>
    <row r="463" spans="2:3" ht="15">
      <c r="B463" s="6"/>
      <c r="C463" s="7"/>
    </row>
    <row r="464" spans="2:3" ht="15">
      <c r="B464" s="6"/>
      <c r="C464" s="7"/>
    </row>
    <row r="465" spans="2:3" ht="15">
      <c r="B465" s="6"/>
      <c r="C465" s="7"/>
    </row>
    <row r="466" spans="2:3" ht="15">
      <c r="B466" s="6"/>
      <c r="C466" s="7"/>
    </row>
    <row r="467" spans="2:3" ht="15">
      <c r="B467" s="6"/>
      <c r="C467" s="7"/>
    </row>
    <row r="468" spans="2:3" ht="15">
      <c r="B468" s="6"/>
      <c r="C468" s="7"/>
    </row>
    <row r="469" spans="2:3" ht="15">
      <c r="B469" s="6"/>
      <c r="C469" s="7"/>
    </row>
    <row r="470" spans="2:3" ht="15">
      <c r="B470" s="6"/>
      <c r="C470" s="7"/>
    </row>
    <row r="471" spans="2:3" ht="15">
      <c r="B471" s="6"/>
      <c r="C471" s="7"/>
    </row>
    <row r="472" spans="2:3" ht="15">
      <c r="B472" s="6"/>
      <c r="C472" s="7"/>
    </row>
    <row r="473" spans="2:3" ht="15">
      <c r="B473" s="6"/>
      <c r="C473" s="7"/>
    </row>
    <row r="474" spans="2:3" ht="15">
      <c r="B474" s="6"/>
      <c r="C474" s="7"/>
    </row>
    <row r="475" spans="2:3" ht="15">
      <c r="B475" s="6"/>
      <c r="C475" s="7"/>
    </row>
    <row r="476" spans="2:3" ht="15">
      <c r="B476" s="6"/>
      <c r="C476" s="7"/>
    </row>
    <row r="477" spans="2:3" ht="15">
      <c r="B477" s="6"/>
      <c r="C477" s="7"/>
    </row>
    <row r="478" spans="2:3" ht="15">
      <c r="B478" s="6"/>
      <c r="C478" s="7"/>
    </row>
    <row r="479" spans="2:3" ht="15">
      <c r="B479" s="6"/>
      <c r="C479" s="7"/>
    </row>
    <row r="480" spans="2:3" ht="15">
      <c r="B480" s="6"/>
      <c r="C480" s="7"/>
    </row>
    <row r="481" spans="2:3" ht="15">
      <c r="B481" s="6"/>
      <c r="C481" s="7"/>
    </row>
    <row r="482" spans="2:3" ht="15">
      <c r="B482" s="6"/>
      <c r="C482" s="7"/>
    </row>
    <row r="483" spans="2:3" ht="15">
      <c r="B483" s="6"/>
      <c r="C483" s="7"/>
    </row>
    <row r="484" spans="2:3" ht="15">
      <c r="B484" s="6"/>
      <c r="C484" s="7"/>
    </row>
    <row r="485" spans="2:3" ht="15">
      <c r="B485" s="6"/>
      <c r="C485" s="7"/>
    </row>
    <row r="486" spans="2:3" ht="15">
      <c r="B486" s="6"/>
      <c r="C486" s="7"/>
    </row>
    <row r="487" spans="2:3" ht="15">
      <c r="B487" s="6"/>
      <c r="C487" s="7"/>
    </row>
    <row r="488" spans="2:3" ht="15">
      <c r="B488" s="6"/>
      <c r="C488" s="7"/>
    </row>
    <row r="489" spans="2:3" ht="15">
      <c r="B489" s="6"/>
      <c r="C489" s="7"/>
    </row>
    <row r="490" spans="2:3" ht="15">
      <c r="B490" s="6"/>
      <c r="C490" s="7"/>
    </row>
    <row r="491" spans="2:3" ht="15">
      <c r="B491" s="6"/>
      <c r="C491" s="7"/>
    </row>
    <row r="492" spans="2:3" ht="15">
      <c r="B492" s="6"/>
      <c r="C492" s="7"/>
    </row>
    <row r="493" spans="2:3" ht="15">
      <c r="B493" s="6"/>
      <c r="C493" s="7"/>
    </row>
    <row r="494" spans="2:3" ht="15">
      <c r="B494" s="6"/>
      <c r="C494" s="7"/>
    </row>
    <row r="495" spans="2:3" ht="15">
      <c r="B495" s="6"/>
      <c r="C495" s="7"/>
    </row>
    <row r="496" spans="2:3" ht="15">
      <c r="B496" s="6"/>
      <c r="C496" s="7"/>
    </row>
    <row r="497" spans="2:3" ht="15">
      <c r="B497" s="6"/>
      <c r="C497" s="7"/>
    </row>
    <row r="498" spans="2:3" ht="15">
      <c r="B498" s="6"/>
      <c r="C498" s="7"/>
    </row>
    <row r="499" spans="2:3" ht="15">
      <c r="B499" s="6"/>
      <c r="C499" s="7"/>
    </row>
    <row r="500" spans="2:3" ht="15">
      <c r="B500" s="6"/>
      <c r="C500" s="7"/>
    </row>
    <row r="501" spans="2:3" ht="15">
      <c r="B501" s="6"/>
      <c r="C501" s="7"/>
    </row>
    <row r="502" spans="2:3" ht="15">
      <c r="B502" s="6"/>
      <c r="C502" s="7"/>
    </row>
    <row r="503" spans="2:3" ht="15">
      <c r="B503" s="6"/>
      <c r="C503" s="7"/>
    </row>
    <row r="504" spans="2:3" ht="15">
      <c r="B504" s="6"/>
      <c r="C504" s="7"/>
    </row>
    <row r="505" spans="2:3" ht="15">
      <c r="B505" s="6"/>
      <c r="C505" s="7"/>
    </row>
    <row r="506" spans="2:3" ht="15">
      <c r="B506" s="6"/>
      <c r="C506" s="7"/>
    </row>
    <row r="507" spans="2:3" ht="15">
      <c r="B507" s="6"/>
      <c r="C507" s="7"/>
    </row>
    <row r="508" spans="2:3" ht="15">
      <c r="B508" s="6"/>
      <c r="C508" s="7"/>
    </row>
    <row r="509" spans="2:3" ht="15">
      <c r="B509" s="6"/>
      <c r="C509" s="7"/>
    </row>
    <row r="510" spans="2:3" ht="15">
      <c r="B510" s="6"/>
      <c r="C510" s="7"/>
    </row>
    <row r="511" spans="2:3" ht="15">
      <c r="B511" s="6"/>
      <c r="C511" s="7"/>
    </row>
    <row r="512" spans="2:3" ht="15">
      <c r="B512" s="6"/>
      <c r="C512" s="7"/>
    </row>
    <row r="513" spans="2:3" ht="15">
      <c r="B513" s="6"/>
      <c r="C513" s="7"/>
    </row>
    <row r="514" spans="2:3" ht="15">
      <c r="B514" s="6"/>
      <c r="C514" s="7"/>
    </row>
    <row r="515" spans="2:3" ht="15">
      <c r="B515" s="6"/>
      <c r="C515" s="7"/>
    </row>
    <row r="516" spans="2:3" ht="15">
      <c r="B516" s="6"/>
      <c r="C516" s="7"/>
    </row>
    <row r="517" spans="2:3" ht="15">
      <c r="B517" s="6"/>
      <c r="C517" s="7"/>
    </row>
    <row r="518" spans="2:3" ht="15">
      <c r="B518" s="6"/>
      <c r="C518" s="7"/>
    </row>
    <row r="519" spans="2:3" ht="15">
      <c r="B519" s="6"/>
      <c r="C519" s="7"/>
    </row>
    <row r="520" spans="2:3" ht="15">
      <c r="B520" s="6"/>
      <c r="C520" s="7"/>
    </row>
    <row r="521" spans="2:3" ht="15">
      <c r="B521" s="6"/>
      <c r="C521" s="7"/>
    </row>
    <row r="522" spans="2:3" ht="15">
      <c r="B522" s="6"/>
      <c r="C522" s="7"/>
    </row>
    <row r="523" spans="2:3" ht="15">
      <c r="B523" s="6"/>
      <c r="C523" s="7"/>
    </row>
    <row r="524" spans="2:3" ht="15">
      <c r="B524" s="6"/>
      <c r="C524" s="7"/>
    </row>
    <row r="525" spans="2:3" ht="15">
      <c r="B525" s="6"/>
      <c r="C525" s="7"/>
    </row>
    <row r="526" spans="2:3" ht="15">
      <c r="B526" s="6"/>
      <c r="C526" s="7"/>
    </row>
    <row r="527" spans="2:3" ht="15">
      <c r="B527" s="6"/>
      <c r="C527" s="7"/>
    </row>
    <row r="528" spans="2:3" ht="15">
      <c r="B528" s="6"/>
      <c r="C528" s="7"/>
    </row>
    <row r="529" spans="2:3" ht="15">
      <c r="B529" s="6"/>
      <c r="C529" s="7"/>
    </row>
    <row r="530" spans="2:3" ht="15">
      <c r="B530" s="6"/>
      <c r="C530" s="7"/>
    </row>
    <row r="531" spans="2:3" ht="15">
      <c r="B531" s="6"/>
      <c r="C531" s="7"/>
    </row>
    <row r="532" spans="2:3" ht="15">
      <c r="B532" s="6"/>
      <c r="C532" s="7"/>
    </row>
    <row r="533" spans="2:3" ht="15">
      <c r="B533" s="6"/>
      <c r="C533" s="7"/>
    </row>
    <row r="534" spans="2:3" ht="15">
      <c r="B534" s="6"/>
      <c r="C534" s="7"/>
    </row>
    <row r="535" spans="2:3" ht="15">
      <c r="B535" s="6"/>
      <c r="C535" s="7"/>
    </row>
    <row r="536" spans="2:3" ht="15">
      <c r="B536" s="6"/>
      <c r="C536" s="7"/>
    </row>
    <row r="537" spans="2:3" ht="15">
      <c r="B537" s="6"/>
      <c r="C537" s="7"/>
    </row>
    <row r="538" spans="2:3" ht="15">
      <c r="B538" s="6"/>
      <c r="C538" s="7"/>
    </row>
    <row r="539" spans="2:3" ht="15">
      <c r="B539" s="6"/>
      <c r="C539" s="7"/>
    </row>
    <row r="540" spans="2:3" ht="15">
      <c r="B540" s="6"/>
      <c r="C540" s="7"/>
    </row>
    <row r="541" spans="2:3" ht="15">
      <c r="B541" s="6"/>
      <c r="C541" s="7"/>
    </row>
    <row r="542" spans="2:3" ht="15">
      <c r="B542" s="6"/>
      <c r="C542" s="7"/>
    </row>
    <row r="543" spans="2:3" ht="15">
      <c r="B543" s="6"/>
      <c r="C543" s="7"/>
    </row>
    <row r="544" spans="2:3" ht="15">
      <c r="B544" s="6"/>
      <c r="C544" s="7"/>
    </row>
    <row r="545" spans="2:3" ht="15">
      <c r="B545" s="6"/>
      <c r="C545" s="7"/>
    </row>
    <row r="546" spans="2:3" ht="15">
      <c r="B546" s="6"/>
      <c r="C546" s="7"/>
    </row>
    <row r="547" spans="2:3" ht="15">
      <c r="B547" s="6"/>
      <c r="C547" s="7"/>
    </row>
    <row r="548" spans="2:3" ht="15">
      <c r="B548" s="6"/>
      <c r="C548" s="7"/>
    </row>
    <row r="549" spans="2:3" ht="15">
      <c r="B549" s="6"/>
      <c r="C549" s="7"/>
    </row>
    <row r="550" spans="2:3" ht="15">
      <c r="B550" s="6"/>
      <c r="C550" s="7"/>
    </row>
    <row r="551" spans="2:3" ht="15">
      <c r="B551" s="6"/>
      <c r="C551" s="7"/>
    </row>
    <row r="552" spans="2:3" ht="15">
      <c r="B552" s="6"/>
      <c r="C552" s="7"/>
    </row>
    <row r="553" spans="2:3" ht="15">
      <c r="B553" s="6"/>
      <c r="C553" s="7"/>
    </row>
    <row r="554" spans="2:3" ht="15">
      <c r="B554" s="6"/>
      <c r="C554" s="7"/>
    </row>
    <row r="555" spans="2:3" ht="15">
      <c r="B555" s="6"/>
      <c r="C555" s="7"/>
    </row>
    <row r="556" spans="2:3" ht="15">
      <c r="B556" s="6"/>
      <c r="C556" s="7"/>
    </row>
    <row r="557" spans="2:3" ht="15">
      <c r="B557" s="6"/>
      <c r="C557" s="7"/>
    </row>
    <row r="558" spans="2:3" ht="15">
      <c r="B558" s="6"/>
      <c r="C558" s="7"/>
    </row>
    <row r="559" spans="2:3" ht="15">
      <c r="B559" s="6"/>
      <c r="C559" s="7"/>
    </row>
    <row r="560" spans="2:3" ht="15">
      <c r="B560" s="6"/>
      <c r="C560" s="7"/>
    </row>
    <row r="561" spans="2:3" ht="15">
      <c r="B561" s="6"/>
      <c r="C561" s="7"/>
    </row>
    <row r="562" spans="2:3" ht="15">
      <c r="B562" s="6"/>
      <c r="C562" s="7"/>
    </row>
    <row r="563" spans="2:3" ht="15">
      <c r="B563" s="6"/>
      <c r="C563" s="7"/>
    </row>
    <row r="564" spans="2:3" ht="15">
      <c r="B564" s="6"/>
      <c r="C564" s="7"/>
    </row>
    <row r="565" spans="2:3" ht="15">
      <c r="B565" s="6"/>
      <c r="C565" s="7"/>
    </row>
    <row r="566" spans="2:3" ht="15">
      <c r="B566" s="6"/>
      <c r="C566" s="7"/>
    </row>
    <row r="567" spans="2:3" ht="15">
      <c r="B567" s="6"/>
      <c r="C567" s="7"/>
    </row>
    <row r="568" spans="2:3" ht="15">
      <c r="B568" s="6"/>
      <c r="C568" s="7"/>
    </row>
    <row r="569" spans="2:3" ht="15">
      <c r="B569" s="6"/>
      <c r="C569" s="7"/>
    </row>
    <row r="570" spans="2:3" ht="15">
      <c r="B570" s="6"/>
      <c r="C570" s="7"/>
    </row>
    <row r="571" spans="2:3" ht="15">
      <c r="B571" s="6"/>
      <c r="C571" s="7"/>
    </row>
    <row r="572" spans="2:3" ht="15">
      <c r="B572" s="6"/>
      <c r="C572" s="7"/>
    </row>
    <row r="573" spans="2:3" ht="15">
      <c r="B573" s="6"/>
      <c r="C573" s="7"/>
    </row>
    <row r="574" spans="2:3" ht="15">
      <c r="B574" s="6"/>
      <c r="C574" s="7"/>
    </row>
    <row r="575" spans="2:3" ht="15">
      <c r="B575" s="6"/>
      <c r="C575" s="7"/>
    </row>
    <row r="576" spans="2:3" ht="15">
      <c r="B576" s="6"/>
      <c r="C576" s="7"/>
    </row>
    <row r="577" spans="2:3" ht="15">
      <c r="B577" s="6"/>
      <c r="C577" s="7"/>
    </row>
    <row r="578" spans="2:3" ht="15">
      <c r="B578" s="6"/>
      <c r="C578" s="7"/>
    </row>
    <row r="579" spans="2:3" ht="15">
      <c r="B579" s="6"/>
      <c r="C579" s="7"/>
    </row>
    <row r="580" spans="2:3" ht="15">
      <c r="B580" s="6"/>
      <c r="C580" s="7"/>
    </row>
    <row r="581" spans="2:3" ht="15">
      <c r="B581" s="6"/>
      <c r="C581" s="7"/>
    </row>
    <row r="582" spans="2:3" ht="15">
      <c r="B582" s="6"/>
      <c r="C582" s="7"/>
    </row>
    <row r="583" spans="2:3" ht="15">
      <c r="B583" s="6"/>
      <c r="C583" s="7"/>
    </row>
    <row r="584" spans="2:3" ht="15">
      <c r="B584" s="6"/>
      <c r="C584" s="7"/>
    </row>
    <row r="585" spans="2:3" ht="15">
      <c r="B585" s="6"/>
      <c r="C585" s="7"/>
    </row>
    <row r="586" spans="2:3" ht="15">
      <c r="B586" s="6"/>
      <c r="C586" s="7"/>
    </row>
    <row r="587" spans="2:3" ht="15">
      <c r="B587" s="6"/>
      <c r="C587" s="7"/>
    </row>
    <row r="588" spans="2:3" ht="15">
      <c r="B588" s="6"/>
      <c r="C588" s="7"/>
    </row>
    <row r="589" spans="2:3" ht="15">
      <c r="B589" s="6"/>
      <c r="C589" s="7"/>
    </row>
    <row r="590" spans="2:3" ht="15">
      <c r="B590" s="6"/>
      <c r="C590" s="7"/>
    </row>
    <row r="591" spans="2:3" ht="15">
      <c r="B591" s="6"/>
      <c r="C591" s="7"/>
    </row>
    <row r="592" spans="2:3" ht="15">
      <c r="B592" s="6"/>
      <c r="C592" s="7"/>
    </row>
    <row r="593" spans="2:3" ht="15">
      <c r="B593" s="6"/>
      <c r="C593" s="7"/>
    </row>
    <row r="594" spans="2:3" ht="15">
      <c r="B594" s="6"/>
      <c r="C594" s="7"/>
    </row>
    <row r="595" spans="2:3" ht="15">
      <c r="B595" s="6"/>
      <c r="C595" s="7"/>
    </row>
    <row r="596" spans="2:3" ht="15">
      <c r="B596" s="6"/>
      <c r="C596" s="7"/>
    </row>
    <row r="597" spans="2:3" ht="15">
      <c r="B597" s="6"/>
      <c r="C597" s="7"/>
    </row>
    <row r="598" spans="2:3" ht="15">
      <c r="B598" s="6"/>
      <c r="C598" s="7"/>
    </row>
    <row r="599" spans="2:3" ht="15">
      <c r="B599" s="6"/>
      <c r="C599" s="7"/>
    </row>
    <row r="600" spans="2:3" ht="15">
      <c r="B600" s="6"/>
      <c r="C600" s="7"/>
    </row>
    <row r="601" spans="2:3" ht="15">
      <c r="B601" s="6"/>
      <c r="C601" s="7"/>
    </row>
    <row r="602" spans="2:3" ht="15">
      <c r="B602" s="6"/>
      <c r="C602" s="7"/>
    </row>
    <row r="603" spans="2:3" ht="15">
      <c r="B603" s="6"/>
      <c r="C603" s="7"/>
    </row>
    <row r="604" spans="2:3" ht="15">
      <c r="B604" s="6"/>
      <c r="C604" s="7"/>
    </row>
    <row r="605" spans="2:3" ht="15">
      <c r="B605" s="6"/>
      <c r="C605" s="7"/>
    </row>
    <row r="606" spans="2:3" ht="15">
      <c r="B606" s="6"/>
      <c r="C606" s="7"/>
    </row>
    <row r="607" spans="2:3" ht="15">
      <c r="B607" s="6"/>
      <c r="C607" s="7"/>
    </row>
    <row r="608" spans="2:3" ht="15">
      <c r="B608" s="6"/>
      <c r="C608" s="7"/>
    </row>
    <row r="609" spans="2:3" ht="15">
      <c r="B609" s="6"/>
      <c r="C609" s="7"/>
    </row>
    <row r="610" spans="2:3" ht="15">
      <c r="B610" s="6"/>
      <c r="C610" s="7"/>
    </row>
    <row r="611" spans="2:3" ht="15">
      <c r="B611" s="6"/>
      <c r="C611" s="7"/>
    </row>
    <row r="612" spans="2:3" ht="15">
      <c r="B612" s="6"/>
      <c r="C612" s="7"/>
    </row>
    <row r="613" spans="2:3" ht="15">
      <c r="B613" s="6"/>
      <c r="C613" s="7"/>
    </row>
    <row r="614" spans="2:3" ht="15">
      <c r="B614" s="6"/>
      <c r="C614" s="7"/>
    </row>
    <row r="615" spans="2:3" ht="15">
      <c r="B615" s="6"/>
      <c r="C615" s="7"/>
    </row>
    <row r="616" spans="2:3" ht="15">
      <c r="B616" s="6"/>
      <c r="C616" s="7"/>
    </row>
    <row r="617" spans="2:3" ht="15">
      <c r="B617" s="6"/>
      <c r="C617" s="7"/>
    </row>
    <row r="618" spans="2:3" ht="15">
      <c r="B618" s="6"/>
      <c r="C618" s="7"/>
    </row>
    <row r="619" spans="2:3" ht="15">
      <c r="B619" s="6"/>
      <c r="C619" s="7"/>
    </row>
    <row r="620" spans="2:3" ht="15">
      <c r="B620" s="6"/>
      <c r="C620" s="7"/>
    </row>
    <row r="621" spans="2:3" ht="15">
      <c r="B621" s="6"/>
      <c r="C621" s="7"/>
    </row>
    <row r="622" spans="2:3" ht="15">
      <c r="B622" s="6"/>
      <c r="C622" s="7"/>
    </row>
    <row r="623" spans="2:3" ht="15">
      <c r="B623" s="6"/>
      <c r="C623" s="7"/>
    </row>
    <row r="624" spans="2:3" ht="15">
      <c r="B624" s="6"/>
      <c r="C624" s="7"/>
    </row>
    <row r="625" spans="2:3" ht="15">
      <c r="B625" s="6"/>
      <c r="C625" s="7"/>
    </row>
    <row r="626" spans="2:3" ht="15">
      <c r="B626" s="6"/>
      <c r="C626" s="7"/>
    </row>
    <row r="627" spans="2:3" ht="15">
      <c r="B627" s="6"/>
      <c r="C627" s="7"/>
    </row>
    <row r="628" spans="2:3" ht="15">
      <c r="B628" s="6"/>
      <c r="C628" s="7"/>
    </row>
    <row r="629" spans="2:3" ht="15">
      <c r="B629" s="6"/>
      <c r="C629" s="7"/>
    </row>
    <row r="630" spans="2:3" ht="15">
      <c r="B630" s="6"/>
      <c r="C630" s="7"/>
    </row>
    <row r="631" spans="2:3" ht="15">
      <c r="B631" s="6"/>
      <c r="C631" s="7"/>
    </row>
    <row r="632" spans="2:3" ht="15">
      <c r="B632" s="6"/>
      <c r="C632" s="7"/>
    </row>
    <row r="633" spans="2:3" ht="15">
      <c r="B633" s="6"/>
      <c r="C633" s="7"/>
    </row>
    <row r="634" spans="2:3" ht="15">
      <c r="B634" s="6"/>
      <c r="C634" s="7"/>
    </row>
    <row r="635" spans="2:3" ht="15">
      <c r="B635" s="6"/>
      <c r="C635" s="7"/>
    </row>
    <row r="636" spans="2:3" ht="15">
      <c r="B636" s="6"/>
      <c r="C636" s="7"/>
    </row>
    <row r="637" spans="2:3" ht="15">
      <c r="B637" s="6"/>
      <c r="C637" s="7"/>
    </row>
    <row r="638" spans="2:3" ht="15">
      <c r="B638" s="6"/>
      <c r="C638" s="7"/>
    </row>
    <row r="639" spans="2:3" ht="15">
      <c r="B639" s="6"/>
      <c r="C639" s="7"/>
    </row>
    <row r="640" spans="2:3" ht="15">
      <c r="B640" s="6"/>
      <c r="C640" s="7"/>
    </row>
    <row r="641" spans="2:3" ht="15">
      <c r="B641" s="6"/>
      <c r="C641" s="7"/>
    </row>
    <row r="642" spans="2:3" ht="15">
      <c r="B642" s="6"/>
      <c r="C642" s="7"/>
    </row>
    <row r="643" spans="2:3" ht="15">
      <c r="B643" s="6"/>
      <c r="C643" s="7"/>
    </row>
    <row r="644" spans="2:3" ht="15">
      <c r="B644" s="6"/>
      <c r="C644" s="7"/>
    </row>
    <row r="645" spans="2:3" ht="15">
      <c r="B645" s="6"/>
      <c r="C645" s="7"/>
    </row>
    <row r="646" spans="2:3" ht="15">
      <c r="B646" s="6"/>
      <c r="C646" s="7"/>
    </row>
    <row r="647" spans="2:3" ht="15">
      <c r="B647" s="6"/>
      <c r="C647" s="7"/>
    </row>
    <row r="648" spans="2:3" ht="15">
      <c r="B648" s="6"/>
      <c r="C648" s="7"/>
    </row>
    <row r="649" spans="2:3" ht="15">
      <c r="B649" s="6"/>
      <c r="C649" s="7"/>
    </row>
    <row r="650" spans="2:3" ht="15">
      <c r="B650" s="6"/>
      <c r="C650" s="7"/>
    </row>
    <row r="651" spans="2:3" ht="15">
      <c r="B651" s="6"/>
      <c r="C651" s="7"/>
    </row>
    <row r="652" spans="2:3" ht="15">
      <c r="B652" s="6"/>
      <c r="C652" s="7"/>
    </row>
    <row r="653" spans="2:3" ht="15">
      <c r="B653" s="6"/>
      <c r="C653" s="7"/>
    </row>
    <row r="654" spans="2:3" ht="15">
      <c r="B654" s="6"/>
      <c r="C654" s="7"/>
    </row>
    <row r="655" spans="2:3" ht="15">
      <c r="B655" s="6"/>
      <c r="C655" s="7"/>
    </row>
    <row r="656" spans="2:3" ht="15">
      <c r="B656" s="6"/>
      <c r="C656" s="7"/>
    </row>
    <row r="657" spans="2:3" ht="15">
      <c r="B657" s="6"/>
      <c r="C657" s="7"/>
    </row>
    <row r="658" spans="2:3" ht="15">
      <c r="B658" s="6"/>
      <c r="C658" s="7"/>
    </row>
    <row r="659" spans="2:3" ht="15">
      <c r="B659" s="6"/>
      <c r="C659" s="7"/>
    </row>
    <row r="660" spans="2:3" ht="15">
      <c r="B660" s="6"/>
      <c r="C660" s="7"/>
    </row>
    <row r="661" spans="2:3" ht="15">
      <c r="B661" s="6"/>
      <c r="C661" s="7"/>
    </row>
    <row r="662" spans="2:3" ht="15">
      <c r="B662" s="6"/>
      <c r="C662" s="7"/>
    </row>
    <row r="663" spans="2:3" ht="15">
      <c r="B663" s="6"/>
      <c r="C663" s="7"/>
    </row>
    <row r="664" spans="2:3" ht="15">
      <c r="B664" s="6"/>
      <c r="C664" s="7"/>
    </row>
    <row r="665" spans="2:3" ht="15">
      <c r="B665" s="6"/>
      <c r="C665" s="7"/>
    </row>
    <row r="666" spans="2:3" ht="15">
      <c r="B666" s="6"/>
      <c r="C666" s="7"/>
    </row>
    <row r="667" spans="2:3" ht="15">
      <c r="B667" s="6"/>
      <c r="C667" s="7"/>
    </row>
    <row r="668" spans="2:3" ht="15">
      <c r="B668" s="6"/>
      <c r="C668" s="7"/>
    </row>
    <row r="669" spans="2:3" ht="15">
      <c r="B669" s="6"/>
      <c r="C669" s="7"/>
    </row>
    <row r="670" spans="2:3" ht="15">
      <c r="B670" s="6"/>
      <c r="C670" s="7"/>
    </row>
    <row r="671" spans="2:3" ht="15">
      <c r="B671" s="6"/>
      <c r="C671" s="7"/>
    </row>
    <row r="672" spans="2:3" ht="15">
      <c r="B672" s="6"/>
      <c r="C672" s="7"/>
    </row>
    <row r="673" spans="2:3" ht="15">
      <c r="B673" s="6"/>
      <c r="C673" s="7"/>
    </row>
    <row r="674" spans="2:3" ht="15">
      <c r="B674" s="6"/>
      <c r="C674" s="7"/>
    </row>
    <row r="675" spans="2:3" ht="15">
      <c r="B675" s="6"/>
      <c r="C675" s="7"/>
    </row>
    <row r="676" spans="2:3" ht="15">
      <c r="B676" s="6"/>
      <c r="C676" s="7"/>
    </row>
    <row r="677" spans="2:3" ht="15">
      <c r="B677" s="6"/>
      <c r="C677" s="7"/>
    </row>
    <row r="678" spans="2:3" ht="15">
      <c r="B678" s="6"/>
      <c r="C678" s="7"/>
    </row>
    <row r="679" spans="2:3" ht="15">
      <c r="B679" s="6"/>
      <c r="C679" s="7"/>
    </row>
    <row r="680" spans="2:3" ht="15">
      <c r="B680" s="6"/>
      <c r="C680" s="7"/>
    </row>
    <row r="681" spans="2:3" ht="15">
      <c r="B681" s="6"/>
      <c r="C681" s="7"/>
    </row>
    <row r="682" spans="2:3" ht="15">
      <c r="B682" s="6"/>
      <c r="C682" s="7"/>
    </row>
    <row r="683" spans="2:3" ht="15">
      <c r="B683" s="6"/>
      <c r="C683" s="7"/>
    </row>
    <row r="684" spans="2:3" ht="15">
      <c r="B684" s="6"/>
      <c r="C684" s="7"/>
    </row>
    <row r="685" spans="2:3" ht="15">
      <c r="B685" s="6"/>
      <c r="C685" s="7"/>
    </row>
    <row r="686" spans="2:3" ht="15">
      <c r="B686" s="6"/>
      <c r="C686" s="7"/>
    </row>
    <row r="687" spans="2:3" ht="15">
      <c r="B687" s="6"/>
      <c r="C687" s="7"/>
    </row>
    <row r="688" spans="2:3" ht="15">
      <c r="B688" s="6"/>
      <c r="C688" s="7"/>
    </row>
    <row r="689" spans="2:3" ht="15">
      <c r="B689" s="6"/>
      <c r="C689" s="7"/>
    </row>
    <row r="690" spans="2:3" ht="15">
      <c r="B690" s="6"/>
      <c r="C690" s="7"/>
    </row>
    <row r="691" spans="2:3" ht="15">
      <c r="B691" s="6"/>
      <c r="C691" s="7"/>
    </row>
    <row r="692" spans="2:3" ht="15">
      <c r="B692" s="6"/>
      <c r="C692" s="7"/>
    </row>
    <row r="693" spans="2:3" ht="15">
      <c r="B693" s="6"/>
      <c r="C693" s="7"/>
    </row>
    <row r="694" spans="2:3" ht="15">
      <c r="B694" s="6"/>
      <c r="C694" s="7"/>
    </row>
    <row r="695" spans="2:3" ht="15">
      <c r="B695" s="6"/>
      <c r="C695" s="7"/>
    </row>
    <row r="696" spans="2:3" ht="15">
      <c r="B696" s="6"/>
      <c r="C696" s="7"/>
    </row>
    <row r="697" spans="2:3" ht="15">
      <c r="B697" s="6"/>
      <c r="C697" s="7"/>
    </row>
    <row r="698" spans="2:3" ht="15">
      <c r="B698" s="6"/>
      <c r="C698" s="7"/>
    </row>
    <row r="699" spans="2:3" ht="15">
      <c r="B699" s="6"/>
      <c r="C699" s="7"/>
    </row>
    <row r="700" spans="2:3" ht="15">
      <c r="B700" s="6"/>
      <c r="C700" s="7"/>
    </row>
    <row r="701" spans="2:3" ht="15">
      <c r="B701" s="6"/>
      <c r="C701" s="7"/>
    </row>
    <row r="702" spans="2:3" ht="15">
      <c r="B702" s="6"/>
      <c r="C702" s="7"/>
    </row>
    <row r="703" spans="2:3" ht="15">
      <c r="B703" s="6"/>
      <c r="C703" s="7"/>
    </row>
    <row r="704" spans="2:3" ht="15">
      <c r="B704" s="6"/>
      <c r="C704" s="7"/>
    </row>
    <row r="705" spans="2:3" ht="15">
      <c r="B705" s="6"/>
      <c r="C705" s="7"/>
    </row>
    <row r="706" spans="2:3" ht="15">
      <c r="B706" s="6"/>
      <c r="C706" s="7"/>
    </row>
    <row r="707" spans="2:3" ht="15">
      <c r="B707" s="6"/>
      <c r="C707" s="7"/>
    </row>
    <row r="708" spans="2:3" ht="15">
      <c r="B708" s="6"/>
      <c r="C708" s="7"/>
    </row>
    <row r="709" spans="2:3" ht="15">
      <c r="B709" s="6"/>
      <c r="C709" s="7"/>
    </row>
    <row r="710" spans="2:3" ht="15">
      <c r="B710" s="6"/>
      <c r="C710" s="7"/>
    </row>
    <row r="711" spans="2:3" ht="15">
      <c r="B711" s="6"/>
      <c r="C711" s="7"/>
    </row>
    <row r="712" spans="2:3" ht="15">
      <c r="B712" s="6"/>
      <c r="C712" s="7"/>
    </row>
    <row r="713" spans="2:3" ht="15">
      <c r="B713" s="6"/>
      <c r="C713" s="7"/>
    </row>
    <row r="714" spans="2:3" ht="15">
      <c r="B714" s="6"/>
      <c r="C714" s="7"/>
    </row>
    <row r="715" spans="2:3" ht="15">
      <c r="B715" s="6"/>
      <c r="C715" s="7"/>
    </row>
    <row r="716" spans="2:3" ht="15">
      <c r="B716" s="6"/>
      <c r="C716" s="7"/>
    </row>
    <row r="717" spans="2:3" ht="15">
      <c r="B717" s="6"/>
      <c r="C717" s="7"/>
    </row>
    <row r="718" spans="2:3" ht="15">
      <c r="B718" s="6"/>
      <c r="C718" s="7"/>
    </row>
    <row r="719" spans="2:3" ht="15">
      <c r="B719" s="6"/>
      <c r="C719" s="7"/>
    </row>
    <row r="720" spans="2:3" ht="15">
      <c r="B720" s="6"/>
      <c r="C720" s="7"/>
    </row>
    <row r="721" spans="2:3" ht="15">
      <c r="B721" s="6"/>
      <c r="C721" s="7"/>
    </row>
    <row r="722" spans="2:3" ht="15">
      <c r="B722" s="6"/>
      <c r="C722" s="7"/>
    </row>
    <row r="723" spans="2:3" ht="15">
      <c r="B723" s="6"/>
      <c r="C723" s="7"/>
    </row>
    <row r="724" spans="2:3" ht="15">
      <c r="B724" s="6"/>
      <c r="C724" s="7"/>
    </row>
    <row r="725" spans="2:3" ht="15">
      <c r="B725" s="6"/>
      <c r="C725" s="7"/>
    </row>
    <row r="726" spans="2:3" ht="15">
      <c r="B726" s="6"/>
      <c r="C726" s="7"/>
    </row>
    <row r="727" spans="2:3" ht="15">
      <c r="B727" s="6"/>
      <c r="C727" s="7"/>
    </row>
    <row r="728" spans="2:3" ht="15">
      <c r="B728" s="6"/>
      <c r="C728" s="7"/>
    </row>
    <row r="729" spans="2:3" ht="15">
      <c r="B729" s="6"/>
      <c r="C729" s="7"/>
    </row>
    <row r="730" spans="2:3" ht="15">
      <c r="B730" s="6"/>
      <c r="C730" s="7"/>
    </row>
    <row r="731" spans="2:3" ht="15">
      <c r="B731" s="6"/>
      <c r="C731" s="7"/>
    </row>
    <row r="732" spans="2:3" ht="15">
      <c r="B732" s="6"/>
      <c r="C732" s="7"/>
    </row>
    <row r="733" spans="2:3" ht="15">
      <c r="B733" s="6"/>
      <c r="C733" s="7"/>
    </row>
    <row r="734" spans="2:3" ht="15">
      <c r="B734" s="6"/>
      <c r="C734" s="7"/>
    </row>
    <row r="735" spans="2:3" ht="15">
      <c r="B735" s="6"/>
      <c r="C735" s="7"/>
    </row>
    <row r="736" spans="2:3" ht="15">
      <c r="B736" s="6"/>
      <c r="C736" s="7"/>
    </row>
    <row r="737" spans="2:3" ht="15">
      <c r="B737" s="6"/>
      <c r="C737" s="7"/>
    </row>
    <row r="738" spans="2:3" ht="15">
      <c r="B738" s="6"/>
      <c r="C738" s="7"/>
    </row>
    <row r="739" spans="2:3" ht="15">
      <c r="B739" s="6"/>
      <c r="C739" s="7"/>
    </row>
    <row r="740" spans="2:3" ht="15">
      <c r="B740" s="6"/>
      <c r="C740" s="7"/>
    </row>
    <row r="741" spans="2:3" ht="15">
      <c r="B741" s="6"/>
      <c r="C741" s="7"/>
    </row>
    <row r="742" spans="2:3" ht="15">
      <c r="B742" s="6"/>
      <c r="C742" s="7"/>
    </row>
    <row r="743" spans="2:3" ht="15">
      <c r="B743" s="6"/>
      <c r="C743" s="7"/>
    </row>
    <row r="744" spans="2:3" ht="15">
      <c r="B744" s="6"/>
      <c r="C744" s="7"/>
    </row>
    <row r="745" spans="2:3" ht="15">
      <c r="B745" s="6"/>
      <c r="C745" s="7"/>
    </row>
    <row r="746" spans="2:3" ht="15">
      <c r="B746" s="6"/>
      <c r="C746" s="7"/>
    </row>
    <row r="747" spans="2:3" ht="15">
      <c r="B747" s="6"/>
      <c r="C747" s="7"/>
    </row>
    <row r="748" spans="2:3" ht="15">
      <c r="B748" s="6"/>
      <c r="C748" s="7"/>
    </row>
    <row r="749" spans="2:3" ht="15">
      <c r="B749" s="6"/>
      <c r="C749" s="7"/>
    </row>
    <row r="750" spans="2:3" ht="15">
      <c r="B750" s="6"/>
      <c r="C750" s="7"/>
    </row>
    <row r="751" spans="2:3" ht="15">
      <c r="B751" s="6"/>
      <c r="C751" s="7"/>
    </row>
    <row r="752" spans="2:3" ht="15">
      <c r="B752" s="6"/>
      <c r="C752" s="7"/>
    </row>
    <row r="753" spans="2:3" ht="15">
      <c r="B753" s="6"/>
      <c r="C753" s="7"/>
    </row>
    <row r="754" spans="2:3" ht="15">
      <c r="B754" s="6"/>
      <c r="C754" s="7"/>
    </row>
    <row r="755" spans="2:3" ht="15">
      <c r="B755" s="6"/>
      <c r="C755" s="7"/>
    </row>
    <row r="756" spans="2:3" ht="15">
      <c r="B756" s="6"/>
      <c r="C756" s="7"/>
    </row>
    <row r="757" spans="2:3" ht="15">
      <c r="B757" s="6"/>
      <c r="C757" s="7"/>
    </row>
    <row r="758" spans="2:3" ht="15">
      <c r="B758" s="6"/>
      <c r="C758" s="7"/>
    </row>
    <row r="759" spans="2:3" ht="15">
      <c r="B759" s="6"/>
      <c r="C759" s="7"/>
    </row>
    <row r="760" spans="2:3" ht="15">
      <c r="B760" s="6"/>
      <c r="C760" s="7"/>
    </row>
    <row r="761" spans="2:3" ht="15">
      <c r="B761" s="6"/>
      <c r="C761" s="7"/>
    </row>
    <row r="762" spans="2:3" ht="15">
      <c r="B762" s="6"/>
      <c r="C762" s="7"/>
    </row>
    <row r="763" spans="2:3" ht="15">
      <c r="B763" s="6"/>
      <c r="C763" s="7"/>
    </row>
    <row r="764" spans="2:3" ht="15">
      <c r="B764" s="6"/>
      <c r="C764" s="7"/>
    </row>
    <row r="765" spans="2:3" ht="15">
      <c r="B765" s="6"/>
      <c r="C765" s="7"/>
    </row>
    <row r="766" spans="2:3" ht="15">
      <c r="B766" s="6"/>
      <c r="C766" s="7"/>
    </row>
    <row r="767" spans="2:3" ht="15">
      <c r="B767" s="6"/>
      <c r="C767" s="7"/>
    </row>
    <row r="768" spans="2:3" ht="15">
      <c r="B768" s="6"/>
      <c r="C768" s="7"/>
    </row>
    <row r="769" spans="2:3" ht="15">
      <c r="B769" s="6"/>
      <c r="C769" s="7"/>
    </row>
    <row r="770" spans="2:3" ht="15">
      <c r="B770" s="6"/>
      <c r="C770" s="7"/>
    </row>
    <row r="771" spans="2:3" ht="15">
      <c r="B771" s="6"/>
      <c r="C771" s="7"/>
    </row>
    <row r="772" spans="2:3" ht="15">
      <c r="B772" s="6"/>
      <c r="C772" s="7"/>
    </row>
    <row r="773" spans="2:3" ht="15">
      <c r="B773" s="6"/>
      <c r="C773" s="7"/>
    </row>
    <row r="774" spans="2:3" ht="15">
      <c r="B774" s="6"/>
      <c r="C774" s="7"/>
    </row>
    <row r="775" spans="2:3" ht="15">
      <c r="B775" s="6"/>
      <c r="C775" s="7"/>
    </row>
    <row r="776" spans="2:3" ht="15">
      <c r="B776" s="6"/>
      <c r="C776" s="7"/>
    </row>
    <row r="777" spans="2:3" ht="15">
      <c r="B777" s="6"/>
      <c r="C777" s="7"/>
    </row>
    <row r="778" spans="2:3" ht="15">
      <c r="B778" s="6"/>
      <c r="C778" s="7"/>
    </row>
    <row r="779" spans="2:3" ht="15">
      <c r="B779" s="6"/>
      <c r="C779" s="7"/>
    </row>
    <row r="780" spans="2:3" ht="15">
      <c r="B780" s="6"/>
      <c r="C780" s="7"/>
    </row>
    <row r="781" spans="2:3" ht="15">
      <c r="B781" s="6"/>
      <c r="C781" s="7"/>
    </row>
    <row r="782" spans="2:3" ht="15">
      <c r="B782" s="6"/>
      <c r="C782" s="7"/>
    </row>
    <row r="783" spans="2:3" ht="15">
      <c r="B783" s="6"/>
      <c r="C783" s="7"/>
    </row>
    <row r="784" spans="2:3" ht="15">
      <c r="B784" s="6"/>
      <c r="C784" s="7"/>
    </row>
    <row r="785" spans="2:3" ht="15">
      <c r="B785" s="6"/>
      <c r="C785" s="7"/>
    </row>
    <row r="786" spans="2:3" ht="15">
      <c r="B786" s="6"/>
      <c r="C786" s="7"/>
    </row>
    <row r="787" spans="2:3" ht="15">
      <c r="B787" s="6"/>
      <c r="C787" s="7"/>
    </row>
    <row r="788" spans="2:3" ht="15">
      <c r="B788" s="6"/>
      <c r="C788" s="7"/>
    </row>
    <row r="789" spans="2:3" ht="15">
      <c r="B789" s="6"/>
      <c r="C789" s="7"/>
    </row>
    <row r="790" spans="2:3" ht="15">
      <c r="B790" s="6"/>
      <c r="C790" s="7"/>
    </row>
    <row r="791" spans="2:3" ht="15">
      <c r="B791" s="6"/>
      <c r="C791" s="7"/>
    </row>
    <row r="792" spans="2:3" ht="15">
      <c r="B792" s="6"/>
      <c r="C792" s="7"/>
    </row>
    <row r="793" spans="2:3" ht="15">
      <c r="B793" s="6"/>
      <c r="C793" s="7"/>
    </row>
    <row r="794" spans="2:3" ht="15">
      <c r="B794" s="6"/>
      <c r="C794" s="7"/>
    </row>
    <row r="795" spans="2:3" ht="15">
      <c r="B795" s="6"/>
      <c r="C795" s="7"/>
    </row>
    <row r="796" spans="2:3" ht="15">
      <c r="B796" s="6"/>
      <c r="C796" s="7"/>
    </row>
    <row r="797" spans="2:3" ht="15">
      <c r="B797" s="6"/>
      <c r="C797" s="7"/>
    </row>
    <row r="798" spans="2:3" ht="15">
      <c r="B798" s="6"/>
      <c r="C798" s="7"/>
    </row>
    <row r="799" spans="2:3" ht="15">
      <c r="B799" s="6"/>
      <c r="C799" s="7"/>
    </row>
    <row r="800" spans="2:3" ht="15">
      <c r="B800" s="6"/>
      <c r="C800" s="7"/>
    </row>
    <row r="801" spans="2:3" ht="15">
      <c r="B801" s="6"/>
      <c r="C801" s="7"/>
    </row>
    <row r="802" spans="2:3" ht="15">
      <c r="B802" s="6"/>
      <c r="C802" s="7"/>
    </row>
    <row r="803" spans="2:3" ht="15">
      <c r="B803" s="6"/>
      <c r="C803" s="7"/>
    </row>
    <row r="804" spans="2:3" ht="15">
      <c r="B804" s="6"/>
      <c r="C804" s="7"/>
    </row>
    <row r="805" spans="2:3" ht="15">
      <c r="B805" s="6"/>
      <c r="C805" s="7"/>
    </row>
    <row r="806" spans="2:3" ht="15">
      <c r="B806" s="6"/>
      <c r="C806" s="7"/>
    </row>
    <row r="807" spans="2:3" ht="15">
      <c r="B807" s="6"/>
      <c r="C807" s="7"/>
    </row>
    <row r="808" spans="2:3" ht="15">
      <c r="B808" s="6"/>
      <c r="C808" s="7"/>
    </row>
    <row r="809" spans="2:3" ht="15">
      <c r="B809" s="6"/>
      <c r="C809" s="7"/>
    </row>
    <row r="810" spans="2:3" ht="15">
      <c r="B810" s="6"/>
      <c r="C810" s="7"/>
    </row>
    <row r="811" spans="2:3" ht="15">
      <c r="B811" s="6"/>
      <c r="C811" s="7"/>
    </row>
    <row r="812" spans="2:3" ht="15">
      <c r="B812" s="6"/>
      <c r="C812" s="7"/>
    </row>
    <row r="813" spans="2:3" ht="15">
      <c r="B813" s="6"/>
      <c r="C813" s="7"/>
    </row>
    <row r="814" spans="2:3" ht="15">
      <c r="B814" s="6"/>
      <c r="C814" s="7"/>
    </row>
    <row r="815" spans="2:3" ht="15">
      <c r="B815" s="6"/>
      <c r="C815" s="7"/>
    </row>
    <row r="816" spans="2:3" ht="15">
      <c r="B816" s="6"/>
      <c r="C816" s="7"/>
    </row>
    <row r="817" spans="2:3" ht="15">
      <c r="B817" s="6"/>
      <c r="C817" s="7"/>
    </row>
    <row r="818" spans="2:3" ht="15">
      <c r="B818" s="6"/>
      <c r="C818" s="7"/>
    </row>
    <row r="819" spans="2:3" ht="15">
      <c r="B819" s="6"/>
      <c r="C819" s="7"/>
    </row>
    <row r="820" spans="2:3" ht="15">
      <c r="B820" s="6"/>
      <c r="C820" s="7"/>
    </row>
    <row r="821" spans="2:3" ht="15">
      <c r="B821" s="6"/>
      <c r="C821" s="7"/>
    </row>
    <row r="822" spans="2:3" ht="15">
      <c r="B822" s="6"/>
      <c r="C822" s="7"/>
    </row>
    <row r="823" spans="2:3" ht="15">
      <c r="B823" s="6"/>
      <c r="C823" s="7"/>
    </row>
    <row r="824" spans="2:3" ht="15">
      <c r="B824" s="6"/>
      <c r="C824" s="7"/>
    </row>
    <row r="825" spans="2:3" ht="15">
      <c r="B825" s="6"/>
      <c r="C825" s="7"/>
    </row>
    <row r="826" spans="2:3" ht="15">
      <c r="B826" s="6"/>
      <c r="C826" s="7"/>
    </row>
    <row r="827" spans="2:3" ht="15">
      <c r="B827" s="6"/>
      <c r="C827" s="7"/>
    </row>
    <row r="828" spans="2:3" ht="15">
      <c r="B828" s="6"/>
      <c r="C828" s="7"/>
    </row>
    <row r="829" spans="2:3" ht="15">
      <c r="B829" s="6"/>
      <c r="C829" s="7"/>
    </row>
    <row r="830" spans="2:3" ht="15">
      <c r="B830" s="6"/>
      <c r="C830" s="7"/>
    </row>
    <row r="831" spans="2:3" ht="15">
      <c r="B831" s="6"/>
      <c r="C831" s="7"/>
    </row>
    <row r="832" spans="2:3" ht="15">
      <c r="B832" s="6"/>
      <c r="C832" s="7"/>
    </row>
    <row r="833" spans="2:3" ht="15">
      <c r="B833" s="6"/>
      <c r="C833" s="7"/>
    </row>
    <row r="834" spans="2:3" ht="15">
      <c r="B834" s="6"/>
      <c r="C834" s="7"/>
    </row>
    <row r="835" spans="2:3" ht="15">
      <c r="B835" s="6"/>
      <c r="C835" s="7"/>
    </row>
    <row r="836" spans="2:3" ht="15">
      <c r="B836" s="6"/>
      <c r="C836" s="7"/>
    </row>
    <row r="837" spans="2:3" ht="15">
      <c r="B837" s="6"/>
      <c r="C837" s="7"/>
    </row>
    <row r="838" spans="2:3" ht="15">
      <c r="B838" s="6"/>
      <c r="C838" s="7"/>
    </row>
    <row r="839" spans="2:3" ht="15">
      <c r="B839" s="6"/>
      <c r="C839" s="7"/>
    </row>
    <row r="840" spans="2:3" ht="15">
      <c r="B840" s="6"/>
      <c r="C840" s="7"/>
    </row>
    <row r="841" spans="2:3" ht="15">
      <c r="B841" s="6"/>
      <c r="C841" s="7"/>
    </row>
    <row r="842" spans="2:3" ht="15">
      <c r="B842" s="6"/>
      <c r="C842" s="7"/>
    </row>
    <row r="843" spans="2:3" ht="15">
      <c r="B843" s="6"/>
      <c r="C843" s="7"/>
    </row>
    <row r="844" spans="2:3" ht="15">
      <c r="B844" s="6"/>
      <c r="C844" s="7"/>
    </row>
    <row r="845" spans="2:3" ht="15">
      <c r="B845" s="6"/>
      <c r="C845" s="7"/>
    </row>
    <row r="846" spans="2:3" ht="15">
      <c r="B846" s="6"/>
      <c r="C846" s="7"/>
    </row>
    <row r="847" spans="2:3" ht="15">
      <c r="B847" s="6"/>
      <c r="C847" s="7"/>
    </row>
    <row r="848" spans="2:3" ht="15">
      <c r="B848" s="6"/>
      <c r="C848" s="7"/>
    </row>
    <row r="849" spans="2:3" ht="15">
      <c r="B849" s="6"/>
      <c r="C849" s="7"/>
    </row>
    <row r="850" spans="2:3" ht="15">
      <c r="B850" s="6"/>
      <c r="C850" s="7"/>
    </row>
    <row r="851" spans="2:3" ht="15">
      <c r="B851" s="6"/>
      <c r="C851" s="7"/>
    </row>
    <row r="852" spans="2:3" ht="15">
      <c r="B852" s="6"/>
      <c r="C852" s="7"/>
    </row>
    <row r="853" spans="2:3" ht="15">
      <c r="B853" s="6"/>
      <c r="C853" s="7"/>
    </row>
    <row r="854" spans="2:3" ht="15">
      <c r="B854" s="6"/>
      <c r="C854" s="7"/>
    </row>
    <row r="855" spans="2:3" ht="15">
      <c r="B855" s="6"/>
      <c r="C855" s="7"/>
    </row>
    <row r="856" spans="2:3" ht="15">
      <c r="B856" s="6"/>
      <c r="C856" s="7"/>
    </row>
    <row r="857" spans="2:3" ht="15">
      <c r="B857" s="6"/>
      <c r="C857" s="7"/>
    </row>
    <row r="858" spans="2:3" ht="15">
      <c r="B858" s="6"/>
      <c r="C858" s="7"/>
    </row>
    <row r="859" spans="2:3" ht="15">
      <c r="B859" s="6"/>
      <c r="C859" s="7"/>
    </row>
    <row r="860" spans="2:3" ht="15">
      <c r="B860" s="6"/>
      <c r="C860" s="7"/>
    </row>
    <row r="861" spans="2:3" ht="15">
      <c r="B861" s="6"/>
      <c r="C861" s="7"/>
    </row>
    <row r="862" spans="2:3" ht="15">
      <c r="B862" s="6"/>
      <c r="C862" s="7"/>
    </row>
    <row r="863" spans="2:3" ht="15">
      <c r="B863" s="6"/>
      <c r="C863" s="7"/>
    </row>
    <row r="864" spans="2:3" ht="15">
      <c r="B864" s="6"/>
      <c r="C864" s="7"/>
    </row>
    <row r="865" spans="2:3" ht="15">
      <c r="B865" s="6"/>
      <c r="C865" s="7"/>
    </row>
    <row r="866" spans="2:3" ht="15">
      <c r="B866" s="6"/>
      <c r="C866" s="7"/>
    </row>
    <row r="867" spans="2:3" ht="15">
      <c r="B867" s="6"/>
      <c r="C867" s="7"/>
    </row>
    <row r="868" spans="2:3" ht="15">
      <c r="B868" s="6"/>
      <c r="C868" s="7"/>
    </row>
    <row r="869" spans="2:3" ht="15">
      <c r="B869" s="6"/>
      <c r="C869" s="7"/>
    </row>
    <row r="870" spans="2:3" ht="15">
      <c r="B870" s="6"/>
      <c r="C870" s="7"/>
    </row>
    <row r="871" spans="2:3" ht="15">
      <c r="B871" s="6"/>
      <c r="C871" s="7"/>
    </row>
    <row r="872" spans="2:3" ht="15">
      <c r="B872" s="6"/>
      <c r="C872" s="7"/>
    </row>
    <row r="873" spans="2:3" ht="15">
      <c r="B873" s="6"/>
      <c r="C873" s="7"/>
    </row>
    <row r="874" spans="2:3" ht="15">
      <c r="B874" s="6"/>
      <c r="C874" s="7"/>
    </row>
    <row r="875" spans="2:3" ht="15">
      <c r="B875" s="6"/>
      <c r="C875" s="7"/>
    </row>
    <row r="876" spans="2:3" ht="15">
      <c r="B876" s="6"/>
      <c r="C876" s="7"/>
    </row>
    <row r="877" spans="2:3" ht="15">
      <c r="B877" s="6"/>
      <c r="C877" s="7"/>
    </row>
    <row r="878" spans="2:3" ht="15">
      <c r="B878" s="6"/>
      <c r="C878" s="7"/>
    </row>
    <row r="879" spans="2:3" ht="15">
      <c r="B879" s="6"/>
      <c r="C879" s="7"/>
    </row>
    <row r="880" spans="2:3" ht="15">
      <c r="B880" s="6"/>
      <c r="C880" s="7"/>
    </row>
    <row r="881" spans="2:3" ht="15">
      <c r="B881" s="6"/>
      <c r="C881" s="7"/>
    </row>
    <row r="882" spans="2:3" ht="15">
      <c r="B882" s="6"/>
      <c r="C882" s="7"/>
    </row>
    <row r="883" spans="2:3" ht="15">
      <c r="B883" s="6"/>
      <c r="C883" s="7"/>
    </row>
    <row r="884" spans="2:3" ht="15">
      <c r="B884" s="6"/>
      <c r="C884" s="7"/>
    </row>
    <row r="885" spans="2:3" ht="15">
      <c r="B885" s="6"/>
      <c r="C885" s="7"/>
    </row>
    <row r="886" spans="2:3" ht="15">
      <c r="B886" s="6"/>
      <c r="C886" s="7"/>
    </row>
    <row r="887" spans="2:3" ht="15">
      <c r="B887" s="6"/>
      <c r="C887" s="7"/>
    </row>
    <row r="888" spans="2:3" ht="15">
      <c r="B888" s="6"/>
      <c r="C888" s="7"/>
    </row>
    <row r="889" spans="2:3" ht="15">
      <c r="B889" s="6"/>
      <c r="C889" s="7"/>
    </row>
  </sheetData>
  <sheetProtection password="A0BE" sheet="1" objects="1" scenarios="1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Отмахов Вячеслав</dc:creator>
  <cp:keywords/>
  <dc:description/>
  <cp:lastModifiedBy>Ольга Силина</cp:lastModifiedBy>
  <cp:lastPrinted>2020-06-11T06:22:07Z</cp:lastPrinted>
  <dcterms:created xsi:type="dcterms:W3CDTF">2018-01-10T05:50:17Z</dcterms:created>
  <dcterms:modified xsi:type="dcterms:W3CDTF">2024-02-20T13:21:17Z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